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tables/table2.xml" ContentType="application/vnd.openxmlformats-officedocument.spreadsheetml.table+xml"/>
  <Override PartName="/xl/pivotTables/pivotTable5.xml" ContentType="application/vnd.openxmlformats-officedocument.spreadsheetml.pivot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mc:AlternateContent xmlns:mc="http://schemas.openxmlformats.org/markup-compatibility/2006">
    <mc:Choice Requires="x15">
      <x15ac:absPath xmlns:x15ac="http://schemas.microsoft.com/office/spreadsheetml/2010/11/ac" url="C:\Users\akint\Downloads\"/>
    </mc:Choice>
  </mc:AlternateContent>
  <xr:revisionPtr revIDLastSave="0" documentId="13_ncr:1_{97AA73E3-91CF-4968-A002-C5314B35F3AE}" xr6:coauthVersionLast="47" xr6:coauthVersionMax="47" xr10:uidLastSave="{00000000-0000-0000-0000-000000000000}"/>
  <bookViews>
    <workbookView xWindow="-110" yWindow="-110" windowWidth="19420" windowHeight="10420" activeTab="1" xr2:uid="{7E2AA0E9-1F2C-4C4C-BEC4-B26D5111489B}"/>
  </bookViews>
  <sheets>
    <sheet name="Dashboard" sheetId="25" r:id="rId1"/>
    <sheet name="DeathsbyState" sheetId="16" r:id="rId2"/>
    <sheet name="IXICStartingPrice" sheetId="21" r:id="rId3"/>
    <sheet name="IXICEndingPrice" sheetId="22" r:id="rId4"/>
    <sheet name="IXICCases" sheetId="23" r:id="rId5"/>
    <sheet name="IXICDeaths" sheetId="24" r:id="rId6"/>
    <sheet name="IXIC" sheetId="15" r:id="rId7"/>
    <sheet name="SPARKLINES" sheetId="20" r:id="rId8"/>
    <sheet name="COVID_STATE" sheetId="14" r:id="rId9"/>
    <sheet name="COVID_US" sheetId="19" r:id="rId10"/>
    <sheet name="PICKLIST" sheetId="8" r:id="rId11"/>
  </sheets>
  <definedNames>
    <definedName name="_xlchart.v5.0" hidden="1">DeathsbyState!$B$3</definedName>
    <definedName name="_xlchart.v5.1" hidden="1">DeathsbyState!$B$4:$B$54</definedName>
    <definedName name="_xlchart.v5.2" hidden="1">DeathsbyState!$C$3</definedName>
    <definedName name="_xlchart.v5.3" hidden="1">DeathsbyState!$C$4:$C$54</definedName>
    <definedName name="_xlchart.v5.4" hidden="1">DeathsbyState!$B$3</definedName>
    <definedName name="_xlchart.v5.5" hidden="1">DeathsbyState!$B$4:$B$54</definedName>
    <definedName name="_xlchart.v5.6" hidden="1">DeathsbyState!$C$3</definedName>
    <definedName name="_xlchart.v5.7" hidden="1">DeathsbyState!$C$4:$C$54</definedName>
    <definedName name="CASES">Table4[Cumulative Deaths]</definedName>
    <definedName name="COVID_STATE" localSheetId="5">Table2[#All]</definedName>
    <definedName name="COVID_STATE" localSheetId="3">Table2[#All]</definedName>
    <definedName name="COVID_STATE">Table2[#All]</definedName>
    <definedName name="COVID_US" localSheetId="5">Table3[#All]</definedName>
    <definedName name="COVID_US" localSheetId="3">Table3[#All]</definedName>
    <definedName name="COVID_US">Table3[#All]</definedName>
    <definedName name="DATE" localSheetId="5">Table3[REPORT_DATE]</definedName>
    <definedName name="DATE" localSheetId="3">Table3[REPORT_DATE]</definedName>
    <definedName name="DATE">Table3[REPORT_DATE]</definedName>
    <definedName name="DEATHS" localSheetId="5">Table3[PEOPLE_DEATH_NEW]</definedName>
    <definedName name="DEATHS" localSheetId="3">Table3[PEOPLE_DEATH_NEW]</definedName>
    <definedName name="DEATHS">Table3[PEOPLE_DEATH_NEW]</definedName>
    <definedName name="IXIC" localSheetId="5">Table1[#All]</definedName>
    <definedName name="IXIC" localSheetId="3">Table1[#All]</definedName>
    <definedName name="IXIC">Table1[#All]</definedName>
    <definedName name="PICKLIST">PICKLIST!$A$1:$A$108</definedName>
    <definedName name="REPORT_DATE" localSheetId="5">Table2[REPORT_DATE]</definedName>
    <definedName name="REPORT_DATE" localSheetId="3">Table2[REPORT_DATE]</definedName>
    <definedName name="REPORT_DATE">Table2[REPORT_DATE]</definedName>
    <definedName name="SELECT_DATE">DeathsbyState!$B$1</definedName>
    <definedName name="Slicer_Months">#N/A</definedName>
    <definedName name="STATE" localSheetId="5">Table2[STATE: REGION]</definedName>
    <definedName name="STATE" localSheetId="3">Table2[STATE: REGION]</definedName>
    <definedName name="STATE">Table2[STATE: REGION]</definedName>
    <definedName name="YTD_DEATHS" localSheetId="5">Table2[PEOPLE_DEATH_COUNT]</definedName>
    <definedName name="YTD_DEATHS" localSheetId="3">Table2[PEOPLE_DEATH_COUNT]</definedName>
    <definedName name="YTD_DEATHS">Table2[PEOPLE_DEATH_COUNT]</definedName>
  </definedNames>
  <calcPr calcId="191029"/>
  <pivotCaches>
    <pivotCache cacheId="3" r:id="rId12"/>
    <pivotCache cacheId="7" r:id="rId13"/>
  </pivotCaches>
  <extLst>
    <ext xmlns:x14="http://schemas.microsoft.com/office/spreadsheetml/2009/9/main" uri="{BBE1A952-AA13-448e-AADC-164F8A28A991}">
      <x14:slicerCaches>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54" i="16" l="1" a="1"/>
  <c r="D54" i="16" s="1"/>
  <c r="D53" i="16" a="1"/>
  <c r="D53" i="16" s="1"/>
  <c r="D52" i="16" a="1"/>
  <c r="D52" i="16" s="1"/>
  <c r="D51" i="16" a="1"/>
  <c r="D51" i="16" s="1"/>
  <c r="D50" i="16" a="1"/>
  <c r="D50" i="16" s="1"/>
  <c r="D49" i="16" a="1"/>
  <c r="D49" i="16" s="1"/>
  <c r="D48" i="16" a="1"/>
  <c r="D48" i="16" s="1"/>
  <c r="D47" i="16" a="1"/>
  <c r="D47" i="16" s="1"/>
  <c r="D46" i="16" a="1"/>
  <c r="D46" i="16" s="1"/>
  <c r="D45" i="16" a="1"/>
  <c r="D45" i="16" s="1"/>
  <c r="D44" i="16" a="1"/>
  <c r="D44" i="16" s="1"/>
  <c r="D43" i="16" a="1"/>
  <c r="D43" i="16" s="1"/>
  <c r="D42" i="16" a="1"/>
  <c r="D42" i="16" s="1"/>
  <c r="D41" i="16" a="1"/>
  <c r="D41" i="16" s="1"/>
  <c r="D40" i="16" a="1"/>
  <c r="D40" i="16" s="1"/>
  <c r="D39" i="16" a="1"/>
  <c r="D39" i="16" s="1"/>
  <c r="D38" i="16" a="1"/>
  <c r="D38" i="16" s="1"/>
  <c r="D37" i="16" a="1"/>
  <c r="D37" i="16" s="1"/>
  <c r="D36" i="16" a="1"/>
  <c r="D36" i="16" s="1"/>
  <c r="D35" i="16" a="1"/>
  <c r="D35" i="16" s="1"/>
  <c r="D34" i="16" a="1"/>
  <c r="D34" i="16" s="1"/>
  <c r="D33" i="16" a="1"/>
  <c r="D33" i="16" s="1"/>
  <c r="D32" i="16" a="1"/>
  <c r="D32" i="16" s="1"/>
  <c r="D31" i="16" a="1"/>
  <c r="D31" i="16" s="1"/>
  <c r="D30" i="16" a="1"/>
  <c r="D30" i="16" s="1"/>
  <c r="D29" i="16" a="1"/>
  <c r="D29" i="16" s="1"/>
  <c r="D28" i="16" a="1"/>
  <c r="D28" i="16" s="1"/>
  <c r="D27" i="16" a="1"/>
  <c r="D27" i="16" s="1"/>
  <c r="D26" i="16" a="1"/>
  <c r="D26" i="16" s="1"/>
  <c r="D25" i="16" a="1"/>
  <c r="D25" i="16" s="1"/>
  <c r="D24" i="16" a="1"/>
  <c r="D24" i="16" s="1"/>
  <c r="D23" i="16" a="1"/>
  <c r="D23" i="16" s="1"/>
  <c r="D22" i="16" a="1"/>
  <c r="D22" i="16" s="1"/>
  <c r="D21" i="16" a="1"/>
  <c r="D21" i="16" s="1"/>
  <c r="D20" i="16" a="1"/>
  <c r="D20" i="16" s="1"/>
  <c r="D19" i="16" a="1"/>
  <c r="D19" i="16" s="1"/>
  <c r="D18" i="16" a="1"/>
  <c r="D18" i="16" s="1"/>
  <c r="D17" i="16" a="1"/>
  <c r="D17" i="16" s="1"/>
  <c r="D16" i="16" a="1"/>
  <c r="D16" i="16" s="1"/>
  <c r="D15" i="16" a="1"/>
  <c r="D15" i="16" s="1"/>
  <c r="D14" i="16" a="1"/>
  <c r="D14" i="16" s="1"/>
  <c r="D13" i="16" a="1"/>
  <c r="D13" i="16" s="1"/>
  <c r="D12" i="16" a="1"/>
  <c r="D12" i="16" s="1"/>
  <c r="D11" i="16" a="1"/>
  <c r="D11" i="16" s="1"/>
  <c r="D10" i="16" a="1"/>
  <c r="D10" i="16" s="1"/>
  <c r="D9" i="16" a="1"/>
  <c r="D9" i="16" s="1"/>
  <c r="D8" i="16" a="1"/>
  <c r="D8" i="16" s="1"/>
  <c r="D7" i="16" a="1"/>
  <c r="D7" i="16" s="1"/>
  <c r="D6" i="16" a="1"/>
  <c r="D6" i="16" s="1"/>
  <c r="D5" i="16" a="1"/>
  <c r="D5" i="16" s="1"/>
  <c r="D4" i="16" a="1"/>
  <c r="D4" i="16" s="1"/>
  <c r="C5" i="16" a="1"/>
  <c r="C5" i="16" s="1"/>
  <c r="C4" i="16" a="1"/>
  <c r="C4" i="16" s="1"/>
  <c r="C6" i="16" a="1"/>
  <c r="C6" i="16" s="1"/>
  <c r="C7" i="16" a="1"/>
  <c r="C7" i="16" s="1"/>
  <c r="C8" i="16" a="1"/>
  <c r="C8" i="16" s="1"/>
  <c r="C9" i="16" a="1"/>
  <c r="C9" i="16" s="1"/>
  <c r="C10" i="16" a="1"/>
  <c r="C10" i="16" s="1"/>
  <c r="C11" i="16" a="1"/>
  <c r="C11" i="16" s="1"/>
  <c r="C12" i="16" a="1"/>
  <c r="C12" i="16" s="1"/>
  <c r="C13" i="16" a="1"/>
  <c r="C13" i="16" s="1"/>
  <c r="C14" i="16" a="1"/>
  <c r="C14" i="16" s="1"/>
  <c r="C15" i="16" a="1"/>
  <c r="C15" i="16" s="1"/>
  <c r="C16" i="16" a="1"/>
  <c r="C16" i="16" s="1"/>
  <c r="C17" i="16" a="1"/>
  <c r="C17" i="16" s="1"/>
  <c r="C18" i="16" a="1"/>
  <c r="C18" i="16" s="1"/>
  <c r="C19" i="16" a="1"/>
  <c r="C19" i="16" s="1"/>
  <c r="C20" i="16" a="1"/>
  <c r="C20" i="16" s="1"/>
  <c r="C21" i="16" a="1"/>
  <c r="C21" i="16" s="1"/>
  <c r="C22" i="16" a="1"/>
  <c r="C22" i="16" s="1"/>
  <c r="C23" i="16" a="1"/>
  <c r="C23" i="16" s="1"/>
  <c r="C24" i="16" a="1"/>
  <c r="C24" i="16" s="1"/>
  <c r="C25" i="16" a="1"/>
  <c r="C25" i="16" s="1"/>
  <c r="C26" i="16" a="1"/>
  <c r="C26" i="16" s="1"/>
  <c r="C27" i="16" a="1"/>
  <c r="C27" i="16" s="1"/>
  <c r="C28" i="16" a="1"/>
  <c r="C28" i="16" s="1"/>
  <c r="C29" i="16" a="1"/>
  <c r="C29" i="16" s="1"/>
  <c r="C30" i="16" a="1"/>
  <c r="C30" i="16" s="1"/>
  <c r="C31" i="16" a="1"/>
  <c r="C31" i="16" s="1"/>
  <c r="C32" i="16" a="1"/>
  <c r="C32" i="16" s="1"/>
  <c r="C33" i="16" a="1"/>
  <c r="C33" i="16" s="1"/>
  <c r="C34" i="16" a="1"/>
  <c r="C34" i="16" s="1"/>
  <c r="C35" i="16" a="1"/>
  <c r="C35" i="16" s="1"/>
  <c r="C36" i="16" a="1"/>
  <c r="C36" i="16" s="1"/>
  <c r="C37" i="16" a="1"/>
  <c r="C37" i="16" s="1"/>
  <c r="C38" i="16" a="1"/>
  <c r="C38" i="16" s="1"/>
  <c r="C39" i="16" a="1"/>
  <c r="C39" i="16" s="1"/>
  <c r="C40" i="16" a="1"/>
  <c r="C40" i="16" s="1"/>
  <c r="C41" i="16" a="1"/>
  <c r="C41" i="16" s="1"/>
  <c r="C42" i="16" a="1"/>
  <c r="C42" i="16" s="1"/>
  <c r="C43" i="16" a="1"/>
  <c r="C43" i="16" s="1"/>
  <c r="C44" i="16" a="1"/>
  <c r="C44" i="16" s="1"/>
  <c r="C45" i="16" a="1"/>
  <c r="C45" i="16" s="1"/>
  <c r="C46" i="16" a="1"/>
  <c r="C46" i="16" s="1"/>
  <c r="C47" i="16" a="1"/>
  <c r="C47" i="16" s="1"/>
  <c r="C48" i="16" a="1"/>
  <c r="C48" i="16" s="1"/>
  <c r="C49" i="16" a="1"/>
  <c r="C49" i="16" s="1"/>
  <c r="C50" i="16" a="1"/>
  <c r="C50" i="16" s="1"/>
  <c r="C51" i="16" a="1"/>
  <c r="C51" i="16" s="1"/>
  <c r="C52" i="16" a="1"/>
  <c r="C52" i="16" s="1"/>
  <c r="C53" i="16" a="1"/>
  <c r="C53" i="16" s="1"/>
  <c r="C54" i="16" a="1"/>
  <c r="C54" i="16" s="1"/>
  <c r="E66" i="15" a="1"/>
  <c r="E66" i="15" s="1"/>
  <c r="E2" i="15" a="1"/>
  <c r="E2" i="15" s="1"/>
  <c r="E3" i="15" a="1"/>
  <c r="E3" i="15" s="1"/>
  <c r="E4" i="15" a="1"/>
  <c r="E4" i="15" s="1"/>
  <c r="E5" i="15" a="1"/>
  <c r="E5" i="15"/>
  <c r="E6" i="15" a="1"/>
  <c r="E6" i="15" s="1"/>
  <c r="E7" i="15" a="1"/>
  <c r="E7" i="15"/>
  <c r="E8" i="15" a="1"/>
  <c r="E8" i="15" s="1"/>
  <c r="E9" i="15" a="1"/>
  <c r="E9" i="15" s="1"/>
  <c r="E10" i="15" a="1"/>
  <c r="E10" i="15"/>
  <c r="E11" i="15" a="1"/>
  <c r="E11" i="15" s="1"/>
  <c r="E12" i="15" a="1"/>
  <c r="E12" i="15" s="1"/>
  <c r="E13" i="15" a="1"/>
  <c r="E13" i="15" s="1"/>
  <c r="E14" i="15" a="1"/>
  <c r="E14" i="15" s="1"/>
  <c r="E15" i="15" a="1"/>
  <c r="E15" i="15" s="1"/>
  <c r="E16" i="15" a="1"/>
  <c r="E16" i="15"/>
  <c r="E17" i="15" a="1"/>
  <c r="E17" i="15" s="1"/>
  <c r="E18" i="15" a="1"/>
  <c r="E18" i="15"/>
  <c r="E19" i="15" a="1"/>
  <c r="E19" i="15" s="1"/>
  <c r="E20" i="15" a="1"/>
  <c r="E20" i="15" s="1"/>
  <c r="E21" i="15" a="1"/>
  <c r="E21" i="15" s="1"/>
  <c r="E22" i="15" a="1"/>
  <c r="E22" i="15" s="1"/>
  <c r="E23" i="15" a="1"/>
  <c r="E23" i="15" s="1"/>
  <c r="E24" i="15" a="1"/>
  <c r="E24" i="15"/>
  <c r="E25" i="15" a="1"/>
  <c r="E25" i="15" s="1"/>
  <c r="E26" i="15" a="1"/>
  <c r="E26" i="15"/>
  <c r="E27" i="15" a="1"/>
  <c r="E27" i="15" s="1"/>
  <c r="E28" i="15" a="1"/>
  <c r="E28" i="15" s="1"/>
  <c r="E29" i="15" a="1"/>
  <c r="E29" i="15" s="1"/>
  <c r="E30" i="15" a="1"/>
  <c r="E30" i="15" s="1"/>
  <c r="E31" i="15" a="1"/>
  <c r="E31" i="15" s="1"/>
  <c r="E32" i="15" a="1"/>
  <c r="E32" i="15"/>
  <c r="E33" i="15" a="1"/>
  <c r="E33" i="15" s="1"/>
  <c r="E34" i="15" a="1"/>
  <c r="E34" i="15" s="1"/>
  <c r="E35" i="15" a="1"/>
  <c r="E35" i="15"/>
  <c r="E36" i="15" a="1"/>
  <c r="E36" i="15" s="1"/>
  <c r="E37" i="15" a="1"/>
  <c r="E37" i="15"/>
  <c r="E38" i="15" a="1"/>
  <c r="E38" i="15" s="1"/>
  <c r="E39" i="15" a="1"/>
  <c r="E39" i="15" s="1"/>
  <c r="E40" i="15" a="1"/>
  <c r="E40" i="15" s="1"/>
  <c r="E41" i="15" a="1"/>
  <c r="E41" i="15" s="1"/>
  <c r="E42" i="15" a="1"/>
  <c r="E42" i="15" s="1"/>
  <c r="E43" i="15" a="1"/>
  <c r="E43" i="15"/>
  <c r="E44" i="15" a="1"/>
  <c r="E44" i="15" s="1"/>
  <c r="E45" i="15" a="1"/>
  <c r="E45" i="15" s="1"/>
  <c r="E46" i="15" a="1"/>
  <c r="E46" i="15" s="1"/>
  <c r="E47" i="15" a="1"/>
  <c r="E47" i="15" s="1"/>
  <c r="E48" i="15" a="1"/>
  <c r="E48" i="15" s="1"/>
  <c r="E49" i="15" a="1"/>
  <c r="E49" i="15" s="1"/>
  <c r="E50" i="15" a="1"/>
  <c r="E50" i="15" s="1"/>
  <c r="E51" i="15" a="1"/>
  <c r="E51" i="15" s="1"/>
  <c r="E52" i="15" a="1"/>
  <c r="E52" i="15" s="1"/>
  <c r="E53" i="15" a="1"/>
  <c r="E53" i="15" s="1"/>
  <c r="E54" i="15" a="1"/>
  <c r="E54" i="15" s="1"/>
  <c r="E55" i="15" a="1"/>
  <c r="E55" i="15"/>
  <c r="E56" i="15" a="1"/>
  <c r="E56" i="15" s="1"/>
  <c r="E57" i="15" a="1"/>
  <c r="E57" i="15" s="1"/>
  <c r="E58" i="15" a="1"/>
  <c r="E58" i="15" s="1"/>
  <c r="E59" i="15" a="1"/>
  <c r="E59" i="15" s="1"/>
  <c r="E60" i="15" a="1"/>
  <c r="E60" i="15" s="1"/>
  <c r="E61" i="15" a="1"/>
  <c r="E61" i="15"/>
  <c r="E62" i="15" a="1"/>
  <c r="E62" i="15" s="1"/>
  <c r="E63" i="15" a="1"/>
  <c r="E63" i="15"/>
  <c r="E64" i="15" a="1"/>
  <c r="E64" i="15" s="1"/>
  <c r="E65" i="15" a="1"/>
  <c r="E65" i="15" s="1"/>
  <c r="E67" i="15" a="1"/>
  <c r="E67" i="15"/>
  <c r="E68" i="15" a="1"/>
  <c r="E68" i="15" s="1"/>
  <c r="E69" i="15" a="1"/>
  <c r="E69" i="15" s="1"/>
  <c r="E70" i="15" a="1"/>
  <c r="E70" i="15" s="1"/>
  <c r="E71" i="15" a="1"/>
  <c r="E71" i="15" s="1"/>
  <c r="E72" i="15" a="1"/>
  <c r="E72" i="15" s="1"/>
  <c r="E73" i="15" a="1"/>
  <c r="E73" i="15"/>
  <c r="E74" i="15" a="1"/>
  <c r="E74" i="15" s="1"/>
  <c r="E75" i="15" a="1"/>
  <c r="E75" i="15" s="1"/>
  <c r="E76" i="15" a="1"/>
  <c r="E76" i="15" s="1"/>
  <c r="E77" i="15" a="1"/>
  <c r="E77" i="15" s="1"/>
  <c r="E78" i="15" a="1"/>
  <c r="E78" i="15" s="1"/>
  <c r="E79" i="15" a="1"/>
  <c r="E79" i="15" s="1"/>
  <c r="E80" i="15" a="1"/>
  <c r="E80" i="15" s="1"/>
  <c r="E81" i="15" a="1"/>
  <c r="E81" i="15" s="1"/>
  <c r="E82" i="15" a="1"/>
  <c r="E82" i="15" s="1"/>
  <c r="E83" i="15" a="1"/>
  <c r="E83" i="15" s="1"/>
  <c r="E84" i="15" a="1"/>
  <c r="E84" i="15" s="1"/>
  <c r="E85" i="15" a="1"/>
  <c r="E85" i="15"/>
  <c r="E86" i="15" a="1"/>
  <c r="E86" i="15" s="1"/>
  <c r="E87" i="15" a="1"/>
  <c r="E87" i="15" s="1"/>
  <c r="E88" i="15" a="1"/>
  <c r="E88" i="15" s="1"/>
  <c r="E89" i="15" a="1"/>
  <c r="E89" i="15" s="1"/>
  <c r="E90" i="15" a="1"/>
  <c r="E90" i="15" s="1"/>
  <c r="E91" i="15" a="1"/>
  <c r="E91" i="15"/>
  <c r="E92" i="15" a="1"/>
  <c r="E92" i="15" s="1"/>
  <c r="E93" i="15" a="1"/>
  <c r="E93" i="15"/>
  <c r="E94" i="15" a="1"/>
  <c r="E94" i="15" s="1"/>
  <c r="E95" i="15" a="1"/>
  <c r="E95" i="15" s="1"/>
  <c r="E96" i="15" a="1"/>
  <c r="E96" i="15" s="1"/>
  <c r="E97" i="15" a="1"/>
  <c r="E97" i="15"/>
  <c r="E98" i="15" a="1"/>
  <c r="E98" i="15" s="1"/>
  <c r="E99" i="15" a="1"/>
  <c r="E99" i="15"/>
  <c r="E100" i="15" a="1"/>
  <c r="E100" i="15" s="1"/>
  <c r="E101" i="15" a="1"/>
  <c r="E101" i="15" s="1"/>
  <c r="E102" i="15" a="1"/>
  <c r="E102" i="15" s="1"/>
  <c r="E103" i="15" a="1"/>
  <c r="E103" i="15" s="1"/>
  <c r="E104" i="15" a="1"/>
  <c r="E104" i="15" s="1"/>
  <c r="E105" i="15" a="1"/>
  <c r="E105" i="15"/>
  <c r="E106" i="15" a="1"/>
  <c r="E106" i="15" s="1"/>
  <c r="E107" i="15" a="1"/>
  <c r="E107" i="15" s="1"/>
  <c r="E108" i="15" a="1"/>
  <c r="E108" i="15" s="1"/>
  <c r="E109" i="15" a="1"/>
  <c r="E109" i="15" s="1"/>
  <c r="E110" i="15" a="1"/>
  <c r="E110" i="15" s="1"/>
  <c r="E111" i="15" a="1"/>
  <c r="E111" i="15" s="1"/>
  <c r="E112" i="15" a="1"/>
  <c r="E112" i="15" s="1"/>
  <c r="E113" i="15" a="1"/>
  <c r="E113" i="15" s="1"/>
  <c r="E114" i="15" a="1"/>
  <c r="E114" i="15" s="1"/>
  <c r="E115" i="15" a="1"/>
  <c r="E115" i="15" s="1"/>
  <c r="E116" i="15" a="1"/>
  <c r="E116" i="15" s="1"/>
  <c r="E117" i="15" a="1"/>
  <c r="E117" i="15"/>
  <c r="E118" i="15" a="1"/>
  <c r="E118" i="15" s="1"/>
  <c r="E119" i="15" a="1"/>
  <c r="E119" i="15" s="1"/>
  <c r="E120" i="15" a="1"/>
  <c r="E120" i="15" s="1"/>
  <c r="E121" i="15" a="1"/>
  <c r="E121" i="15" s="1"/>
  <c r="E122" i="15" a="1"/>
  <c r="E122" i="15" s="1"/>
  <c r="E123" i="15" a="1"/>
  <c r="E123" i="15"/>
  <c r="E124" i="15" a="1"/>
  <c r="E124" i="15" s="1"/>
  <c r="E125" i="15" a="1"/>
  <c r="E125" i="15"/>
  <c r="E126" i="15" a="1"/>
  <c r="E126" i="15" s="1"/>
  <c r="E127" i="15" a="1"/>
  <c r="E127" i="15" s="1"/>
  <c r="E128" i="15" a="1"/>
  <c r="E128" i="15" s="1"/>
  <c r="E129" i="15" a="1"/>
  <c r="E129" i="15"/>
  <c r="E130" i="15" a="1"/>
  <c r="E130" i="15" s="1"/>
  <c r="E131" i="15" a="1"/>
  <c r="E131" i="15"/>
  <c r="E132" i="15" a="1"/>
  <c r="E132" i="15" s="1"/>
  <c r="E133" i="15" a="1"/>
  <c r="E133" i="15" s="1"/>
  <c r="E134" i="15" a="1"/>
  <c r="E134" i="15" s="1"/>
  <c r="E135" i="15" a="1"/>
  <c r="E135" i="15" s="1"/>
  <c r="E136" i="15" a="1"/>
  <c r="E136" i="15" s="1"/>
  <c r="E137" i="15" a="1"/>
  <c r="E137" i="15"/>
  <c r="E138" i="15" a="1"/>
  <c r="E138" i="15" s="1"/>
  <c r="E139" i="15" a="1"/>
  <c r="E139" i="15" s="1"/>
  <c r="E140" i="15" a="1"/>
  <c r="E140" i="15" s="1"/>
  <c r="E141" i="15" a="1"/>
  <c r="E141" i="15" s="1"/>
  <c r="E142" i="15" a="1"/>
  <c r="E142" i="15" s="1"/>
  <c r="E143" i="15" a="1"/>
  <c r="E143" i="15" s="1"/>
  <c r="E144" i="15" a="1"/>
  <c r="E144" i="15" s="1"/>
  <c r="E145" i="15" a="1"/>
  <c r="E145" i="15" s="1"/>
  <c r="E146" i="15" a="1"/>
  <c r="E146" i="15" s="1"/>
  <c r="E147" i="15" a="1"/>
  <c r="E147" i="15" s="1"/>
  <c r="E148" i="15" a="1"/>
  <c r="E148" i="15" s="1"/>
  <c r="E149" i="15" a="1"/>
  <c r="E149" i="15"/>
  <c r="E150" i="15" a="1"/>
  <c r="E150" i="15" s="1"/>
  <c r="E151" i="15" a="1"/>
  <c r="E151" i="15" s="1"/>
  <c r="E152" i="15" a="1"/>
  <c r="E152" i="15" s="1"/>
  <c r="E153" i="15" a="1"/>
  <c r="E153" i="15" s="1"/>
  <c r="E154" i="15" a="1"/>
  <c r="E154" i="15" s="1"/>
  <c r="E155" i="15" a="1"/>
  <c r="E155" i="15"/>
  <c r="E156" i="15" a="1"/>
  <c r="E156" i="15" s="1"/>
  <c r="E157" i="15" a="1"/>
  <c r="E157" i="15"/>
  <c r="E158" i="15" a="1"/>
  <c r="E158" i="15" s="1"/>
  <c r="E159" i="15" a="1"/>
  <c r="E159" i="15" s="1"/>
  <c r="E160" i="15" a="1"/>
  <c r="E160" i="15" s="1"/>
  <c r="E161" i="15" a="1"/>
  <c r="E161" i="15"/>
  <c r="E162" i="15" a="1"/>
  <c r="E162" i="15" s="1"/>
  <c r="E163" i="15" a="1"/>
  <c r="E163" i="15"/>
  <c r="D2" i="15"/>
  <c r="D3" i="15"/>
  <c r="D4" i="15"/>
  <c r="D5" i="15"/>
  <c r="D6" i="15"/>
  <c r="D7" i="15"/>
  <c r="D8" i="15"/>
  <c r="D9" i="15"/>
  <c r="D10" i="15"/>
  <c r="D11" i="15"/>
  <c r="D12" i="15"/>
  <c r="D13" i="15"/>
  <c r="D14" i="15"/>
  <c r="D15" i="15"/>
  <c r="D16" i="15"/>
  <c r="D17" i="15"/>
  <c r="D18" i="15"/>
  <c r="D19"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51" i="15"/>
  <c r="D52" i="15"/>
  <c r="D53" i="15"/>
  <c r="D54" i="15"/>
  <c r="D55" i="15"/>
  <c r="D56" i="15"/>
  <c r="D57" i="15"/>
  <c r="D58" i="15"/>
  <c r="D59" i="15"/>
  <c r="D60" i="15"/>
  <c r="D61" i="15"/>
  <c r="D62" i="15"/>
  <c r="D63" i="15"/>
  <c r="D64" i="15"/>
  <c r="D65" i="15"/>
  <c r="D66" i="15"/>
  <c r="D67" i="15"/>
  <c r="D68" i="15"/>
  <c r="D69" i="15"/>
  <c r="D70" i="15"/>
  <c r="D71" i="15"/>
  <c r="D72" i="15"/>
  <c r="D73" i="15"/>
  <c r="D74" i="15"/>
  <c r="D75" i="15"/>
  <c r="D76" i="15"/>
  <c r="D77" i="15"/>
  <c r="D78" i="15"/>
  <c r="D79" i="15"/>
  <c r="D80" i="15"/>
  <c r="D81" i="15"/>
  <c r="D82" i="15"/>
  <c r="D83" i="15"/>
  <c r="D84" i="15"/>
  <c r="D85" i="15"/>
  <c r="D86" i="15"/>
  <c r="D87" i="15"/>
  <c r="D88" i="15"/>
  <c r="D89" i="15"/>
  <c r="D90" i="15"/>
  <c r="D91" i="15"/>
  <c r="D92" i="15"/>
  <c r="D93" i="15"/>
  <c r="D94" i="15"/>
  <c r="D95" i="15"/>
  <c r="D96" i="15"/>
  <c r="D97" i="15"/>
  <c r="D98" i="15"/>
  <c r="D99" i="15"/>
  <c r="D100" i="15"/>
  <c r="D101" i="15"/>
  <c r="D102" i="15"/>
  <c r="D103" i="15"/>
  <c r="D104" i="15"/>
  <c r="D105" i="15"/>
  <c r="D106" i="15"/>
  <c r="D107" i="15"/>
  <c r="D108" i="15"/>
  <c r="D109" i="15"/>
  <c r="D110" i="15"/>
  <c r="D111" i="15"/>
  <c r="D112" i="15"/>
  <c r="D113" i="15"/>
  <c r="D114" i="15"/>
  <c r="D115" i="15"/>
  <c r="D116" i="15"/>
  <c r="D117" i="15"/>
  <c r="D118" i="15"/>
  <c r="D119" i="15"/>
  <c r="D120" i="15"/>
  <c r="D121" i="15"/>
  <c r="D122" i="15"/>
  <c r="D123" i="15"/>
  <c r="D124" i="15"/>
  <c r="D125" i="15"/>
  <c r="D126" i="15"/>
  <c r="D127" i="15"/>
  <c r="D128" i="15"/>
  <c r="D129" i="15"/>
  <c r="D130" i="15"/>
  <c r="D131" i="15"/>
  <c r="D132" i="15"/>
  <c r="D133" i="15"/>
  <c r="D134" i="15"/>
  <c r="D135" i="15"/>
  <c r="D136" i="15"/>
  <c r="D137" i="15"/>
  <c r="D138" i="15"/>
  <c r="D139" i="15"/>
  <c r="D140" i="15"/>
  <c r="D141" i="15"/>
  <c r="D142" i="15"/>
  <c r="D143" i="15"/>
  <c r="D144" i="15"/>
  <c r="D145" i="15"/>
  <c r="D146" i="15"/>
  <c r="D147" i="15"/>
  <c r="D148" i="15"/>
  <c r="D149" i="15"/>
  <c r="D150" i="15"/>
  <c r="D151" i="15"/>
  <c r="D152" i="15"/>
  <c r="D153" i="15"/>
  <c r="D154" i="15"/>
  <c r="D155" i="15"/>
  <c r="D156" i="15"/>
  <c r="D157" i="15"/>
  <c r="D158" i="15"/>
  <c r="D159" i="15"/>
  <c r="D160" i="15"/>
  <c r="D161" i="15"/>
  <c r="D162" i="15"/>
  <c r="D163" i="15"/>
  <c r="D2" i="14"/>
  <c r="D3" i="14"/>
  <c r="D4" i="14"/>
  <c r="D5" i="14"/>
  <c r="D6" i="14"/>
  <c r="D7" i="14"/>
  <c r="D8" i="14"/>
  <c r="D9" i="14"/>
  <c r="D10" i="14"/>
  <c r="D11" i="14"/>
  <c r="D12" i="14"/>
  <c r="D13" i="14"/>
  <c r="D14" i="14"/>
  <c r="D15" i="14"/>
  <c r="D16" i="14"/>
  <c r="D17" i="14"/>
  <c r="D18" i="14"/>
  <c r="D19" i="14"/>
  <c r="D20" i="14"/>
  <c r="D21" i="14"/>
  <c r="D22" i="14"/>
  <c r="D23" i="14"/>
  <c r="D24" i="14"/>
  <c r="D25" i="14"/>
  <c r="D26" i="14"/>
  <c r="D27" i="14"/>
  <c r="D28" i="14"/>
  <c r="D29" i="14"/>
  <c r="D30" i="14"/>
  <c r="D31" i="14"/>
  <c r="D32" i="14"/>
  <c r="D33" i="14"/>
  <c r="D34" i="14"/>
  <c r="D35" i="14"/>
  <c r="D36" i="14"/>
  <c r="D37" i="14"/>
  <c r="D38" i="14"/>
  <c r="D39" i="14"/>
  <c r="D40" i="14"/>
  <c r="D41" i="14"/>
  <c r="D42" i="14"/>
  <c r="D43" i="14"/>
  <c r="D44" i="14"/>
  <c r="D45" i="14"/>
  <c r="D46" i="14"/>
  <c r="D47" i="14"/>
  <c r="D48" i="14"/>
  <c r="D49" i="14"/>
  <c r="D50" i="14"/>
  <c r="D51" i="14"/>
  <c r="D52" i="14"/>
  <c r="D53" i="14"/>
  <c r="D54" i="14"/>
  <c r="D55" i="14"/>
  <c r="D56" i="14"/>
  <c r="D57" i="14"/>
  <c r="D58" i="14"/>
  <c r="D59" i="14"/>
  <c r="D60" i="14"/>
  <c r="D61" i="14"/>
  <c r="D62" i="14"/>
  <c r="D63" i="14"/>
  <c r="D64" i="14"/>
  <c r="D65" i="14"/>
  <c r="D66" i="14"/>
  <c r="D67" i="14"/>
  <c r="D68" i="14"/>
  <c r="D69" i="14"/>
  <c r="D70" i="14"/>
  <c r="D71" i="14"/>
  <c r="D72" i="14"/>
  <c r="D73" i="14"/>
  <c r="D74" i="14"/>
  <c r="D75" i="14"/>
  <c r="D76" i="14"/>
  <c r="D77" i="14"/>
  <c r="D78" i="14"/>
  <c r="D79" i="14"/>
  <c r="D80" i="14"/>
  <c r="D81" i="14"/>
  <c r="D82" i="14"/>
  <c r="D83" i="14"/>
  <c r="D84" i="14"/>
  <c r="D85" i="14"/>
  <c r="D86" i="14"/>
  <c r="D87" i="14"/>
  <c r="D88" i="14"/>
  <c r="D89" i="14"/>
  <c r="D90" i="14"/>
  <c r="D91" i="14"/>
  <c r="D92" i="14"/>
  <c r="D93" i="14"/>
  <c r="D94" i="14"/>
  <c r="D95" i="14"/>
  <c r="D96" i="14"/>
  <c r="D97" i="14"/>
  <c r="D98" i="14"/>
  <c r="D99" i="14"/>
  <c r="D100" i="14"/>
  <c r="D101" i="14"/>
  <c r="D102" i="14"/>
  <c r="D103" i="14"/>
  <c r="D104" i="14"/>
  <c r="D105" i="14"/>
  <c r="D106" i="14"/>
  <c r="D107" i="14"/>
  <c r="D108" i="14"/>
  <c r="D109" i="14"/>
  <c r="D110" i="14"/>
  <c r="D111" i="14"/>
  <c r="D112" i="14"/>
  <c r="D113" i="14"/>
  <c r="D114" i="14"/>
  <c r="D115" i="14"/>
  <c r="D116" i="14"/>
  <c r="D117" i="14"/>
  <c r="D118" i="14"/>
  <c r="D119" i="14"/>
  <c r="D120" i="14"/>
  <c r="D121" i="14"/>
  <c r="D122" i="14"/>
  <c r="D123" i="14"/>
  <c r="D124" i="14"/>
  <c r="D125" i="14"/>
  <c r="D126" i="14"/>
  <c r="D127" i="14"/>
  <c r="D128" i="14"/>
  <c r="D129" i="14"/>
  <c r="D130" i="14"/>
  <c r="D131" i="14"/>
  <c r="D132" i="14"/>
  <c r="D133" i="14"/>
  <c r="D134" i="14"/>
  <c r="D135" i="14"/>
  <c r="D136" i="14"/>
  <c r="D137" i="14"/>
  <c r="D138" i="14"/>
  <c r="D139" i="14"/>
  <c r="D140" i="14"/>
  <c r="D141" i="14"/>
  <c r="D142" i="14"/>
  <c r="D143" i="14"/>
  <c r="D144" i="14"/>
  <c r="D145" i="14"/>
  <c r="D146" i="14"/>
  <c r="D147" i="14"/>
  <c r="D148" i="14"/>
  <c r="D149" i="14"/>
  <c r="D150" i="14"/>
  <c r="D151" i="14"/>
  <c r="D152" i="14"/>
  <c r="D153" i="14"/>
  <c r="D154" i="14"/>
  <c r="D155" i="14"/>
  <c r="D156" i="14"/>
  <c r="D157" i="14"/>
  <c r="D158" i="14"/>
  <c r="D159" i="14"/>
  <c r="D160" i="14"/>
  <c r="D161" i="14"/>
  <c r="D162" i="14"/>
  <c r="D163" i="14"/>
  <c r="D164" i="14"/>
  <c r="D165" i="14"/>
  <c r="D166" i="14"/>
  <c r="D167" i="14"/>
  <c r="D168" i="14"/>
  <c r="D169" i="14"/>
  <c r="D170" i="14"/>
  <c r="D171" i="14"/>
  <c r="D172" i="14"/>
  <c r="D173" i="14"/>
  <c r="D174" i="14"/>
  <c r="D175" i="14"/>
  <c r="D176" i="14"/>
  <c r="D177" i="14"/>
  <c r="D178" i="14"/>
  <c r="D179" i="14"/>
  <c r="D180" i="14"/>
  <c r="D181" i="14"/>
  <c r="D182" i="14"/>
  <c r="D183" i="14"/>
  <c r="D184" i="14"/>
  <c r="D185" i="14"/>
  <c r="D186" i="14"/>
  <c r="D187" i="14"/>
  <c r="D188" i="14"/>
  <c r="D189" i="14"/>
  <c r="D190" i="14"/>
  <c r="D191" i="14"/>
  <c r="D192" i="14"/>
  <c r="D193" i="14"/>
  <c r="D194" i="14"/>
  <c r="D195" i="14"/>
  <c r="D196" i="14"/>
  <c r="D197" i="14"/>
  <c r="D198" i="14"/>
  <c r="D199" i="14"/>
  <c r="D200" i="14"/>
  <c r="D201" i="14"/>
  <c r="D202" i="14"/>
  <c r="D203" i="14"/>
  <c r="D204" i="14"/>
  <c r="D205" i="14"/>
  <c r="D206" i="14"/>
  <c r="D207" i="14"/>
  <c r="D208" i="14"/>
  <c r="D209" i="14"/>
  <c r="D210" i="14"/>
  <c r="D211" i="14"/>
  <c r="D212" i="14"/>
  <c r="D213" i="14"/>
  <c r="D214" i="14"/>
  <c r="D215" i="14"/>
  <c r="D216" i="14"/>
  <c r="D217" i="14"/>
  <c r="D218" i="14"/>
  <c r="D219" i="14"/>
  <c r="D220" i="14"/>
  <c r="D221" i="14"/>
  <c r="D222" i="14"/>
  <c r="D223" i="14"/>
  <c r="D224" i="14"/>
  <c r="D225" i="14"/>
  <c r="D226" i="14"/>
  <c r="D227" i="14"/>
  <c r="D228" i="14"/>
  <c r="D229" i="14"/>
  <c r="D230" i="14"/>
  <c r="D231" i="14"/>
  <c r="D232" i="14"/>
  <c r="D233" i="14"/>
  <c r="D234" i="14"/>
  <c r="D235" i="14"/>
  <c r="D236" i="14"/>
  <c r="D237" i="14"/>
  <c r="D238" i="14"/>
  <c r="D239" i="14"/>
  <c r="D240" i="14"/>
  <c r="D241" i="14"/>
  <c r="D242" i="14"/>
  <c r="D243" i="14"/>
  <c r="D244" i="14"/>
  <c r="D245" i="14"/>
  <c r="D246" i="14"/>
  <c r="D247" i="14"/>
  <c r="D248" i="14"/>
  <c r="D249" i="14"/>
  <c r="D250" i="14"/>
  <c r="D251" i="14"/>
  <c r="D252" i="14"/>
  <c r="D253" i="14"/>
  <c r="D254" i="14"/>
  <c r="D255" i="14"/>
  <c r="D256" i="14"/>
  <c r="D257" i="14"/>
  <c r="D258" i="14"/>
  <c r="D259" i="14"/>
  <c r="D260" i="14"/>
  <c r="D261" i="14"/>
  <c r="D262" i="14"/>
  <c r="D263" i="14"/>
  <c r="D264" i="14"/>
  <c r="D265" i="14"/>
  <c r="D266" i="14"/>
  <c r="D267" i="14"/>
  <c r="D268" i="14"/>
  <c r="D269" i="14"/>
  <c r="D270" i="14"/>
  <c r="D271" i="14"/>
  <c r="D272" i="14"/>
  <c r="D273" i="14"/>
  <c r="D274" i="14"/>
  <c r="D275" i="14"/>
  <c r="D276" i="14"/>
  <c r="D277" i="14"/>
  <c r="D278" i="14"/>
  <c r="D279" i="14"/>
  <c r="D280" i="14"/>
  <c r="D281" i="14"/>
  <c r="D282" i="14"/>
  <c r="D283" i="14"/>
  <c r="D284" i="14"/>
  <c r="D285" i="14"/>
  <c r="D286" i="14"/>
  <c r="D287" i="14"/>
  <c r="D288" i="14"/>
  <c r="D289" i="14"/>
  <c r="D290" i="14"/>
  <c r="D291" i="14"/>
  <c r="D292" i="14"/>
  <c r="D293" i="14"/>
  <c r="D294" i="14"/>
  <c r="D295" i="14"/>
  <c r="D296" i="14"/>
  <c r="D297" i="14"/>
  <c r="D298" i="14"/>
  <c r="D299" i="14"/>
  <c r="D300" i="14"/>
  <c r="D301" i="14"/>
  <c r="D302" i="14"/>
  <c r="D303" i="14"/>
  <c r="D304" i="14"/>
  <c r="D305" i="14"/>
  <c r="D306" i="14"/>
  <c r="D307" i="14"/>
  <c r="D308" i="14"/>
  <c r="D309" i="14"/>
  <c r="D310" i="14"/>
  <c r="D311" i="14"/>
  <c r="D312" i="14"/>
  <c r="D313" i="14"/>
  <c r="D314" i="14"/>
  <c r="D315" i="14"/>
  <c r="D316" i="14"/>
  <c r="D317" i="14"/>
  <c r="D318" i="14"/>
  <c r="D319" i="14"/>
  <c r="D320" i="14"/>
  <c r="D321" i="14"/>
  <c r="D322" i="14"/>
  <c r="D323" i="14"/>
  <c r="D324" i="14"/>
  <c r="D325" i="14"/>
  <c r="D326" i="14"/>
  <c r="D327" i="14"/>
  <c r="D328" i="14"/>
  <c r="D329" i="14"/>
  <c r="D330" i="14"/>
  <c r="D331" i="14"/>
  <c r="D332" i="14"/>
  <c r="D333" i="14"/>
  <c r="D334" i="14"/>
  <c r="D335" i="14"/>
  <c r="D336" i="14"/>
  <c r="D337" i="14"/>
  <c r="D338" i="14"/>
  <c r="D339" i="14"/>
  <c r="D340" i="14"/>
  <c r="D341" i="14"/>
  <c r="D342" i="14"/>
  <c r="D343" i="14"/>
  <c r="D344" i="14"/>
  <c r="D345" i="14"/>
  <c r="D346" i="14"/>
  <c r="D347" i="14"/>
  <c r="D348" i="14"/>
  <c r="D349" i="14"/>
  <c r="D350" i="14"/>
  <c r="D351" i="14"/>
  <c r="D352" i="14"/>
  <c r="D353" i="14"/>
  <c r="D354" i="14"/>
  <c r="D355" i="14"/>
  <c r="D356" i="14"/>
  <c r="D357" i="14"/>
  <c r="D358" i="14"/>
  <c r="D359" i="14"/>
  <c r="D360" i="14"/>
  <c r="D361" i="14"/>
  <c r="D362" i="14"/>
  <c r="D363" i="14"/>
  <c r="D364" i="14"/>
  <c r="D365" i="14"/>
  <c r="D366" i="14"/>
  <c r="D367" i="14"/>
  <c r="D368" i="14"/>
  <c r="D369" i="14"/>
  <c r="D370" i="14"/>
  <c r="D371" i="14"/>
  <c r="D372" i="14"/>
  <c r="D373" i="14"/>
  <c r="D374" i="14"/>
  <c r="D375" i="14"/>
  <c r="D376" i="14"/>
  <c r="D377" i="14"/>
  <c r="D378" i="14"/>
  <c r="D379" i="14"/>
  <c r="D380" i="14"/>
  <c r="D381" i="14"/>
  <c r="D382" i="14"/>
  <c r="D383" i="14"/>
  <c r="D384" i="14"/>
  <c r="D385" i="14"/>
  <c r="D386" i="14"/>
  <c r="D387" i="14"/>
  <c r="D388" i="14"/>
  <c r="D389" i="14"/>
  <c r="D390" i="14"/>
  <c r="D391" i="14"/>
  <c r="D392" i="14"/>
  <c r="D393" i="14"/>
  <c r="D394" i="14"/>
  <c r="D395" i="14"/>
  <c r="D396" i="14"/>
  <c r="D397" i="14"/>
  <c r="D398" i="14"/>
  <c r="D399" i="14"/>
  <c r="D400" i="14"/>
  <c r="D401" i="14"/>
  <c r="D402" i="14"/>
  <c r="D403" i="14"/>
  <c r="D404" i="14"/>
  <c r="D405" i="14"/>
  <c r="D406" i="14"/>
  <c r="D407" i="14"/>
  <c r="D408" i="14"/>
  <c r="D409" i="14"/>
  <c r="D410" i="14"/>
  <c r="D411" i="14"/>
  <c r="D412" i="14"/>
  <c r="D413" i="14"/>
  <c r="D414" i="14"/>
  <c r="D415" i="14"/>
  <c r="D416" i="14"/>
  <c r="D417" i="14"/>
  <c r="D418" i="14"/>
  <c r="D419" i="14"/>
  <c r="D420" i="14"/>
  <c r="D421" i="14"/>
  <c r="D422" i="14"/>
  <c r="D423" i="14"/>
  <c r="D424" i="14"/>
  <c r="D425" i="14"/>
  <c r="D426" i="14"/>
  <c r="D427" i="14"/>
  <c r="D428" i="14"/>
  <c r="D429" i="14"/>
  <c r="D430" i="14"/>
  <c r="D431" i="14"/>
  <c r="D432" i="14"/>
  <c r="D433" i="14"/>
  <c r="D434" i="14"/>
  <c r="D435" i="14"/>
  <c r="D436" i="14"/>
  <c r="D437" i="14"/>
  <c r="D438" i="14"/>
  <c r="D439" i="14"/>
  <c r="D440" i="14"/>
  <c r="D441" i="14"/>
  <c r="D442" i="14"/>
  <c r="D443" i="14"/>
  <c r="D444" i="14"/>
  <c r="D445" i="14"/>
  <c r="D446" i="14"/>
  <c r="D447" i="14"/>
  <c r="D448" i="14"/>
  <c r="D449" i="14"/>
  <c r="D450" i="14"/>
  <c r="D451" i="14"/>
  <c r="D452" i="14"/>
  <c r="D453" i="14"/>
  <c r="D454" i="14"/>
  <c r="D455" i="14"/>
  <c r="D456" i="14"/>
  <c r="D457" i="14"/>
  <c r="D458" i="14"/>
  <c r="D459" i="14"/>
  <c r="D460" i="14"/>
  <c r="D461" i="14"/>
  <c r="D462" i="14"/>
  <c r="D463" i="14"/>
  <c r="D464" i="14"/>
  <c r="D465" i="14"/>
  <c r="D466" i="14"/>
  <c r="D467" i="14"/>
  <c r="D468" i="14"/>
  <c r="D469" i="14"/>
  <c r="D470" i="14"/>
  <c r="D471" i="14"/>
  <c r="D472" i="14"/>
  <c r="D473" i="14"/>
  <c r="D474" i="14"/>
  <c r="D475" i="14"/>
  <c r="D476" i="14"/>
  <c r="D477" i="14"/>
  <c r="D478" i="14"/>
  <c r="D479" i="14"/>
  <c r="D480" i="14"/>
  <c r="D481" i="14"/>
  <c r="D482" i="14"/>
  <c r="D483" i="14"/>
  <c r="D484" i="14"/>
  <c r="D485" i="14"/>
  <c r="D486" i="14"/>
  <c r="D487" i="14"/>
  <c r="D488" i="14"/>
  <c r="D489" i="14"/>
  <c r="D490" i="14"/>
  <c r="D491" i="14"/>
  <c r="D492" i="14"/>
  <c r="D493" i="14"/>
  <c r="D494" i="14"/>
  <c r="D495" i="14"/>
  <c r="D496" i="14"/>
  <c r="D497" i="14"/>
  <c r="D498" i="14"/>
  <c r="D499" i="14"/>
  <c r="D500" i="14"/>
  <c r="D501" i="14"/>
  <c r="D502" i="14"/>
  <c r="D503" i="14"/>
  <c r="D504" i="14"/>
  <c r="D505" i="14"/>
  <c r="D506" i="14"/>
  <c r="D507" i="14"/>
  <c r="D508" i="14"/>
  <c r="D509" i="14"/>
  <c r="D510" i="14"/>
  <c r="D511" i="14"/>
  <c r="D512" i="14"/>
  <c r="D513" i="14"/>
  <c r="D514" i="14"/>
  <c r="D515" i="14"/>
  <c r="D516" i="14"/>
  <c r="D517" i="14"/>
  <c r="D518" i="14"/>
  <c r="D519" i="14"/>
  <c r="D520" i="14"/>
  <c r="D521" i="14"/>
  <c r="D522" i="14"/>
  <c r="D523" i="14"/>
  <c r="D524" i="14"/>
  <c r="D525" i="14"/>
  <c r="D526" i="14"/>
  <c r="D527" i="14"/>
  <c r="D528" i="14"/>
  <c r="D529" i="14"/>
  <c r="D530" i="14"/>
  <c r="D531" i="14"/>
  <c r="D532" i="14"/>
  <c r="D533" i="14"/>
  <c r="D534" i="14"/>
  <c r="D535" i="14"/>
  <c r="D536" i="14"/>
  <c r="D537" i="14"/>
  <c r="D538" i="14"/>
  <c r="D539" i="14"/>
  <c r="D540" i="14"/>
  <c r="D541" i="14"/>
  <c r="D542" i="14"/>
  <c r="D543" i="14"/>
  <c r="D544" i="14"/>
  <c r="D545" i="14"/>
  <c r="D546" i="14"/>
  <c r="D547" i="14"/>
  <c r="D548" i="14"/>
  <c r="D549" i="14"/>
  <c r="D550" i="14"/>
  <c r="D551" i="14"/>
  <c r="D552" i="14"/>
  <c r="D553" i="14"/>
  <c r="D554" i="14"/>
  <c r="D555" i="14"/>
  <c r="D556" i="14"/>
  <c r="D557" i="14"/>
  <c r="D558" i="14"/>
  <c r="D559" i="14"/>
  <c r="D560" i="14"/>
  <c r="D561" i="14"/>
  <c r="D562" i="14"/>
  <c r="D563" i="14"/>
  <c r="D564" i="14"/>
  <c r="D565" i="14"/>
  <c r="D566" i="14"/>
  <c r="D567" i="14"/>
  <c r="D568" i="14"/>
  <c r="D569" i="14"/>
  <c r="D570" i="14"/>
  <c r="D571" i="14"/>
  <c r="D572" i="14"/>
  <c r="D573" i="14"/>
  <c r="D574" i="14"/>
  <c r="D575" i="14"/>
  <c r="D576" i="14"/>
  <c r="D577" i="14"/>
  <c r="D578" i="14"/>
  <c r="D579" i="14"/>
  <c r="D580" i="14"/>
  <c r="D581" i="14"/>
  <c r="D582" i="14"/>
  <c r="D583" i="14"/>
  <c r="D584" i="14"/>
  <c r="D585" i="14"/>
  <c r="D586" i="14"/>
  <c r="D587" i="14"/>
  <c r="D588" i="14"/>
  <c r="D589" i="14"/>
  <c r="D590" i="14"/>
  <c r="D591" i="14"/>
  <c r="D592" i="14"/>
  <c r="D593" i="14"/>
  <c r="D594" i="14"/>
  <c r="D595" i="14"/>
  <c r="D596" i="14"/>
  <c r="D597" i="14"/>
  <c r="D598" i="14"/>
  <c r="D599" i="14"/>
  <c r="D600" i="14"/>
  <c r="D601" i="14"/>
  <c r="D602" i="14"/>
  <c r="D603" i="14"/>
  <c r="D604" i="14"/>
  <c r="D605" i="14"/>
  <c r="D606" i="14"/>
  <c r="D607" i="14"/>
  <c r="D608" i="14"/>
  <c r="D609" i="14"/>
  <c r="D610" i="14"/>
  <c r="D611" i="14"/>
  <c r="D612" i="14"/>
  <c r="D613" i="14"/>
  <c r="D614" i="14"/>
  <c r="D615" i="14"/>
  <c r="D616" i="14"/>
  <c r="D617" i="14"/>
  <c r="D618" i="14"/>
  <c r="D619" i="14"/>
  <c r="D620" i="14"/>
  <c r="D621" i="14"/>
  <c r="D622" i="14"/>
  <c r="D623" i="14"/>
  <c r="D624" i="14"/>
  <c r="D625" i="14"/>
  <c r="D626" i="14"/>
  <c r="D627" i="14"/>
  <c r="D628" i="14"/>
  <c r="D629" i="14"/>
  <c r="D630" i="14"/>
  <c r="D631" i="14"/>
  <c r="D632" i="14"/>
  <c r="D633" i="14"/>
  <c r="D634" i="14"/>
  <c r="D635" i="14"/>
  <c r="D636" i="14"/>
  <c r="D637" i="14"/>
  <c r="D638" i="14"/>
  <c r="D639" i="14"/>
  <c r="D640" i="14"/>
  <c r="D641" i="14"/>
  <c r="D642" i="14"/>
  <c r="D643" i="14"/>
  <c r="D644" i="14"/>
  <c r="D645" i="14"/>
  <c r="D646" i="14"/>
  <c r="D647" i="14"/>
  <c r="D648" i="14"/>
  <c r="D649" i="14"/>
  <c r="D650" i="14"/>
  <c r="D651" i="14"/>
  <c r="D652" i="14"/>
  <c r="D653" i="14"/>
  <c r="D654" i="14"/>
  <c r="D655" i="14"/>
  <c r="D656" i="14"/>
  <c r="D657" i="14"/>
  <c r="D658" i="14"/>
  <c r="D659" i="14"/>
  <c r="D660" i="14"/>
  <c r="D661" i="14"/>
  <c r="D662" i="14"/>
  <c r="D663" i="14"/>
  <c r="D664" i="14"/>
  <c r="D665" i="14"/>
  <c r="D666" i="14"/>
  <c r="D667" i="14"/>
  <c r="D668" i="14"/>
  <c r="D669" i="14"/>
  <c r="D670" i="14"/>
  <c r="D671" i="14"/>
  <c r="D672" i="14"/>
  <c r="D673" i="14"/>
  <c r="D674" i="14"/>
  <c r="D675" i="14"/>
  <c r="D676" i="14"/>
  <c r="D677" i="14"/>
  <c r="D678" i="14"/>
  <c r="D679" i="14"/>
  <c r="D680" i="14"/>
  <c r="D681" i="14"/>
  <c r="D682" i="14"/>
  <c r="D683" i="14"/>
  <c r="D684" i="14"/>
  <c r="D685" i="14"/>
  <c r="D686" i="14"/>
  <c r="D687" i="14"/>
  <c r="D688" i="14"/>
  <c r="D689" i="14"/>
  <c r="D690" i="14"/>
  <c r="D691" i="14"/>
  <c r="D692" i="14"/>
  <c r="D693" i="14"/>
  <c r="D694" i="14"/>
  <c r="D695" i="14"/>
  <c r="D696" i="14"/>
  <c r="D697" i="14"/>
  <c r="D698" i="14"/>
  <c r="D699" i="14"/>
  <c r="D700" i="14"/>
  <c r="D701" i="14"/>
  <c r="D702" i="14"/>
  <c r="D703" i="14"/>
  <c r="D704" i="14"/>
  <c r="D705" i="14"/>
  <c r="D706" i="14"/>
  <c r="D707" i="14"/>
  <c r="D708" i="14"/>
  <c r="D709" i="14"/>
  <c r="D710" i="14"/>
  <c r="D711" i="14"/>
  <c r="D712" i="14"/>
  <c r="D713" i="14"/>
  <c r="D714" i="14"/>
  <c r="D715" i="14"/>
  <c r="D716" i="14"/>
  <c r="D717" i="14"/>
  <c r="D718" i="14"/>
  <c r="D719" i="14"/>
  <c r="D720" i="14"/>
  <c r="D721" i="14"/>
  <c r="D722" i="14"/>
  <c r="D723" i="14"/>
  <c r="D724" i="14"/>
  <c r="D725" i="14"/>
  <c r="D726" i="14"/>
  <c r="D727" i="14"/>
  <c r="D728" i="14"/>
  <c r="D729" i="14"/>
  <c r="D730" i="14"/>
  <c r="D731" i="14"/>
  <c r="D732" i="14"/>
  <c r="D733" i="14"/>
  <c r="D734" i="14"/>
  <c r="D735" i="14"/>
  <c r="D736" i="14"/>
  <c r="D737" i="14"/>
  <c r="D738" i="14"/>
  <c r="D739" i="14"/>
  <c r="D740" i="14"/>
  <c r="D741" i="14"/>
  <c r="D742" i="14"/>
  <c r="D743" i="14"/>
  <c r="D744" i="14"/>
  <c r="D745" i="14"/>
  <c r="D746" i="14"/>
  <c r="D747" i="14"/>
  <c r="D748" i="14"/>
  <c r="D749" i="14"/>
  <c r="D750" i="14"/>
  <c r="D751" i="14"/>
  <c r="D752" i="14"/>
  <c r="D753" i="14"/>
  <c r="D754" i="14"/>
  <c r="D755" i="14"/>
  <c r="D756" i="14"/>
  <c r="D757" i="14"/>
  <c r="D758" i="14"/>
  <c r="D759" i="14"/>
  <c r="D760" i="14"/>
  <c r="D761" i="14"/>
  <c r="D762" i="14"/>
  <c r="D763" i="14"/>
  <c r="D764" i="14"/>
  <c r="D765" i="14"/>
  <c r="D766" i="14"/>
  <c r="D767" i="14"/>
  <c r="D768" i="14"/>
  <c r="D769" i="14"/>
  <c r="D770" i="14"/>
  <c r="D771" i="14"/>
  <c r="D772" i="14"/>
  <c r="D773" i="14"/>
  <c r="D774" i="14"/>
  <c r="D775" i="14"/>
  <c r="D776" i="14"/>
  <c r="D777" i="14"/>
  <c r="D778" i="14"/>
  <c r="D779" i="14"/>
  <c r="D780" i="14"/>
  <c r="D781" i="14"/>
  <c r="D782" i="14"/>
  <c r="D783" i="14"/>
  <c r="D784" i="14"/>
  <c r="D785" i="14"/>
  <c r="D786" i="14"/>
  <c r="D787" i="14"/>
  <c r="D788" i="14"/>
  <c r="D789" i="14"/>
  <c r="D790" i="14"/>
  <c r="D791" i="14"/>
  <c r="D792" i="14"/>
  <c r="D793" i="14"/>
  <c r="D794" i="14"/>
  <c r="D795" i="14"/>
  <c r="D796" i="14"/>
  <c r="D797" i="14"/>
  <c r="D798" i="14"/>
  <c r="D799" i="14"/>
  <c r="D800" i="14"/>
  <c r="D801" i="14"/>
  <c r="D802" i="14"/>
  <c r="D803" i="14"/>
  <c r="D804" i="14"/>
  <c r="D805" i="14"/>
  <c r="D806" i="14"/>
  <c r="D807" i="14"/>
  <c r="D808" i="14"/>
  <c r="D809" i="14"/>
  <c r="D810" i="14"/>
  <c r="D811" i="14"/>
  <c r="D812" i="14"/>
  <c r="D813" i="14"/>
  <c r="D814" i="14"/>
  <c r="D815" i="14"/>
  <c r="D816" i="14"/>
  <c r="D817" i="14"/>
  <c r="D818" i="14"/>
  <c r="D819" i="14"/>
  <c r="D820" i="14"/>
  <c r="D821" i="14"/>
  <c r="D822" i="14"/>
  <c r="D823" i="14"/>
  <c r="D824" i="14"/>
  <c r="D825" i="14"/>
  <c r="D826" i="14"/>
  <c r="D827" i="14"/>
  <c r="D828" i="14"/>
  <c r="D829" i="14"/>
  <c r="D830" i="14"/>
  <c r="D831" i="14"/>
  <c r="D832" i="14"/>
  <c r="D833" i="14"/>
  <c r="D834" i="14"/>
  <c r="D835" i="14"/>
  <c r="D836" i="14"/>
  <c r="D837" i="14"/>
  <c r="D838" i="14"/>
  <c r="D839" i="14"/>
  <c r="D840" i="14"/>
  <c r="D841" i="14"/>
  <c r="D842" i="14"/>
  <c r="D843" i="14"/>
  <c r="D844" i="14"/>
  <c r="D845" i="14"/>
  <c r="D846" i="14"/>
  <c r="D847" i="14"/>
  <c r="D848" i="14"/>
  <c r="D849" i="14"/>
  <c r="D850" i="14"/>
  <c r="D851" i="14"/>
  <c r="D852" i="14"/>
  <c r="D853" i="14"/>
  <c r="D854" i="14"/>
  <c r="D855" i="14"/>
  <c r="D856" i="14"/>
  <c r="D857" i="14"/>
  <c r="D858" i="14"/>
  <c r="D859" i="14"/>
  <c r="D860" i="14"/>
  <c r="D861" i="14"/>
  <c r="D862" i="14"/>
  <c r="D863" i="14"/>
  <c r="D864" i="14"/>
  <c r="D865" i="14"/>
  <c r="D866" i="14"/>
  <c r="D867" i="14"/>
  <c r="D868" i="14"/>
  <c r="D869" i="14"/>
  <c r="D870" i="14"/>
  <c r="D871" i="14"/>
  <c r="D872" i="14"/>
  <c r="D873" i="14"/>
  <c r="D874" i="14"/>
  <c r="D875" i="14"/>
  <c r="D876" i="14"/>
  <c r="D877" i="14"/>
  <c r="D878" i="14"/>
  <c r="D879" i="14"/>
  <c r="D880" i="14"/>
  <c r="D881" i="14"/>
  <c r="D882" i="14"/>
  <c r="D883" i="14"/>
  <c r="D884" i="14"/>
  <c r="D885" i="14"/>
  <c r="D886" i="14"/>
  <c r="D887" i="14"/>
  <c r="D888" i="14"/>
  <c r="D889" i="14"/>
  <c r="D890" i="14"/>
  <c r="D891" i="14"/>
  <c r="D892" i="14"/>
  <c r="D893" i="14"/>
  <c r="D894" i="14"/>
  <c r="D895" i="14"/>
  <c r="D896" i="14"/>
  <c r="D897" i="14"/>
  <c r="D898" i="14"/>
  <c r="D899" i="14"/>
  <c r="D900" i="14"/>
  <c r="D901" i="14"/>
  <c r="D902" i="14"/>
  <c r="D903" i="14"/>
  <c r="D904" i="14"/>
  <c r="D905" i="14"/>
  <c r="D906" i="14"/>
  <c r="D907" i="14"/>
  <c r="D908" i="14"/>
  <c r="D909" i="14"/>
  <c r="D910" i="14"/>
  <c r="D911" i="14"/>
  <c r="D912" i="14"/>
  <c r="D913" i="14"/>
  <c r="D914" i="14"/>
  <c r="D915" i="14"/>
  <c r="D916" i="14"/>
  <c r="D917" i="14"/>
  <c r="D918" i="14"/>
  <c r="D919" i="14"/>
  <c r="D920" i="14"/>
  <c r="D921" i="14"/>
  <c r="D922" i="14"/>
  <c r="D923" i="14"/>
  <c r="D924" i="14"/>
  <c r="D925" i="14"/>
  <c r="D926" i="14"/>
  <c r="D927" i="14"/>
  <c r="D928" i="14"/>
  <c r="D929" i="14"/>
  <c r="D930" i="14"/>
  <c r="D931" i="14"/>
  <c r="D932" i="14"/>
  <c r="D933" i="14"/>
  <c r="D934" i="14"/>
  <c r="D935" i="14"/>
  <c r="D936" i="14"/>
  <c r="D937" i="14"/>
  <c r="D938" i="14"/>
  <c r="D939" i="14"/>
  <c r="D940" i="14"/>
  <c r="D941" i="14"/>
  <c r="D942" i="14"/>
  <c r="D943" i="14"/>
  <c r="D944" i="14"/>
  <c r="D945" i="14"/>
  <c r="D946" i="14"/>
  <c r="D947" i="14"/>
  <c r="D948" i="14"/>
  <c r="D949" i="14"/>
  <c r="D950" i="14"/>
  <c r="D951" i="14"/>
  <c r="D952" i="14"/>
  <c r="D953" i="14"/>
  <c r="D954" i="14"/>
  <c r="D955" i="14"/>
  <c r="D956" i="14"/>
  <c r="D957" i="14"/>
  <c r="D958" i="14"/>
  <c r="D959" i="14"/>
  <c r="D960" i="14"/>
  <c r="D961" i="14"/>
  <c r="D962" i="14"/>
  <c r="D963" i="14"/>
  <c r="D964" i="14"/>
  <c r="D965" i="14"/>
  <c r="D966" i="14"/>
  <c r="D967" i="14"/>
  <c r="D968" i="14"/>
  <c r="D969" i="14"/>
  <c r="D970" i="14"/>
  <c r="D971" i="14"/>
  <c r="D972" i="14"/>
  <c r="D973" i="14"/>
  <c r="D974" i="14"/>
  <c r="D975" i="14"/>
  <c r="D976" i="14"/>
  <c r="D977" i="14"/>
  <c r="D978" i="14"/>
  <c r="D979" i="14"/>
  <c r="D980" i="14"/>
  <c r="D981" i="14"/>
  <c r="D982" i="14"/>
  <c r="D983" i="14"/>
  <c r="D984" i="14"/>
  <c r="D985" i="14"/>
  <c r="D986" i="14"/>
  <c r="D987" i="14"/>
  <c r="D988" i="14"/>
  <c r="D989" i="14"/>
  <c r="D990" i="14"/>
  <c r="D991" i="14"/>
  <c r="D992" i="14"/>
  <c r="D993" i="14"/>
  <c r="D994" i="14"/>
  <c r="D995" i="14"/>
  <c r="D996" i="14"/>
  <c r="D997" i="14"/>
  <c r="D998" i="14"/>
  <c r="D999" i="14"/>
  <c r="D1000" i="14"/>
  <c r="D1001" i="14"/>
  <c r="D1002" i="14"/>
  <c r="D1003" i="14"/>
  <c r="D1004" i="14"/>
  <c r="D1005" i="14"/>
  <c r="D1006" i="14"/>
  <c r="D1007" i="14"/>
  <c r="D1008" i="14"/>
  <c r="D1009" i="14"/>
  <c r="D1010" i="14"/>
  <c r="D1011" i="14"/>
  <c r="D1012" i="14"/>
  <c r="D1013" i="14"/>
  <c r="D1014" i="14"/>
  <c r="D1015" i="14"/>
  <c r="D1016" i="14"/>
  <c r="D1017" i="14"/>
  <c r="D1018" i="14"/>
  <c r="D1019" i="14"/>
  <c r="D1020" i="14"/>
  <c r="D1021" i="14"/>
  <c r="D1022" i="14"/>
  <c r="D1023" i="14"/>
  <c r="D1024" i="14"/>
  <c r="D1025" i="14"/>
  <c r="D1026" i="14"/>
  <c r="D1027" i="14"/>
  <c r="D1028" i="14"/>
  <c r="D1029" i="14"/>
  <c r="D1030" i="14"/>
  <c r="D1031" i="14"/>
  <c r="D1032" i="14"/>
  <c r="D1033" i="14"/>
  <c r="D1034" i="14"/>
  <c r="D1035" i="14"/>
  <c r="D1036" i="14"/>
  <c r="D1037" i="14"/>
  <c r="D1038" i="14"/>
  <c r="D1039" i="14"/>
  <c r="D1040" i="14"/>
  <c r="D1041" i="14"/>
  <c r="D1042" i="14"/>
  <c r="D1043" i="14"/>
  <c r="D1044" i="14"/>
  <c r="D1045" i="14"/>
  <c r="D1046" i="14"/>
  <c r="D1047" i="14"/>
  <c r="D1048" i="14"/>
  <c r="D1049" i="14"/>
  <c r="D1050" i="14"/>
  <c r="D1051" i="14"/>
  <c r="D1052" i="14"/>
  <c r="D1053" i="14"/>
  <c r="D1054" i="14"/>
  <c r="D1055" i="14"/>
  <c r="D1056" i="14"/>
  <c r="D1057" i="14"/>
  <c r="D1058" i="14"/>
  <c r="D1059" i="14"/>
  <c r="D1060" i="14"/>
  <c r="D1061" i="14"/>
  <c r="D1062" i="14"/>
  <c r="D1063" i="14"/>
  <c r="D1064" i="14"/>
  <c r="D1065" i="14"/>
  <c r="D1066" i="14"/>
  <c r="D1067" i="14"/>
  <c r="D1068" i="14"/>
  <c r="D1069" i="14"/>
  <c r="D1070" i="14"/>
  <c r="D1071" i="14"/>
  <c r="D1072" i="14"/>
  <c r="D1073" i="14"/>
  <c r="D1074" i="14"/>
  <c r="D1075" i="14"/>
  <c r="D1076" i="14"/>
  <c r="D1077" i="14"/>
  <c r="D1078" i="14"/>
  <c r="D1079" i="14"/>
  <c r="D1080" i="14"/>
  <c r="D1081" i="14"/>
  <c r="D1082" i="14"/>
  <c r="D1083" i="14"/>
  <c r="D1084" i="14"/>
  <c r="D1085" i="14"/>
  <c r="D1086" i="14"/>
  <c r="D1087" i="14"/>
  <c r="D1088" i="14"/>
  <c r="D1089" i="14"/>
  <c r="D1090" i="14"/>
  <c r="D1091" i="14"/>
  <c r="D1092" i="14"/>
  <c r="D1093" i="14"/>
  <c r="D1094" i="14"/>
  <c r="D1095" i="14"/>
  <c r="D1096" i="14"/>
  <c r="D1097" i="14"/>
  <c r="D1098" i="14"/>
  <c r="D1099" i="14"/>
  <c r="D1100" i="14"/>
  <c r="D1101" i="14"/>
  <c r="D1102" i="14"/>
  <c r="D1103" i="14"/>
  <c r="D1104" i="14"/>
  <c r="D1105" i="14"/>
  <c r="D1106" i="14"/>
  <c r="D1107" i="14"/>
  <c r="D1108" i="14"/>
  <c r="D1109" i="14"/>
  <c r="D1110" i="14"/>
  <c r="D1111" i="14"/>
  <c r="D1112" i="14"/>
  <c r="D1113" i="14"/>
  <c r="D1114" i="14"/>
  <c r="D1115" i="14"/>
  <c r="D1116" i="14"/>
  <c r="D1117" i="14"/>
  <c r="D1118" i="14"/>
  <c r="D1119" i="14"/>
  <c r="D1120" i="14"/>
  <c r="D1121" i="14"/>
  <c r="D1122" i="14"/>
  <c r="D1123" i="14"/>
  <c r="D1124" i="14"/>
  <c r="D1125" i="14"/>
  <c r="D1126" i="14"/>
  <c r="D1127" i="14"/>
  <c r="D1128" i="14"/>
  <c r="D1129" i="14"/>
  <c r="D1130" i="14"/>
  <c r="D1131" i="14"/>
  <c r="D1132" i="14"/>
  <c r="D1133" i="14"/>
  <c r="D1134" i="14"/>
  <c r="D1135" i="14"/>
  <c r="D1136" i="14"/>
  <c r="D1137" i="14"/>
  <c r="D1138" i="14"/>
  <c r="D1139" i="14"/>
  <c r="D1140" i="14"/>
  <c r="D1141" i="14"/>
  <c r="D1142" i="14"/>
  <c r="D1143" i="14"/>
  <c r="D1144" i="14"/>
  <c r="D1145" i="14"/>
  <c r="D1146" i="14"/>
  <c r="D1147" i="14"/>
  <c r="D1148" i="14"/>
  <c r="D1149" i="14"/>
  <c r="D1150" i="14"/>
  <c r="D1151" i="14"/>
  <c r="D1152" i="14"/>
  <c r="D1153" i="14"/>
  <c r="D1154" i="14"/>
  <c r="D1155" i="14"/>
  <c r="D1156" i="14"/>
  <c r="D1157" i="14"/>
  <c r="D1158" i="14"/>
  <c r="D1159" i="14"/>
  <c r="D1160" i="14"/>
  <c r="D1161" i="14"/>
  <c r="D1162" i="14"/>
  <c r="D1163" i="14"/>
  <c r="D1164" i="14"/>
  <c r="D1165" i="14"/>
  <c r="D1166" i="14"/>
  <c r="D1167" i="14"/>
  <c r="D1168" i="14"/>
  <c r="D1169" i="14"/>
  <c r="D1170" i="14"/>
  <c r="D1171" i="14"/>
  <c r="D1172" i="14"/>
  <c r="D1173" i="14"/>
  <c r="D1174" i="14"/>
  <c r="D1175" i="14"/>
  <c r="D1176" i="14"/>
  <c r="D1177" i="14"/>
  <c r="D1178" i="14"/>
  <c r="D1179" i="14"/>
  <c r="D1180" i="14"/>
  <c r="D1181" i="14"/>
  <c r="D1182" i="14"/>
  <c r="D1183" i="14"/>
  <c r="D1184" i="14"/>
  <c r="D1185" i="14"/>
  <c r="D1186" i="14"/>
  <c r="D1187" i="14"/>
  <c r="D1188" i="14"/>
  <c r="D1189" i="14"/>
  <c r="D1190" i="14"/>
  <c r="D1191" i="14"/>
  <c r="D1192" i="14"/>
  <c r="D1193" i="14"/>
  <c r="D1194" i="14"/>
  <c r="D1195" i="14"/>
  <c r="D1196" i="14"/>
  <c r="D1197" i="14"/>
  <c r="D1198" i="14"/>
  <c r="D1199" i="14"/>
  <c r="D1200" i="14"/>
  <c r="D1201" i="14"/>
  <c r="D1202" i="14"/>
  <c r="D1203" i="14"/>
  <c r="D1204" i="14"/>
  <c r="D1205" i="14"/>
  <c r="D1206" i="14"/>
  <c r="D1207" i="14"/>
  <c r="D1208" i="14"/>
  <c r="D1209" i="14"/>
  <c r="D1210" i="14"/>
  <c r="D1211" i="14"/>
  <c r="D1212" i="14"/>
  <c r="D1213" i="14"/>
  <c r="D1214" i="14"/>
  <c r="D1215" i="14"/>
  <c r="D1216" i="14"/>
  <c r="D1217" i="14"/>
  <c r="D1218" i="14"/>
  <c r="D1219" i="14"/>
  <c r="D1220" i="14"/>
  <c r="D1221" i="14"/>
  <c r="D1222" i="14"/>
  <c r="D1223" i="14"/>
  <c r="D1224" i="14"/>
  <c r="D1225" i="14"/>
  <c r="D1226" i="14"/>
  <c r="D1227" i="14"/>
  <c r="D1228" i="14"/>
  <c r="D1229" i="14"/>
  <c r="D1230" i="14"/>
  <c r="D1231" i="14"/>
  <c r="D1232" i="14"/>
  <c r="D1233" i="14"/>
  <c r="D1234" i="14"/>
  <c r="D1235" i="14"/>
  <c r="D1236" i="14"/>
  <c r="D1237" i="14"/>
  <c r="D1238" i="14"/>
  <c r="D1239" i="14"/>
  <c r="D1240" i="14"/>
  <c r="D1241" i="14"/>
  <c r="D1242" i="14"/>
  <c r="D1243" i="14"/>
  <c r="D1244" i="14"/>
  <c r="D1245" i="14"/>
  <c r="D1246" i="14"/>
  <c r="D1247" i="14"/>
  <c r="D1248" i="14"/>
  <c r="D1249" i="14"/>
  <c r="D1250" i="14"/>
  <c r="D1251" i="14"/>
  <c r="D1252" i="14"/>
  <c r="D1253" i="14"/>
  <c r="D1254" i="14"/>
  <c r="D1255" i="14"/>
  <c r="D1256" i="14"/>
  <c r="D1257" i="14"/>
  <c r="D1258" i="14"/>
  <c r="D1259" i="14"/>
  <c r="D1260" i="14"/>
  <c r="D1261" i="14"/>
  <c r="D1262" i="14"/>
  <c r="D1263" i="14"/>
  <c r="D1264" i="14"/>
  <c r="D1265" i="14"/>
  <c r="D1266" i="14"/>
  <c r="D1267" i="14"/>
  <c r="D1268" i="14"/>
  <c r="D1269" i="14"/>
  <c r="D1270" i="14"/>
  <c r="D1271" i="14"/>
  <c r="D1272" i="14"/>
  <c r="D1273" i="14"/>
  <c r="D1274" i="14"/>
  <c r="D1275" i="14"/>
  <c r="D1276" i="14"/>
  <c r="D1277" i="14"/>
  <c r="D1278" i="14"/>
  <c r="D1279" i="14"/>
  <c r="D1280" i="14"/>
  <c r="D1281" i="14"/>
  <c r="D1282" i="14"/>
  <c r="D1283" i="14"/>
  <c r="D1284" i="14"/>
  <c r="D1285" i="14"/>
  <c r="D1286" i="14"/>
  <c r="D1287" i="14"/>
  <c r="D1288" i="14"/>
  <c r="D1289" i="14"/>
  <c r="D1290" i="14"/>
  <c r="D1291" i="14"/>
  <c r="D1292" i="14"/>
  <c r="D1293" i="14"/>
  <c r="D1294" i="14"/>
  <c r="D1295" i="14"/>
  <c r="D1296" i="14"/>
  <c r="D1297" i="14"/>
  <c r="D1298" i="14"/>
  <c r="D1299" i="14"/>
  <c r="D1300" i="14"/>
  <c r="D1301" i="14"/>
  <c r="D1302" i="14"/>
  <c r="D1303" i="14"/>
  <c r="D1304" i="14"/>
  <c r="D1305" i="14"/>
  <c r="D1306" i="14"/>
  <c r="D1307" i="14"/>
  <c r="D1308" i="14"/>
  <c r="D1309" i="14"/>
  <c r="D1310" i="14"/>
  <c r="D1311" i="14"/>
  <c r="D1312" i="14"/>
  <c r="D1313" i="14"/>
  <c r="D1314" i="14"/>
  <c r="D1315" i="14"/>
  <c r="D1316" i="14"/>
  <c r="D1317" i="14"/>
  <c r="D1318" i="14"/>
  <c r="D1319" i="14"/>
  <c r="D1320" i="14"/>
  <c r="D1321" i="14"/>
  <c r="D1322" i="14"/>
  <c r="D1323" i="14"/>
  <c r="D1324" i="14"/>
  <c r="D1325" i="14"/>
  <c r="D1326" i="14"/>
  <c r="D1327" i="14"/>
  <c r="D1328" i="14"/>
  <c r="D1329" i="14"/>
  <c r="D1330" i="14"/>
  <c r="D1331" i="14"/>
  <c r="D1332" i="14"/>
  <c r="D1333" i="14"/>
  <c r="D1334" i="14"/>
  <c r="D1335" i="14"/>
  <c r="D1336" i="14"/>
  <c r="D1337" i="14"/>
  <c r="D1338" i="14"/>
  <c r="D1339" i="14"/>
  <c r="D1340" i="14"/>
  <c r="D1341" i="14"/>
  <c r="D1342" i="14"/>
  <c r="D1343" i="14"/>
  <c r="D1344" i="14"/>
  <c r="D1345" i="14"/>
  <c r="D1346" i="14"/>
  <c r="D1347" i="14"/>
  <c r="D1348" i="14"/>
  <c r="D1349" i="14"/>
  <c r="D1350" i="14"/>
  <c r="D1351" i="14"/>
  <c r="D1352" i="14"/>
  <c r="D1353" i="14"/>
  <c r="D1354" i="14"/>
  <c r="D1355" i="14"/>
  <c r="D1356" i="14"/>
  <c r="D1357" i="14"/>
  <c r="D1358" i="14"/>
  <c r="D1359" i="14"/>
  <c r="D1360" i="14"/>
  <c r="D1361" i="14"/>
  <c r="D1362" i="14"/>
  <c r="D1363" i="14"/>
  <c r="D1364" i="14"/>
  <c r="D1365" i="14"/>
  <c r="D1366" i="14"/>
  <c r="D1367" i="14"/>
  <c r="D1368" i="14"/>
  <c r="D1369" i="14"/>
  <c r="D1370" i="14"/>
  <c r="D1371" i="14"/>
  <c r="D1372" i="14"/>
  <c r="D1373" i="14"/>
  <c r="D1374" i="14"/>
  <c r="D1375" i="14"/>
  <c r="D1376" i="14"/>
  <c r="D1377" i="14"/>
  <c r="D1378" i="14"/>
  <c r="D1379" i="14"/>
  <c r="D1380" i="14"/>
  <c r="D1381" i="14"/>
  <c r="D1382" i="14"/>
  <c r="D1383" i="14"/>
  <c r="D1384" i="14"/>
  <c r="D1385" i="14"/>
  <c r="D1386" i="14"/>
  <c r="D1387" i="14"/>
  <c r="D1388" i="14"/>
  <c r="D1389" i="14"/>
  <c r="D1390" i="14"/>
  <c r="D1391" i="14"/>
  <c r="D1392" i="14"/>
  <c r="D1393" i="14"/>
  <c r="D1394" i="14"/>
  <c r="D1395" i="14"/>
  <c r="D1396" i="14"/>
  <c r="D1397" i="14"/>
  <c r="D1398" i="14"/>
  <c r="D1399" i="14"/>
  <c r="D1400" i="14"/>
  <c r="D1401" i="14"/>
  <c r="D1402" i="14"/>
  <c r="D1403" i="14"/>
  <c r="D1404" i="14"/>
  <c r="D1405" i="14"/>
  <c r="D1406" i="14"/>
  <c r="D1407" i="14"/>
  <c r="D1408" i="14"/>
  <c r="D1409" i="14"/>
  <c r="D1410" i="14"/>
  <c r="D1411" i="14"/>
  <c r="D1412" i="14"/>
  <c r="D1413" i="14"/>
  <c r="D1414" i="14"/>
  <c r="D1415" i="14"/>
  <c r="D1416" i="14"/>
  <c r="D1417" i="14"/>
  <c r="D1418" i="14"/>
  <c r="D1419" i="14"/>
  <c r="D1420" i="14"/>
  <c r="D1421" i="14"/>
  <c r="D1422" i="14"/>
  <c r="D1423" i="14"/>
  <c r="D1424" i="14"/>
  <c r="D1425" i="14"/>
  <c r="D1426" i="14"/>
  <c r="D1427" i="14"/>
  <c r="D1428" i="14"/>
  <c r="D1429" i="14"/>
  <c r="D1430" i="14"/>
  <c r="D1431" i="14"/>
  <c r="D1432" i="14"/>
  <c r="D1433" i="14"/>
  <c r="D1434" i="14"/>
  <c r="D1435" i="14"/>
  <c r="D1436" i="14"/>
  <c r="D1437" i="14"/>
  <c r="D1438" i="14"/>
  <c r="D1439" i="14"/>
  <c r="D1440" i="14"/>
  <c r="D1441" i="14"/>
  <c r="D1442" i="14"/>
  <c r="D1443" i="14"/>
  <c r="D1444" i="14"/>
  <c r="D1445" i="14"/>
  <c r="D1446" i="14"/>
  <c r="D1447" i="14"/>
  <c r="D1448" i="14"/>
  <c r="D1449" i="14"/>
  <c r="D1450" i="14"/>
  <c r="D1451" i="14"/>
  <c r="D1452" i="14"/>
  <c r="D1453" i="14"/>
  <c r="D1454" i="14"/>
  <c r="D1455" i="14"/>
  <c r="D1456" i="14"/>
  <c r="D1457" i="14"/>
  <c r="D1458" i="14"/>
  <c r="D1459" i="14"/>
  <c r="D1460" i="14"/>
  <c r="D1461" i="14"/>
  <c r="D1462" i="14"/>
  <c r="D1463" i="14"/>
  <c r="D1464" i="14"/>
  <c r="D1465" i="14"/>
  <c r="D1466" i="14"/>
  <c r="D1467" i="14"/>
  <c r="D1468" i="14"/>
  <c r="D1469" i="14"/>
  <c r="D1470" i="14"/>
  <c r="D1471" i="14"/>
  <c r="D1472" i="14"/>
  <c r="D1473" i="14"/>
  <c r="D1474" i="14"/>
  <c r="D1475" i="14"/>
  <c r="D1476" i="14"/>
  <c r="D1477" i="14"/>
  <c r="D1478" i="14"/>
  <c r="D1479" i="14"/>
  <c r="D1480" i="14"/>
  <c r="D1481" i="14"/>
  <c r="D1482" i="14"/>
  <c r="D1483" i="14"/>
  <c r="D1484" i="14"/>
  <c r="D1485" i="14"/>
  <c r="D1486" i="14"/>
  <c r="D1487" i="14"/>
  <c r="D1488" i="14"/>
  <c r="D1489" i="14"/>
  <c r="D1490" i="14"/>
  <c r="D1491" i="14"/>
  <c r="D1492" i="14"/>
  <c r="D1493" i="14"/>
  <c r="D1494" i="14"/>
  <c r="D1495" i="14"/>
  <c r="D1496" i="14"/>
  <c r="D1497" i="14"/>
  <c r="D1498" i="14"/>
  <c r="D1499" i="14"/>
  <c r="D1500" i="14"/>
  <c r="D1501" i="14"/>
  <c r="D1502" i="14"/>
  <c r="D1503" i="14"/>
  <c r="D1504" i="14"/>
  <c r="D1505" i="14"/>
  <c r="D1506" i="14"/>
  <c r="D1507" i="14"/>
  <c r="D1508" i="14"/>
  <c r="D1509" i="14"/>
  <c r="D1510" i="14"/>
  <c r="D1511" i="14"/>
  <c r="D1512" i="14"/>
  <c r="D1513" i="14"/>
  <c r="D1514" i="14"/>
  <c r="D1515" i="14"/>
  <c r="D1516" i="14"/>
  <c r="D1517" i="14"/>
  <c r="D1518" i="14"/>
  <c r="D1519" i="14"/>
  <c r="D1520" i="14"/>
  <c r="D1521" i="14"/>
  <c r="D1522" i="14"/>
  <c r="D1523" i="14"/>
  <c r="D1524" i="14"/>
  <c r="D1525" i="14"/>
  <c r="D1526" i="14"/>
  <c r="D1527" i="14"/>
  <c r="D1528" i="14"/>
  <c r="D1529" i="14"/>
  <c r="D1530" i="14"/>
  <c r="D1531" i="14"/>
  <c r="D1532" i="14"/>
  <c r="D1533" i="14"/>
  <c r="D1534" i="14"/>
  <c r="D1535" i="14"/>
  <c r="D1536" i="14"/>
  <c r="D1537" i="14"/>
  <c r="D1538" i="14"/>
  <c r="D1539" i="14"/>
  <c r="D1540" i="14"/>
  <c r="D1541" i="14"/>
  <c r="D1542" i="14"/>
  <c r="D1543" i="14"/>
  <c r="D1544" i="14"/>
  <c r="D1545" i="14"/>
  <c r="D1546" i="14"/>
  <c r="D1547" i="14"/>
  <c r="D1548" i="14"/>
  <c r="D1549" i="14"/>
  <c r="D1550" i="14"/>
  <c r="D1551" i="14"/>
  <c r="D1552" i="14"/>
  <c r="D1553" i="14"/>
  <c r="D1554" i="14"/>
  <c r="D1555" i="14"/>
  <c r="D1556" i="14"/>
  <c r="D1557" i="14"/>
  <c r="D1558" i="14"/>
  <c r="D1559" i="14"/>
  <c r="D1560" i="14"/>
  <c r="D1561" i="14"/>
  <c r="D1562" i="14"/>
  <c r="D1563" i="14"/>
  <c r="D1564" i="14"/>
  <c r="D1565" i="14"/>
  <c r="D1566" i="14"/>
  <c r="D1567" i="14"/>
  <c r="D1568" i="14"/>
  <c r="D1569" i="14"/>
  <c r="D1570" i="14"/>
  <c r="D1571" i="14"/>
  <c r="D1572" i="14"/>
  <c r="D1573" i="14"/>
  <c r="D1574" i="14"/>
  <c r="D1575" i="14"/>
  <c r="D1576" i="14"/>
  <c r="D1577" i="14"/>
  <c r="D1578" i="14"/>
  <c r="D1579" i="14"/>
  <c r="D1580" i="14"/>
  <c r="D1581" i="14"/>
  <c r="D1582" i="14"/>
  <c r="D1583" i="14"/>
  <c r="D1584" i="14"/>
  <c r="D1585" i="14"/>
  <c r="D1586" i="14"/>
  <c r="D1587" i="14"/>
  <c r="D1588" i="14"/>
  <c r="D1589" i="14"/>
  <c r="D1590" i="14"/>
  <c r="D1591" i="14"/>
  <c r="D1592" i="14"/>
  <c r="D1593" i="14"/>
  <c r="D1594" i="14"/>
  <c r="D1595" i="14"/>
  <c r="D1596" i="14"/>
  <c r="D1597" i="14"/>
  <c r="D1598" i="14"/>
  <c r="D1599" i="14"/>
  <c r="D1600" i="14"/>
  <c r="D1601" i="14"/>
  <c r="D1602" i="14"/>
  <c r="D1603" i="14"/>
  <c r="D1604" i="14"/>
  <c r="D1605" i="14"/>
  <c r="D1606" i="14"/>
  <c r="D1607" i="14"/>
  <c r="D1608" i="14"/>
  <c r="D1609" i="14"/>
  <c r="D1610" i="14"/>
  <c r="D1611" i="14"/>
  <c r="D1612" i="14"/>
  <c r="D1613" i="14"/>
  <c r="D1614" i="14"/>
  <c r="D1615" i="14"/>
  <c r="D1616" i="14"/>
  <c r="D1617" i="14"/>
  <c r="D1618" i="14"/>
  <c r="D1619" i="14"/>
  <c r="D1620" i="14"/>
  <c r="D1621" i="14"/>
  <c r="D1622" i="14"/>
  <c r="D1623" i="14"/>
  <c r="D1624" i="14"/>
  <c r="D1625" i="14"/>
  <c r="D1626" i="14"/>
  <c r="D1627" i="14"/>
  <c r="D1628" i="14"/>
  <c r="D1629" i="14"/>
  <c r="D1630" i="14"/>
  <c r="D1631" i="14"/>
  <c r="D1632" i="14"/>
  <c r="D1633" i="14"/>
  <c r="D1634" i="14"/>
  <c r="D1635" i="14"/>
  <c r="D1636" i="14"/>
  <c r="D1637" i="14"/>
  <c r="D1638" i="14"/>
  <c r="D1639" i="14"/>
  <c r="D1640" i="14"/>
  <c r="D1641" i="14"/>
  <c r="D1642" i="14"/>
  <c r="D1643" i="14"/>
  <c r="D1644" i="14"/>
  <c r="D1645" i="14"/>
  <c r="D1646" i="14"/>
  <c r="D1647" i="14"/>
  <c r="D1648" i="14"/>
  <c r="D1649" i="14"/>
  <c r="D1650" i="14"/>
  <c r="D1651" i="14"/>
  <c r="D1652" i="14"/>
  <c r="D1653" i="14"/>
  <c r="D1654" i="14"/>
  <c r="D1655" i="14"/>
  <c r="D1656" i="14"/>
  <c r="D1657" i="14"/>
  <c r="D1658" i="14"/>
  <c r="D1659" i="14"/>
  <c r="D1660" i="14"/>
  <c r="D1661" i="14"/>
  <c r="D1662" i="14"/>
  <c r="D1663" i="14"/>
  <c r="D1664" i="14"/>
  <c r="D1665" i="14"/>
  <c r="D1666" i="14"/>
  <c r="D1667" i="14"/>
  <c r="D1668" i="14"/>
  <c r="D1669" i="14"/>
  <c r="D1670" i="14"/>
  <c r="D1671" i="14"/>
  <c r="D1672" i="14"/>
  <c r="D1673" i="14"/>
  <c r="D1674" i="14"/>
  <c r="D1675" i="14"/>
  <c r="D1676" i="14"/>
  <c r="D1677" i="14"/>
  <c r="D1678" i="14"/>
  <c r="D1679" i="14"/>
  <c r="D1680" i="14"/>
  <c r="D1681" i="14"/>
  <c r="D1682" i="14"/>
  <c r="D1683" i="14"/>
  <c r="D1684" i="14"/>
  <c r="D1685" i="14"/>
  <c r="D1686" i="14"/>
  <c r="D1687" i="14"/>
  <c r="D1688" i="14"/>
  <c r="D1689" i="14"/>
  <c r="D1690" i="14"/>
  <c r="D1691" i="14"/>
  <c r="D1692" i="14"/>
  <c r="D1693" i="14"/>
  <c r="D1694" i="14"/>
  <c r="D1695" i="14"/>
  <c r="D1696" i="14"/>
  <c r="D1697" i="14"/>
  <c r="D1698" i="14"/>
  <c r="D1699" i="14"/>
  <c r="D1700" i="14"/>
  <c r="D1701" i="14"/>
  <c r="D1702" i="14"/>
  <c r="D1703" i="14"/>
  <c r="D1704" i="14"/>
  <c r="D1705" i="14"/>
  <c r="D1706" i="14"/>
  <c r="D1707" i="14"/>
  <c r="D1708" i="14"/>
  <c r="D1709" i="14"/>
  <c r="D1710" i="14"/>
  <c r="D1711" i="14"/>
  <c r="D1712" i="14"/>
  <c r="D1713" i="14"/>
  <c r="D1714" i="14"/>
  <c r="D1715" i="14"/>
  <c r="D1716" i="14"/>
  <c r="D1717" i="14"/>
  <c r="D1718" i="14"/>
  <c r="D1719" i="14"/>
  <c r="D1720" i="14"/>
  <c r="D1721" i="14"/>
  <c r="D1722" i="14"/>
  <c r="D1723" i="14"/>
  <c r="D1724" i="14"/>
  <c r="D1725" i="14"/>
  <c r="D1726" i="14"/>
  <c r="D1727" i="14"/>
  <c r="D1728" i="14"/>
  <c r="D1729" i="14"/>
  <c r="D1730" i="14"/>
  <c r="D1731" i="14"/>
  <c r="D1732" i="14"/>
  <c r="D1733" i="14"/>
  <c r="D1734" i="14"/>
  <c r="D1735" i="14"/>
  <c r="D1736" i="14"/>
  <c r="D1737" i="14"/>
  <c r="D1738" i="14"/>
  <c r="D1739" i="14"/>
  <c r="D1740" i="14"/>
  <c r="D1741" i="14"/>
  <c r="D1742" i="14"/>
  <c r="D1743" i="14"/>
  <c r="D1744" i="14"/>
  <c r="D1745" i="14"/>
  <c r="D1746" i="14"/>
  <c r="D1747" i="14"/>
  <c r="D1748" i="14"/>
  <c r="D1749" i="14"/>
  <c r="D1750" i="14"/>
  <c r="D1751" i="14"/>
  <c r="D1752" i="14"/>
  <c r="D1753" i="14"/>
  <c r="D1754" i="14"/>
  <c r="D1755" i="14"/>
  <c r="D1756" i="14"/>
  <c r="D1757" i="14"/>
  <c r="D1758" i="14"/>
  <c r="D1759" i="14"/>
  <c r="D1760" i="14"/>
  <c r="D1761" i="14"/>
  <c r="D1762" i="14"/>
  <c r="D1763" i="14"/>
  <c r="D1764" i="14"/>
  <c r="D1765" i="14"/>
  <c r="D1766" i="14"/>
  <c r="D1767" i="14"/>
  <c r="D1768" i="14"/>
  <c r="D1769" i="14"/>
  <c r="D1770" i="14"/>
  <c r="D1771" i="14"/>
  <c r="D1772" i="14"/>
  <c r="D1773" i="14"/>
  <c r="D1774" i="14"/>
  <c r="D1775" i="14"/>
  <c r="D1776" i="14"/>
  <c r="D1777" i="14"/>
  <c r="D1778" i="14"/>
  <c r="D1779" i="14"/>
  <c r="D1780" i="14"/>
  <c r="D1781" i="14"/>
  <c r="D1782" i="14"/>
  <c r="D1783" i="14"/>
  <c r="D1784" i="14"/>
  <c r="D1785" i="14"/>
  <c r="D1786" i="14"/>
  <c r="D1787" i="14"/>
  <c r="D1788" i="14"/>
  <c r="D1789" i="14"/>
  <c r="D1790" i="14"/>
  <c r="D1791" i="14"/>
  <c r="D1792" i="14"/>
  <c r="D1793" i="14"/>
  <c r="D1794" i="14"/>
  <c r="D1795" i="14"/>
  <c r="D1796" i="14"/>
  <c r="D1797" i="14"/>
  <c r="D1798" i="14"/>
  <c r="D1799" i="14"/>
  <c r="D1800" i="14"/>
  <c r="D1801" i="14"/>
  <c r="D1802" i="14"/>
  <c r="D1803" i="14"/>
  <c r="D1804" i="14"/>
  <c r="D1805" i="14"/>
  <c r="D1806" i="14"/>
  <c r="D1807" i="14"/>
  <c r="D1808" i="14"/>
  <c r="D1809" i="14"/>
  <c r="D1810" i="14"/>
  <c r="D1811" i="14"/>
  <c r="D1812" i="14"/>
  <c r="D1813" i="14"/>
  <c r="D1814" i="14"/>
  <c r="D1815" i="14"/>
  <c r="D1816" i="14"/>
  <c r="D1817" i="14"/>
  <c r="D1818" i="14"/>
  <c r="D1819" i="14"/>
  <c r="D1820" i="14"/>
  <c r="D1821" i="14"/>
  <c r="D1822" i="14"/>
  <c r="D1823" i="14"/>
  <c r="D1824" i="14"/>
  <c r="D1825" i="14"/>
  <c r="D1826" i="14"/>
  <c r="D1827" i="14"/>
  <c r="D1828" i="14"/>
  <c r="D1829" i="14"/>
  <c r="D1830" i="14"/>
  <c r="D1831" i="14"/>
  <c r="D1832" i="14"/>
  <c r="D1833" i="14"/>
  <c r="D1834" i="14"/>
  <c r="D1835" i="14"/>
  <c r="D1836" i="14"/>
  <c r="D1837" i="14"/>
  <c r="D1838" i="14"/>
  <c r="D1839" i="14"/>
  <c r="D1840" i="14"/>
  <c r="D1841" i="14"/>
  <c r="D1842" i="14"/>
  <c r="D1843" i="14"/>
  <c r="D1844" i="14"/>
  <c r="D1845" i="14"/>
  <c r="D1846" i="14"/>
  <c r="D1847" i="14"/>
  <c r="D1848" i="14"/>
  <c r="D1849" i="14"/>
  <c r="D1850" i="14"/>
  <c r="D1851" i="14"/>
  <c r="D1852" i="14"/>
  <c r="D1853" i="14"/>
  <c r="D1854" i="14"/>
  <c r="D1855" i="14"/>
  <c r="D1856" i="14"/>
  <c r="D1857" i="14"/>
  <c r="D1858" i="14"/>
  <c r="D1859" i="14"/>
  <c r="D1860" i="14"/>
  <c r="D1861" i="14"/>
  <c r="D1862" i="14"/>
  <c r="D1863" i="14"/>
  <c r="D1864" i="14"/>
  <c r="D1865" i="14"/>
  <c r="D1866" i="14"/>
  <c r="D1867" i="14"/>
  <c r="D1868" i="14"/>
  <c r="D1869" i="14"/>
  <c r="D1870" i="14"/>
  <c r="D1871" i="14"/>
  <c r="D1872" i="14"/>
  <c r="D1873" i="14"/>
  <c r="D1874" i="14"/>
  <c r="D1875" i="14"/>
  <c r="D1876" i="14"/>
  <c r="D1877" i="14"/>
  <c r="D1878" i="14"/>
  <c r="D1879" i="14"/>
  <c r="D1880" i="14"/>
  <c r="D1881" i="14"/>
  <c r="D1882" i="14"/>
  <c r="D1883" i="14"/>
  <c r="D1884" i="14"/>
  <c r="D1885" i="14"/>
  <c r="D1886" i="14"/>
  <c r="D1887" i="14"/>
  <c r="D1888" i="14"/>
  <c r="D1889" i="14"/>
  <c r="D1890" i="14"/>
  <c r="D1891" i="14"/>
  <c r="D1892" i="14"/>
  <c r="D1893" i="14"/>
  <c r="D1894" i="14"/>
  <c r="D1895" i="14"/>
  <c r="D1896" i="14"/>
  <c r="D1897" i="14"/>
  <c r="D1898" i="14"/>
  <c r="D1899" i="14"/>
  <c r="D1900" i="14"/>
  <c r="D1901" i="14"/>
  <c r="D1902" i="14"/>
  <c r="D1903" i="14"/>
  <c r="D1904" i="14"/>
  <c r="D1905" i="14"/>
  <c r="D1906" i="14"/>
  <c r="D1907" i="14"/>
  <c r="D1908" i="14"/>
  <c r="D1909" i="14"/>
  <c r="D1910" i="14"/>
  <c r="D1911" i="14"/>
  <c r="D1912" i="14"/>
  <c r="D1913" i="14"/>
  <c r="D1914" i="14"/>
  <c r="D1915" i="14"/>
  <c r="D1916" i="14"/>
  <c r="D1917" i="14"/>
  <c r="D1918" i="14"/>
  <c r="D1919" i="14"/>
  <c r="D1920" i="14"/>
  <c r="D1921" i="14"/>
  <c r="D1922" i="14"/>
  <c r="D1923" i="14"/>
  <c r="D1924" i="14"/>
  <c r="D1925" i="14"/>
  <c r="D1926" i="14"/>
  <c r="D1927" i="14"/>
  <c r="D1928" i="14"/>
  <c r="D1929" i="14"/>
  <c r="D1930" i="14"/>
  <c r="D1931" i="14"/>
  <c r="D1932" i="14"/>
  <c r="D1933" i="14"/>
  <c r="D1934" i="14"/>
  <c r="D1935" i="14"/>
  <c r="D1936" i="14"/>
  <c r="D1937" i="14"/>
  <c r="D1938" i="14"/>
  <c r="D1939" i="14"/>
  <c r="D1940" i="14"/>
  <c r="D1941" i="14"/>
  <c r="D1942" i="14"/>
  <c r="D1943" i="14"/>
  <c r="D1944" i="14"/>
  <c r="D1945" i="14"/>
  <c r="D1946" i="14"/>
  <c r="D1947" i="14"/>
  <c r="D1948" i="14"/>
  <c r="D1949" i="14"/>
  <c r="D1950" i="14"/>
  <c r="D1951" i="14"/>
  <c r="D1952" i="14"/>
  <c r="D1953" i="14"/>
  <c r="D1954" i="14"/>
  <c r="D1955" i="14"/>
  <c r="D1956" i="14"/>
  <c r="D1957" i="14"/>
  <c r="D1958" i="14"/>
  <c r="D1959" i="14"/>
  <c r="D1960" i="14"/>
  <c r="D1961" i="14"/>
  <c r="D1962" i="14"/>
  <c r="D1963" i="14"/>
  <c r="D1964" i="14"/>
  <c r="D1965" i="14"/>
  <c r="D1966" i="14"/>
  <c r="D1967" i="14"/>
  <c r="D1968" i="14"/>
  <c r="D1969" i="14"/>
  <c r="D1970" i="14"/>
  <c r="D1971" i="14"/>
  <c r="D1972" i="14"/>
  <c r="D1973" i="14"/>
  <c r="D1974" i="14"/>
  <c r="D1975" i="14"/>
  <c r="D1976" i="14"/>
  <c r="D1977" i="14"/>
  <c r="D1978" i="14"/>
  <c r="D1979" i="14"/>
  <c r="D1980" i="14"/>
  <c r="D1981" i="14"/>
  <c r="D1982" i="14"/>
  <c r="D1983" i="14"/>
  <c r="D1984" i="14"/>
  <c r="D1985" i="14"/>
  <c r="D1986" i="14"/>
  <c r="D1987" i="14"/>
  <c r="D1988" i="14"/>
  <c r="D1989" i="14"/>
  <c r="D1990" i="14"/>
  <c r="D1991" i="14"/>
  <c r="D1992" i="14"/>
  <c r="D1993" i="14"/>
  <c r="D1994" i="14"/>
  <c r="D1995" i="14"/>
  <c r="D1996" i="14"/>
  <c r="D1997" i="14"/>
  <c r="D1998" i="14"/>
  <c r="D1999" i="14"/>
  <c r="D2000" i="14"/>
  <c r="D2001" i="14"/>
  <c r="D2002" i="14"/>
  <c r="D2003" i="14"/>
  <c r="D2004" i="14"/>
  <c r="D2005" i="14"/>
  <c r="D2006" i="14"/>
  <c r="D2007" i="14"/>
  <c r="D2008" i="14"/>
  <c r="D2009" i="14"/>
  <c r="D2010" i="14"/>
  <c r="D2011" i="14"/>
  <c r="D2012" i="14"/>
  <c r="D2013" i="14"/>
  <c r="D2014" i="14"/>
  <c r="D2015" i="14"/>
  <c r="D2016" i="14"/>
  <c r="D2017" i="14"/>
  <c r="D2018" i="14"/>
  <c r="D2019" i="14"/>
  <c r="D2020" i="14"/>
  <c r="D2021" i="14"/>
  <c r="D2022" i="14"/>
  <c r="D2023" i="14"/>
  <c r="D2024" i="14"/>
  <c r="D2025" i="14"/>
  <c r="D2026" i="14"/>
  <c r="D2027" i="14"/>
  <c r="D2028" i="14"/>
  <c r="D2029" i="14"/>
  <c r="D2030" i="14"/>
  <c r="D2031" i="14"/>
  <c r="D2032" i="14"/>
  <c r="D2033" i="14"/>
  <c r="D2034" i="14"/>
  <c r="D2035" i="14"/>
  <c r="D2036" i="14"/>
  <c r="D2037" i="14"/>
  <c r="D2038" i="14"/>
  <c r="D2039" i="14"/>
  <c r="D2040" i="14"/>
  <c r="D2041" i="14"/>
  <c r="D2042" i="14"/>
  <c r="D2043" i="14"/>
  <c r="D2044" i="14"/>
  <c r="D2045" i="14"/>
  <c r="D2046" i="14"/>
  <c r="D2047" i="14"/>
  <c r="D2048" i="14"/>
  <c r="D2049" i="14"/>
  <c r="D2050" i="14"/>
  <c r="D2051" i="14"/>
  <c r="D2052" i="14"/>
  <c r="D2053" i="14"/>
  <c r="D2054" i="14"/>
  <c r="D2055" i="14"/>
  <c r="D2056" i="14"/>
  <c r="D2057" i="14"/>
  <c r="D2058" i="14"/>
  <c r="D2059" i="14"/>
  <c r="D2060" i="14"/>
  <c r="D2061" i="14"/>
  <c r="D2062" i="14"/>
  <c r="D2063" i="14"/>
  <c r="D2064" i="14"/>
  <c r="D2065" i="14"/>
  <c r="D2066" i="14"/>
  <c r="D2067" i="14"/>
  <c r="D2068" i="14"/>
  <c r="D2069" i="14"/>
  <c r="D2070" i="14"/>
  <c r="D2071" i="14"/>
  <c r="D2072" i="14"/>
  <c r="D2073" i="14"/>
  <c r="D2074" i="14"/>
  <c r="D2075" i="14"/>
  <c r="D2076" i="14"/>
  <c r="D2077" i="14"/>
  <c r="D2078" i="14"/>
  <c r="D2079" i="14"/>
  <c r="D2080" i="14"/>
  <c r="D2081" i="14"/>
  <c r="D2082" i="14"/>
  <c r="D2083" i="14"/>
  <c r="D2084" i="14"/>
  <c r="D2085" i="14"/>
  <c r="D2086" i="14"/>
  <c r="D2087" i="14"/>
  <c r="D2088" i="14"/>
  <c r="D2089" i="14"/>
  <c r="D2090" i="14"/>
  <c r="D2091" i="14"/>
  <c r="D2092" i="14"/>
  <c r="D2093" i="14"/>
  <c r="D2094" i="14"/>
  <c r="D2095" i="14"/>
  <c r="D2096" i="14"/>
  <c r="D2097" i="14"/>
  <c r="D2098" i="14"/>
  <c r="D2099" i="14"/>
  <c r="D2100" i="14"/>
  <c r="D2101" i="14"/>
  <c r="D2102" i="14"/>
  <c r="D2103" i="14"/>
  <c r="D2104" i="14"/>
  <c r="D2105" i="14"/>
  <c r="D2106" i="14"/>
  <c r="D2107" i="14"/>
  <c r="D2108" i="14"/>
  <c r="D2109" i="14"/>
  <c r="D2110" i="14"/>
  <c r="D2111" i="14"/>
  <c r="D2112" i="14"/>
  <c r="D2113" i="14"/>
  <c r="D2114" i="14"/>
  <c r="D2115" i="14"/>
  <c r="D2116" i="14"/>
  <c r="D2117" i="14"/>
  <c r="D2118" i="14"/>
  <c r="D2119" i="14"/>
  <c r="D2120" i="14"/>
  <c r="D2121" i="14"/>
  <c r="D2122" i="14"/>
  <c r="D2123" i="14"/>
  <c r="D2124" i="14"/>
  <c r="D2125" i="14"/>
  <c r="D2126" i="14"/>
  <c r="D2127" i="14"/>
  <c r="D2128" i="14"/>
  <c r="D2129" i="14"/>
  <c r="D2130" i="14"/>
  <c r="D2131" i="14"/>
  <c r="D2132" i="14"/>
  <c r="D2133" i="14"/>
  <c r="D2134" i="14"/>
  <c r="D2135" i="14"/>
  <c r="D2136" i="14"/>
  <c r="D2137" i="14"/>
  <c r="D2138" i="14"/>
  <c r="D2139" i="14"/>
  <c r="D2140" i="14"/>
  <c r="D2141" i="14"/>
  <c r="D2142" i="14"/>
  <c r="D2143" i="14"/>
  <c r="D2144" i="14"/>
  <c r="D2145" i="14"/>
  <c r="D2146" i="14"/>
  <c r="D2147" i="14"/>
  <c r="D2148" i="14"/>
  <c r="D2149" i="14"/>
  <c r="D2150" i="14"/>
  <c r="D2151" i="14"/>
  <c r="D2152" i="14"/>
  <c r="D2153" i="14"/>
  <c r="D2154" i="14"/>
  <c r="D2155" i="14"/>
  <c r="D2156" i="14"/>
  <c r="D2157" i="14"/>
  <c r="D2158" i="14"/>
  <c r="D2159" i="14"/>
  <c r="D2160" i="14"/>
  <c r="D2161" i="14"/>
  <c r="D2162" i="14"/>
  <c r="D2163" i="14"/>
  <c r="D2164" i="14"/>
  <c r="D2165" i="14"/>
  <c r="D2166" i="14"/>
  <c r="D2167" i="14"/>
  <c r="D2168" i="14"/>
  <c r="D2169" i="14"/>
  <c r="D2170" i="14"/>
  <c r="D2171" i="14"/>
  <c r="D2172" i="14"/>
  <c r="D2173" i="14"/>
  <c r="D2174" i="14"/>
  <c r="D2175" i="14"/>
  <c r="D2176" i="14"/>
  <c r="D2177" i="14"/>
  <c r="D2178" i="14"/>
  <c r="D2179" i="14"/>
  <c r="D2180" i="14"/>
  <c r="D2181" i="14"/>
  <c r="D2182" i="14"/>
  <c r="D2183" i="14"/>
  <c r="D2184" i="14"/>
  <c r="D2185" i="14"/>
  <c r="D2186" i="14"/>
  <c r="D2187" i="14"/>
  <c r="D2188" i="14"/>
  <c r="D2189" i="14"/>
  <c r="D2190" i="14"/>
  <c r="D2191" i="14"/>
  <c r="D2192" i="14"/>
  <c r="D2193" i="14"/>
  <c r="D2194" i="14"/>
  <c r="D2195" i="14"/>
  <c r="D2196" i="14"/>
  <c r="D2197" i="14"/>
  <c r="D2198" i="14"/>
  <c r="D2199" i="14"/>
  <c r="D2200" i="14"/>
  <c r="D2201" i="14"/>
  <c r="D2202" i="14"/>
  <c r="D2203" i="14"/>
  <c r="D2204" i="14"/>
  <c r="D2205" i="14"/>
  <c r="D2206" i="14"/>
  <c r="D2207" i="14"/>
  <c r="D2208" i="14"/>
  <c r="D2209" i="14"/>
  <c r="D2210" i="14"/>
  <c r="D2211" i="14"/>
  <c r="D2212" i="14"/>
  <c r="D2213" i="14"/>
  <c r="D2214" i="14"/>
  <c r="D2215" i="14"/>
  <c r="D2216" i="14"/>
  <c r="D2217" i="14"/>
  <c r="D2218" i="14"/>
  <c r="D2219" i="14"/>
  <c r="D2220" i="14"/>
  <c r="D2221" i="14"/>
  <c r="D2222" i="14"/>
  <c r="D2223" i="14"/>
  <c r="D2224" i="14"/>
  <c r="D2225" i="14"/>
  <c r="D2226" i="14"/>
  <c r="D2227" i="14"/>
  <c r="D2228" i="14"/>
  <c r="D2229" i="14"/>
  <c r="D2230" i="14"/>
  <c r="D2231" i="14"/>
  <c r="D2232" i="14"/>
  <c r="D2233" i="14"/>
  <c r="D2234" i="14"/>
  <c r="D2235" i="14"/>
  <c r="D2236" i="14"/>
  <c r="D2237" i="14"/>
  <c r="D2238" i="14"/>
  <c r="D2239" i="14"/>
  <c r="D2240" i="14"/>
  <c r="D2241" i="14"/>
  <c r="D2242" i="14"/>
  <c r="D2243" i="14"/>
  <c r="D2244" i="14"/>
  <c r="D2245" i="14"/>
  <c r="D2246" i="14"/>
  <c r="D2247" i="14"/>
  <c r="D2248" i="14"/>
  <c r="D2249" i="14"/>
  <c r="D2250" i="14"/>
  <c r="D2251" i="14"/>
  <c r="D2252" i="14"/>
  <c r="D2253" i="14"/>
  <c r="D2254" i="14"/>
  <c r="D2255" i="14"/>
  <c r="D2256" i="14"/>
  <c r="D2257" i="14"/>
  <c r="D2258" i="14"/>
  <c r="D2259" i="14"/>
  <c r="D2260" i="14"/>
  <c r="D2261" i="14"/>
  <c r="D2262" i="14"/>
  <c r="D2263" i="14"/>
  <c r="D2264" i="14"/>
  <c r="D2265" i="14"/>
  <c r="D2266" i="14"/>
  <c r="D2267" i="14"/>
  <c r="D2268" i="14"/>
  <c r="D2269" i="14"/>
  <c r="D2270" i="14"/>
  <c r="D2271" i="14"/>
  <c r="D2272" i="14"/>
  <c r="D2273" i="14"/>
  <c r="D2274" i="14"/>
  <c r="D2275" i="14"/>
  <c r="D2276" i="14"/>
  <c r="D2277" i="14"/>
  <c r="D2278" i="14"/>
  <c r="D2279" i="14"/>
  <c r="D2280" i="14"/>
  <c r="D2281" i="14"/>
  <c r="D2282" i="14"/>
  <c r="D2283" i="14"/>
  <c r="D2284" i="14"/>
  <c r="D2285" i="14"/>
  <c r="D2286" i="14"/>
  <c r="D2287" i="14"/>
  <c r="D2288" i="14"/>
  <c r="D2289" i="14"/>
  <c r="D2290" i="14"/>
  <c r="D2291" i="14"/>
  <c r="D2292" i="14"/>
  <c r="D2293" i="14"/>
  <c r="D2294" i="14"/>
  <c r="D2295" i="14"/>
  <c r="D2296" i="14"/>
  <c r="D2297" i="14"/>
  <c r="D2298" i="14"/>
  <c r="D2299" i="14"/>
  <c r="D2300" i="14"/>
  <c r="D2301" i="14"/>
  <c r="D2302" i="14"/>
  <c r="D2303" i="14"/>
  <c r="D2304" i="14"/>
  <c r="D2305" i="14"/>
  <c r="D2306" i="14"/>
  <c r="D2307" i="14"/>
  <c r="D2308" i="14"/>
  <c r="D2309" i="14"/>
  <c r="D2310" i="14"/>
  <c r="D2311" i="14"/>
  <c r="D2312" i="14"/>
  <c r="D2313" i="14"/>
  <c r="D2314" i="14"/>
  <c r="D2315" i="14"/>
  <c r="D2316" i="14"/>
  <c r="D2317" i="14"/>
  <c r="D2318" i="14"/>
  <c r="D2319" i="14"/>
  <c r="D2320" i="14"/>
  <c r="D2321" i="14"/>
  <c r="D2322" i="14"/>
  <c r="D2323" i="14"/>
  <c r="D2324" i="14"/>
  <c r="D2325" i="14"/>
  <c r="D2326" i="14"/>
  <c r="D2327" i="14"/>
  <c r="D2328" i="14"/>
  <c r="D2329" i="14"/>
  <c r="D2330" i="14"/>
  <c r="D2331" i="14"/>
  <c r="D2332" i="14"/>
  <c r="D2333" i="14"/>
  <c r="D2334" i="14"/>
  <c r="D2335" i="14"/>
  <c r="D2336" i="14"/>
  <c r="D2337" i="14"/>
  <c r="D2338" i="14"/>
  <c r="D2339" i="14"/>
  <c r="D2340" i="14"/>
  <c r="D2341" i="14"/>
  <c r="D2342" i="14"/>
  <c r="D2343" i="14"/>
  <c r="D2344" i="14"/>
  <c r="D2345" i="14"/>
  <c r="D2346" i="14"/>
  <c r="D2347" i="14"/>
  <c r="D2348" i="14"/>
  <c r="D2349" i="14"/>
  <c r="D2350" i="14"/>
  <c r="D2351" i="14"/>
  <c r="D2352" i="14"/>
  <c r="D2353" i="14"/>
  <c r="D2354" i="14"/>
  <c r="D2355" i="14"/>
  <c r="D2356" i="14"/>
  <c r="D2357" i="14"/>
  <c r="D2358" i="14"/>
  <c r="D2359" i="14"/>
  <c r="D2360" i="14"/>
  <c r="D2361" i="14"/>
  <c r="D2362" i="14"/>
  <c r="D2363" i="14"/>
  <c r="D2364" i="14"/>
  <c r="D2365" i="14"/>
  <c r="D2366" i="14"/>
  <c r="D2367" i="14"/>
  <c r="D2368" i="14"/>
  <c r="D2369" i="14"/>
  <c r="D2370" i="14"/>
  <c r="D2371" i="14"/>
  <c r="D2372" i="14"/>
  <c r="D2373" i="14"/>
  <c r="D2374" i="14"/>
  <c r="D2375" i="14"/>
  <c r="D2376" i="14"/>
  <c r="D2377" i="14"/>
  <c r="D2378" i="14"/>
  <c r="D2379" i="14"/>
  <c r="D2380" i="14"/>
  <c r="D2381" i="14"/>
  <c r="D2382" i="14"/>
  <c r="D2383" i="14"/>
  <c r="D2384" i="14"/>
  <c r="D2385" i="14"/>
  <c r="D2386" i="14"/>
  <c r="D2387" i="14"/>
  <c r="D2388" i="14"/>
  <c r="D2389" i="14"/>
  <c r="D2390" i="14"/>
  <c r="D2391" i="14"/>
  <c r="D2392" i="14"/>
  <c r="D2393" i="14"/>
  <c r="D2394" i="14"/>
  <c r="D2395" i="14"/>
  <c r="D2396" i="14"/>
  <c r="D2397" i="14"/>
  <c r="D2398" i="14"/>
  <c r="D2399" i="14"/>
  <c r="D2400" i="14"/>
  <c r="D2401" i="14"/>
  <c r="D2402" i="14"/>
  <c r="D2403" i="14"/>
  <c r="D2404" i="14"/>
  <c r="D2405" i="14"/>
  <c r="D2406" i="14"/>
  <c r="D2407" i="14"/>
  <c r="D2408" i="14"/>
  <c r="D2409" i="14"/>
  <c r="D2410" i="14"/>
  <c r="D2411" i="14"/>
  <c r="D2412" i="14"/>
  <c r="D2413" i="14"/>
  <c r="D2414" i="14"/>
  <c r="D2415" i="14"/>
  <c r="D2416" i="14"/>
  <c r="D2417" i="14"/>
  <c r="D2418" i="14"/>
  <c r="D2419" i="14"/>
  <c r="D2420" i="14"/>
  <c r="D2421" i="14"/>
  <c r="D2422" i="14"/>
  <c r="D2423" i="14"/>
  <c r="D2424" i="14"/>
  <c r="D2425" i="14"/>
  <c r="D2426" i="14"/>
  <c r="D2427" i="14"/>
  <c r="D2428" i="14"/>
  <c r="D2429" i="14"/>
  <c r="D2430" i="14"/>
  <c r="D2431" i="14"/>
  <c r="D2432" i="14"/>
  <c r="D2433" i="14"/>
  <c r="D2434" i="14"/>
  <c r="D2435" i="14"/>
  <c r="D2436" i="14"/>
  <c r="D2437" i="14"/>
  <c r="D2438" i="14"/>
  <c r="D2439" i="14"/>
  <c r="D2440" i="14"/>
  <c r="D2441" i="14"/>
  <c r="D2442" i="14"/>
  <c r="D2443" i="14"/>
  <c r="D2444" i="14"/>
  <c r="D2445" i="14"/>
  <c r="D2446" i="14"/>
  <c r="D2447" i="14"/>
  <c r="D2448" i="14"/>
  <c r="D2449" i="14"/>
  <c r="D2450" i="14"/>
  <c r="D2451" i="14"/>
  <c r="D2452" i="14"/>
  <c r="D2453" i="14"/>
  <c r="D2454" i="14"/>
  <c r="D2455" i="14"/>
  <c r="D2456" i="14"/>
  <c r="D2457" i="14"/>
  <c r="D2458" i="14"/>
  <c r="D2459" i="14"/>
  <c r="D2460" i="14"/>
  <c r="D2461" i="14"/>
  <c r="D2462" i="14"/>
  <c r="D2463" i="14"/>
  <c r="D2464" i="14"/>
  <c r="D2465" i="14"/>
  <c r="D2466" i="14"/>
  <c r="D2467" i="14"/>
  <c r="D2468" i="14"/>
  <c r="D2469" i="14"/>
  <c r="D2470" i="14"/>
  <c r="D2471" i="14"/>
  <c r="D2472" i="14"/>
  <c r="D2473" i="14"/>
  <c r="D2474" i="14"/>
  <c r="D2475" i="14"/>
  <c r="D2476" i="14"/>
  <c r="D2477" i="14"/>
  <c r="D2478" i="14"/>
  <c r="D2479" i="14"/>
  <c r="D2480" i="14"/>
  <c r="D2481" i="14"/>
  <c r="D2482" i="14"/>
  <c r="D2483" i="14"/>
  <c r="D2484" i="14"/>
  <c r="D2485" i="14"/>
  <c r="D2486" i="14"/>
  <c r="D2487" i="14"/>
  <c r="D2488" i="14"/>
  <c r="D2489" i="14"/>
  <c r="D2490" i="14"/>
  <c r="D2491" i="14"/>
  <c r="D2492" i="14"/>
  <c r="D2493" i="14"/>
  <c r="D2494" i="14"/>
  <c r="D2495" i="14"/>
  <c r="D2496" i="14"/>
  <c r="D2497" i="14"/>
  <c r="D2498" i="14"/>
  <c r="D2499" i="14"/>
  <c r="D2500" i="14"/>
  <c r="D2501" i="14"/>
  <c r="D2502" i="14"/>
  <c r="D2503" i="14"/>
  <c r="D2504" i="14"/>
  <c r="D2505" i="14"/>
  <c r="D2506" i="14"/>
  <c r="D2507" i="14"/>
  <c r="D2508" i="14"/>
  <c r="D2509" i="14"/>
  <c r="D2510" i="14"/>
  <c r="D2511" i="14"/>
  <c r="D2512" i="14"/>
  <c r="D2513" i="14"/>
  <c r="D2514" i="14"/>
  <c r="D2515" i="14"/>
  <c r="D2516" i="14"/>
  <c r="D2517" i="14"/>
  <c r="D2518" i="14"/>
  <c r="D2519" i="14"/>
  <c r="D2520" i="14"/>
  <c r="D2521" i="14"/>
  <c r="D2522" i="14"/>
  <c r="D2523" i="14"/>
  <c r="D2524" i="14"/>
  <c r="D2525" i="14"/>
  <c r="D2526" i="14"/>
  <c r="D2527" i="14"/>
  <c r="D2528" i="14"/>
  <c r="D2529" i="14"/>
  <c r="D2530" i="14"/>
  <c r="D2531" i="14"/>
  <c r="D2532" i="14"/>
  <c r="D2533" i="14"/>
  <c r="D2534" i="14"/>
  <c r="D2535" i="14"/>
  <c r="D2536" i="14"/>
  <c r="D2537" i="14"/>
  <c r="D2538" i="14"/>
  <c r="D2539" i="14"/>
  <c r="D2540" i="14"/>
  <c r="D2541" i="14"/>
  <c r="D2542" i="14"/>
  <c r="D2543" i="14"/>
  <c r="D2544" i="14"/>
  <c r="D2545" i="14"/>
  <c r="D2546" i="14"/>
  <c r="D2547" i="14"/>
  <c r="D2548" i="14"/>
  <c r="D2549" i="14"/>
  <c r="D2550" i="14"/>
  <c r="D2551" i="14"/>
  <c r="D2552" i="14"/>
  <c r="D2553" i="14"/>
  <c r="D2554" i="14"/>
  <c r="D2555" i="14"/>
  <c r="D2556" i="14"/>
  <c r="D2557" i="14"/>
  <c r="D2558" i="14"/>
  <c r="D2559" i="14"/>
  <c r="D2560" i="14"/>
  <c r="D2561" i="14"/>
  <c r="D2562" i="14"/>
  <c r="D2563" i="14"/>
  <c r="D2564" i="14"/>
  <c r="D2565" i="14"/>
  <c r="D2566" i="14"/>
  <c r="D2567" i="14"/>
  <c r="D2568" i="14"/>
  <c r="D2569" i="14"/>
  <c r="D2570" i="14"/>
  <c r="D2571" i="14"/>
  <c r="D2572" i="14"/>
  <c r="D2573" i="14"/>
  <c r="D2574" i="14"/>
  <c r="D2575" i="14"/>
  <c r="D2576" i="14"/>
  <c r="D2577" i="14"/>
  <c r="D2578" i="14"/>
  <c r="D2579" i="14"/>
  <c r="D2580" i="14"/>
  <c r="D2581" i="14"/>
  <c r="D2582" i="14"/>
  <c r="D2583" i="14"/>
  <c r="D2584" i="14"/>
  <c r="D2585" i="14"/>
  <c r="D2586" i="14"/>
  <c r="D2587" i="14"/>
  <c r="D2588" i="14"/>
  <c r="D2589" i="14"/>
  <c r="D2590" i="14"/>
  <c r="D2591" i="14"/>
  <c r="D2592" i="14"/>
  <c r="D2593" i="14"/>
  <c r="D2594" i="14"/>
  <c r="D2595" i="14"/>
  <c r="D2596" i="14"/>
  <c r="D2597" i="14"/>
  <c r="D2598" i="14"/>
  <c r="D2599" i="14"/>
  <c r="D2600" i="14"/>
  <c r="D2601" i="14"/>
  <c r="D2602" i="14"/>
  <c r="D2603" i="14"/>
  <c r="D2604" i="14"/>
  <c r="D2605" i="14"/>
  <c r="D2606" i="14"/>
  <c r="D2607" i="14"/>
  <c r="D2608" i="14"/>
  <c r="D2609" i="14"/>
  <c r="D2610" i="14"/>
  <c r="D2611" i="14"/>
  <c r="D2612" i="14"/>
  <c r="D2613" i="14"/>
  <c r="D2614" i="14"/>
  <c r="D2615" i="14"/>
  <c r="D2616" i="14"/>
  <c r="D2617" i="14"/>
  <c r="D2618" i="14"/>
  <c r="D2619" i="14"/>
  <c r="D2620" i="14"/>
  <c r="D2621" i="14"/>
  <c r="D2622" i="14"/>
  <c r="D2623" i="14"/>
  <c r="D2624" i="14"/>
  <c r="D2625" i="14"/>
  <c r="D2626" i="14"/>
  <c r="D2627" i="14"/>
  <c r="D2628" i="14"/>
  <c r="D2629" i="14"/>
  <c r="D2630" i="14"/>
  <c r="D2631" i="14"/>
  <c r="D2632" i="14"/>
  <c r="D2633" i="14"/>
  <c r="D2634" i="14"/>
  <c r="D2635" i="14"/>
  <c r="D2636" i="14"/>
  <c r="D2637" i="14"/>
  <c r="D2638" i="14"/>
  <c r="D2639" i="14"/>
  <c r="D2640" i="14"/>
  <c r="D2641" i="14"/>
  <c r="D2642" i="14"/>
  <c r="D2643" i="14"/>
  <c r="D2644" i="14"/>
  <c r="D2645" i="14"/>
  <c r="D2646" i="14"/>
  <c r="D2647" i="14"/>
  <c r="D2648" i="14"/>
  <c r="D2649" i="14"/>
  <c r="D2650" i="14"/>
  <c r="D2651" i="14"/>
  <c r="D2652" i="14"/>
  <c r="D2653" i="14"/>
  <c r="D2654" i="14"/>
  <c r="D2655" i="14"/>
  <c r="D2656" i="14"/>
  <c r="D2657" i="14"/>
  <c r="D2658" i="14"/>
  <c r="D2659" i="14"/>
  <c r="D2660" i="14"/>
  <c r="D2661" i="14"/>
  <c r="D2662" i="14"/>
  <c r="D2663" i="14"/>
  <c r="D2664" i="14"/>
  <c r="D2665" i="14"/>
  <c r="D2666" i="14"/>
  <c r="D2667" i="14"/>
  <c r="D2668" i="14"/>
  <c r="D2669" i="14"/>
  <c r="D2670" i="14"/>
  <c r="D2671" i="14"/>
  <c r="D2672" i="14"/>
  <c r="D2673" i="14"/>
  <c r="D2674" i="14"/>
  <c r="D2675" i="14"/>
  <c r="D2676" i="14"/>
  <c r="D2677" i="14"/>
  <c r="D2678" i="14"/>
  <c r="D2679" i="14"/>
  <c r="D2680" i="14"/>
  <c r="D2681" i="14"/>
  <c r="D2682" i="14"/>
  <c r="D2683" i="14"/>
  <c r="D2684" i="14"/>
  <c r="D2685" i="14"/>
  <c r="D2686" i="14"/>
  <c r="D2687" i="14"/>
  <c r="D2688" i="14"/>
  <c r="D2689" i="14"/>
  <c r="D2690" i="14"/>
  <c r="D2691" i="14"/>
  <c r="D2692" i="14"/>
  <c r="D2693" i="14"/>
  <c r="D2694" i="14"/>
  <c r="D2695" i="14"/>
  <c r="D2696" i="14"/>
  <c r="D2697" i="14"/>
  <c r="D2698" i="14"/>
  <c r="D2699" i="14"/>
  <c r="D2700" i="14"/>
  <c r="D2701" i="14"/>
  <c r="D2702" i="14"/>
  <c r="D2703" i="14"/>
  <c r="D2704" i="14"/>
  <c r="D2705" i="14"/>
  <c r="D2706" i="14"/>
  <c r="D2707" i="14"/>
  <c r="D2708" i="14"/>
  <c r="D2709" i="14"/>
  <c r="D2710" i="14"/>
  <c r="D2711" i="14"/>
  <c r="D2712" i="14"/>
  <c r="D2713" i="14"/>
  <c r="D2714" i="14"/>
  <c r="D2715" i="14"/>
  <c r="D2716" i="14"/>
  <c r="D2717" i="14"/>
  <c r="D2718" i="14"/>
  <c r="D2719" i="14"/>
  <c r="D2720" i="14"/>
  <c r="D2721" i="14"/>
  <c r="D2722" i="14"/>
  <c r="D2723" i="14"/>
  <c r="D2724" i="14"/>
  <c r="D2725" i="14"/>
  <c r="D2726" i="14"/>
  <c r="D2727" i="14"/>
  <c r="D2728" i="14"/>
  <c r="D2729" i="14"/>
  <c r="D2730" i="14"/>
  <c r="D2731" i="14"/>
  <c r="D2732" i="14"/>
  <c r="D2733" i="14"/>
  <c r="D2734" i="14"/>
  <c r="D2735" i="14"/>
  <c r="D2736" i="14"/>
  <c r="D2737" i="14"/>
  <c r="D2738" i="14"/>
  <c r="D2739" i="14"/>
  <c r="D2740" i="14"/>
  <c r="D2741" i="14"/>
  <c r="D2742" i="14"/>
  <c r="D2743" i="14"/>
  <c r="D2744" i="14"/>
  <c r="D2745" i="14"/>
  <c r="D2746" i="14"/>
  <c r="D2747" i="14"/>
  <c r="D2748" i="14"/>
  <c r="D2749" i="14"/>
  <c r="D2750" i="14"/>
  <c r="D2751" i="14"/>
  <c r="D2752" i="14"/>
  <c r="D2753" i="14"/>
  <c r="D2754" i="14"/>
  <c r="D2755" i="14"/>
  <c r="D2756" i="14"/>
  <c r="D2757" i="14"/>
  <c r="D2758" i="14"/>
  <c r="D2759" i="14"/>
  <c r="D2760" i="14"/>
  <c r="D2761" i="14"/>
  <c r="D2762" i="14"/>
  <c r="D2763" i="14"/>
  <c r="D2764" i="14"/>
  <c r="D2765" i="14"/>
  <c r="D2766" i="14"/>
  <c r="D2767" i="14"/>
  <c r="D2768" i="14"/>
  <c r="D2769" i="14"/>
  <c r="D2770" i="14"/>
  <c r="D2771" i="14"/>
  <c r="D2772" i="14"/>
  <c r="D2773" i="14"/>
  <c r="D2774" i="14"/>
  <c r="D2775" i="14"/>
  <c r="D2776" i="14"/>
  <c r="D2777" i="14"/>
  <c r="D2778" i="14"/>
  <c r="D2779" i="14"/>
  <c r="D2780" i="14"/>
  <c r="D2781" i="14"/>
  <c r="D2782" i="14"/>
  <c r="D2783" i="14"/>
  <c r="D2784" i="14"/>
  <c r="D2785" i="14"/>
  <c r="D2786" i="14"/>
  <c r="D2787" i="14"/>
  <c r="D2788" i="14"/>
  <c r="D2789" i="14"/>
  <c r="D2790" i="14"/>
  <c r="D2791" i="14"/>
  <c r="D2792" i="14"/>
  <c r="D2793" i="14"/>
  <c r="D2794" i="14"/>
  <c r="D2795" i="14"/>
  <c r="D2796" i="14"/>
  <c r="D2797" i="14"/>
  <c r="D2798" i="14"/>
  <c r="D2799" i="14"/>
  <c r="D2800" i="14"/>
  <c r="D2801" i="14"/>
  <c r="D2802" i="14"/>
  <c r="D2803" i="14"/>
  <c r="D2804" i="14"/>
  <c r="D2805" i="14"/>
  <c r="D2806" i="14"/>
  <c r="D2807" i="14"/>
  <c r="D2808" i="14"/>
  <c r="D2809" i="14"/>
  <c r="D2810" i="14"/>
  <c r="D2811" i="14"/>
  <c r="D2812" i="14"/>
  <c r="D2813" i="14"/>
  <c r="D2814" i="14"/>
  <c r="D2815" i="14"/>
  <c r="D2816" i="14"/>
  <c r="D2817" i="14"/>
  <c r="D2818" i="14"/>
  <c r="D2819" i="14"/>
  <c r="D2820" i="14"/>
  <c r="D2821" i="14"/>
  <c r="D2822" i="14"/>
  <c r="D2823" i="14"/>
  <c r="D2824" i="14"/>
  <c r="D2825" i="14"/>
  <c r="D2826" i="14"/>
  <c r="D2827" i="14"/>
  <c r="D2828" i="14"/>
  <c r="D2829" i="14"/>
  <c r="D2830" i="14"/>
  <c r="D2831" i="14"/>
  <c r="D2832" i="14"/>
  <c r="D2833" i="14"/>
  <c r="D2834" i="14"/>
  <c r="D2835" i="14"/>
  <c r="D2836" i="14"/>
  <c r="D2837" i="14"/>
  <c r="D2838" i="14"/>
  <c r="D2839" i="14"/>
  <c r="D2840" i="14"/>
  <c r="D2841" i="14"/>
  <c r="D2842" i="14"/>
  <c r="D2843" i="14"/>
  <c r="D2844" i="14"/>
  <c r="D2845" i="14"/>
  <c r="D2846" i="14"/>
  <c r="D2847" i="14"/>
  <c r="D2848" i="14"/>
  <c r="D2849" i="14"/>
  <c r="D2850" i="14"/>
  <c r="D2851" i="14"/>
  <c r="D2852" i="14"/>
  <c r="D2853" i="14"/>
  <c r="D2854" i="14"/>
  <c r="D2855" i="14"/>
  <c r="D2856" i="14"/>
  <c r="D2857" i="14"/>
  <c r="D2858" i="14"/>
  <c r="D2859" i="14"/>
  <c r="D2860" i="14"/>
  <c r="D2861" i="14"/>
  <c r="D2862" i="14"/>
  <c r="D2863" i="14"/>
  <c r="D2864" i="14"/>
  <c r="D2865" i="14"/>
  <c r="D2866" i="14"/>
  <c r="D2867" i="14"/>
  <c r="D2868" i="14"/>
  <c r="D2869" i="14"/>
  <c r="D2870" i="14"/>
  <c r="D2871" i="14"/>
  <c r="D2872" i="14"/>
  <c r="D2873" i="14"/>
  <c r="D2874" i="14"/>
  <c r="D2875" i="14"/>
  <c r="D2876" i="14"/>
  <c r="D2877" i="14"/>
  <c r="D2878" i="14"/>
  <c r="D2879" i="14"/>
  <c r="D2880" i="14"/>
  <c r="D2881" i="14"/>
  <c r="D2882" i="14"/>
  <c r="D2883" i="14"/>
  <c r="D2884" i="14"/>
  <c r="D2885" i="14"/>
  <c r="D2886" i="14"/>
  <c r="D2887" i="14"/>
  <c r="D2888" i="14"/>
  <c r="D2889" i="14"/>
  <c r="D2890" i="14"/>
  <c r="D2891" i="14"/>
  <c r="D2892" i="14"/>
  <c r="D2893" i="14"/>
  <c r="D2894" i="14"/>
  <c r="D2895" i="14"/>
  <c r="D2896" i="14"/>
  <c r="D2897" i="14"/>
  <c r="D2898" i="14"/>
  <c r="D2899" i="14"/>
  <c r="D2900" i="14"/>
  <c r="D2901" i="14"/>
  <c r="D2902" i="14"/>
  <c r="D2903" i="14"/>
  <c r="D2904" i="14"/>
  <c r="D2905" i="14"/>
  <c r="D2906" i="14"/>
  <c r="D2907" i="14"/>
  <c r="D2908" i="14"/>
  <c r="D2909" i="14"/>
  <c r="D2910" i="14"/>
  <c r="D2911" i="14"/>
  <c r="D2912" i="14"/>
  <c r="D2913" i="14"/>
  <c r="D2914" i="14"/>
  <c r="D2915" i="14"/>
  <c r="D2916" i="14"/>
  <c r="D2917" i="14"/>
  <c r="D2918" i="14"/>
  <c r="D2919" i="14"/>
  <c r="D2920" i="14"/>
  <c r="D2921" i="14"/>
  <c r="D2922" i="14"/>
  <c r="D2923" i="14"/>
  <c r="D2924" i="14"/>
  <c r="D2925" i="14"/>
  <c r="D2926" i="14"/>
  <c r="D2927" i="14"/>
  <c r="D2928" i="14"/>
  <c r="D2929" i="14"/>
  <c r="D2930" i="14"/>
  <c r="D2931" i="14"/>
  <c r="D2932" i="14"/>
  <c r="D2933" i="14"/>
  <c r="D2934" i="14"/>
  <c r="D2935" i="14"/>
  <c r="D2936" i="14"/>
  <c r="D2937" i="14"/>
  <c r="D2938" i="14"/>
  <c r="D2939" i="14"/>
  <c r="D2940" i="14"/>
  <c r="D2941" i="14"/>
  <c r="D2942" i="14"/>
  <c r="D2943" i="14"/>
  <c r="D2944" i="14"/>
  <c r="D2945" i="14"/>
  <c r="D2946" i="14"/>
  <c r="D2947" i="14"/>
  <c r="D2948" i="14"/>
  <c r="D2949" i="14"/>
  <c r="D2950" i="14"/>
  <c r="D2951" i="14"/>
  <c r="D2952" i="14"/>
  <c r="D2953" i="14"/>
  <c r="D2954" i="14"/>
  <c r="D2955" i="14"/>
  <c r="D2956" i="14"/>
  <c r="D2957" i="14"/>
  <c r="D2958" i="14"/>
  <c r="D2959" i="14"/>
  <c r="D2960" i="14"/>
  <c r="D2961" i="14"/>
  <c r="D2962" i="14"/>
  <c r="D2963" i="14"/>
  <c r="D2964" i="14"/>
  <c r="D2965" i="14"/>
  <c r="D2966" i="14"/>
  <c r="D2967" i="14"/>
  <c r="D2968" i="14"/>
  <c r="D2969" i="14"/>
  <c r="D2970" i="14"/>
  <c r="D2971" i="14"/>
  <c r="D2972" i="14"/>
  <c r="D2973" i="14"/>
  <c r="D2974" i="14"/>
  <c r="D2975" i="14"/>
  <c r="D2976" i="14"/>
  <c r="D2977" i="14"/>
  <c r="D2978" i="14"/>
  <c r="D2979" i="14"/>
  <c r="D2980" i="14"/>
  <c r="D2981" i="14"/>
  <c r="D2982" i="14"/>
  <c r="D2983" i="14"/>
  <c r="D2984" i="14"/>
  <c r="D2985" i="14"/>
  <c r="D2986" i="14"/>
  <c r="D2987" i="14"/>
  <c r="D2988" i="14"/>
  <c r="D2989" i="14"/>
  <c r="D2990" i="14"/>
  <c r="D2991" i="14"/>
  <c r="D2992" i="14"/>
  <c r="D2993" i="14"/>
  <c r="D2994" i="14"/>
  <c r="D2995" i="14"/>
  <c r="D2996" i="14"/>
  <c r="D2997" i="14"/>
  <c r="D2998" i="14"/>
  <c r="D2999" i="14"/>
  <c r="D3000" i="14"/>
  <c r="D3001" i="14"/>
  <c r="D3002" i="14"/>
  <c r="D3003" i="14"/>
  <c r="D3004" i="14"/>
  <c r="D3005" i="14"/>
  <c r="D3006" i="14"/>
  <c r="D3007" i="14"/>
  <c r="D3008" i="14"/>
  <c r="D3009" i="14"/>
  <c r="D3010" i="14"/>
  <c r="D3011" i="14"/>
  <c r="D3012" i="14"/>
  <c r="D3013" i="14"/>
  <c r="D3014" i="14"/>
  <c r="D3015" i="14"/>
  <c r="D3016" i="14"/>
  <c r="D3017" i="14"/>
  <c r="D3018" i="14"/>
  <c r="D3019" i="14"/>
  <c r="D3020" i="14"/>
  <c r="D3021" i="14"/>
  <c r="D3022" i="14"/>
  <c r="D3023" i="14"/>
  <c r="D3024" i="14"/>
  <c r="D3025" i="14"/>
  <c r="D3026" i="14"/>
  <c r="D3027" i="14"/>
  <c r="D3028" i="14"/>
  <c r="D3029" i="14"/>
  <c r="D3030" i="14"/>
  <c r="D3031" i="14"/>
  <c r="D3032" i="14"/>
  <c r="D3033" i="14"/>
  <c r="D3034" i="14"/>
  <c r="D3035" i="14"/>
  <c r="D3036" i="14"/>
  <c r="D3037" i="14"/>
  <c r="D3038" i="14"/>
  <c r="D3039" i="14"/>
  <c r="D3040" i="14"/>
  <c r="D3041" i="14"/>
  <c r="D3042" i="14"/>
  <c r="D3043" i="14"/>
  <c r="D3044" i="14"/>
  <c r="D3045" i="14"/>
  <c r="D3046" i="14"/>
  <c r="D3047" i="14"/>
  <c r="D3048" i="14"/>
  <c r="D3049" i="14"/>
  <c r="D3050" i="14"/>
  <c r="D3051" i="14"/>
  <c r="D3052" i="14"/>
  <c r="D3053" i="14"/>
  <c r="D3054" i="14"/>
  <c r="D3055" i="14"/>
  <c r="D3056" i="14"/>
  <c r="D3057" i="14"/>
  <c r="D3058" i="14"/>
  <c r="D3059" i="14"/>
  <c r="D3060" i="14"/>
  <c r="D3061" i="14"/>
  <c r="D3062" i="14"/>
  <c r="D3063" i="14"/>
  <c r="D3064" i="14"/>
  <c r="D3065" i="14"/>
  <c r="D3066" i="14"/>
  <c r="D3067" i="14"/>
  <c r="D3068" i="14"/>
  <c r="D3069" i="14"/>
  <c r="D3070" i="14"/>
  <c r="D3071" i="14"/>
  <c r="D3072" i="14"/>
  <c r="D3073" i="14"/>
  <c r="D3074" i="14"/>
  <c r="D3075" i="14"/>
  <c r="D3076" i="14"/>
  <c r="D3077" i="14"/>
  <c r="D3078" i="14"/>
  <c r="D3079" i="14"/>
  <c r="D3080" i="14"/>
  <c r="D3081" i="14"/>
  <c r="D3082" i="14"/>
  <c r="D3083" i="14"/>
  <c r="D3084" i="14"/>
  <c r="D3085" i="14"/>
  <c r="D3086" i="14"/>
  <c r="D3087" i="14"/>
  <c r="D3088" i="14"/>
  <c r="D3089" i="14"/>
  <c r="D3090" i="14"/>
  <c r="D3091" i="14"/>
  <c r="D3092" i="14"/>
  <c r="D3093" i="14"/>
  <c r="D3094" i="14"/>
  <c r="D3095" i="14"/>
  <c r="D3096" i="14"/>
  <c r="D3097" i="14"/>
  <c r="D3098" i="14"/>
  <c r="D3099" i="14"/>
  <c r="D3100" i="14"/>
  <c r="D3101" i="14"/>
  <c r="D3102" i="14"/>
  <c r="D3103" i="14"/>
  <c r="D3104" i="14"/>
  <c r="D3105" i="14"/>
  <c r="D3106" i="14"/>
  <c r="D3107" i="14"/>
  <c r="D3108" i="14"/>
  <c r="D3109" i="14"/>
  <c r="D3110" i="14"/>
  <c r="D3111" i="14"/>
  <c r="D3112" i="14"/>
  <c r="D3113" i="14"/>
  <c r="D3114" i="14"/>
  <c r="D3115" i="14"/>
  <c r="D3116" i="14"/>
  <c r="D3117" i="14"/>
  <c r="D3118" i="14"/>
  <c r="D3119" i="14"/>
  <c r="D3120" i="14"/>
  <c r="D3121" i="14"/>
  <c r="D3122" i="14"/>
  <c r="D3123" i="14"/>
  <c r="D3124" i="14"/>
  <c r="D3125" i="14"/>
  <c r="D3126" i="14"/>
  <c r="D3127" i="14"/>
  <c r="D3128" i="14"/>
  <c r="D3129" i="14"/>
  <c r="D3130" i="14"/>
  <c r="D3131" i="14"/>
  <c r="D3132" i="14"/>
  <c r="D3133" i="14"/>
  <c r="D3134" i="14"/>
  <c r="D3135" i="14"/>
  <c r="D3136" i="14"/>
  <c r="D3137" i="14"/>
  <c r="D3138" i="14"/>
  <c r="D3139" i="14"/>
  <c r="D3140" i="14"/>
  <c r="D3141" i="14"/>
  <c r="D3142" i="14"/>
  <c r="D3143" i="14"/>
  <c r="D3144" i="14"/>
  <c r="D3145" i="14"/>
  <c r="D3146" i="14"/>
  <c r="D3147" i="14"/>
  <c r="D3148" i="14"/>
  <c r="D3149" i="14"/>
  <c r="D3150" i="14"/>
  <c r="D3151" i="14"/>
  <c r="D3152" i="14"/>
  <c r="D3153" i="14"/>
  <c r="D3154" i="14"/>
  <c r="D3155" i="14"/>
  <c r="D3156" i="14"/>
  <c r="D3157" i="14"/>
  <c r="D3158" i="14"/>
  <c r="D3159" i="14"/>
  <c r="D3160" i="14"/>
  <c r="D3161" i="14"/>
  <c r="D3162" i="14"/>
  <c r="D3163" i="14"/>
  <c r="D3164" i="14"/>
  <c r="D3165" i="14"/>
  <c r="D3166" i="14"/>
  <c r="D3167" i="14"/>
  <c r="D3168" i="14"/>
  <c r="D3169" i="14"/>
  <c r="D3170" i="14"/>
  <c r="D3171" i="14"/>
  <c r="D3172" i="14"/>
  <c r="D3173" i="14"/>
  <c r="D3174" i="14"/>
  <c r="D3175" i="14"/>
  <c r="D3176" i="14"/>
  <c r="D3177" i="14"/>
  <c r="D3178" i="14"/>
  <c r="D3179" i="14"/>
  <c r="D3180" i="14"/>
  <c r="D3181" i="14"/>
  <c r="D3182" i="14"/>
  <c r="D3183" i="14"/>
  <c r="D3184" i="14"/>
  <c r="D3185" i="14"/>
  <c r="D3186" i="14"/>
  <c r="D3187" i="14"/>
  <c r="D3188" i="14"/>
  <c r="D3189" i="14"/>
  <c r="D3190" i="14"/>
  <c r="D3191" i="14"/>
  <c r="D3192" i="14"/>
  <c r="D3193" i="14"/>
  <c r="D3194" i="14"/>
  <c r="D3195" i="14"/>
  <c r="D3196" i="14"/>
  <c r="D3197" i="14"/>
  <c r="D3198" i="14"/>
  <c r="D3199" i="14"/>
  <c r="D3200" i="14"/>
  <c r="D3201" i="14"/>
  <c r="D3202" i="14"/>
  <c r="D3203" i="14"/>
  <c r="D3204" i="14"/>
  <c r="D3205" i="14"/>
  <c r="D3206" i="14"/>
  <c r="D3207" i="14"/>
  <c r="D3208" i="14"/>
  <c r="D3209" i="14"/>
  <c r="D3210" i="14"/>
  <c r="D3211" i="14"/>
  <c r="D3212" i="14"/>
  <c r="D3213" i="14"/>
  <c r="D3214" i="14"/>
  <c r="D3215" i="14"/>
  <c r="D3216" i="14"/>
  <c r="D3217" i="14"/>
  <c r="D3218" i="14"/>
  <c r="D3219" i="14"/>
  <c r="D3220" i="14"/>
  <c r="D3221" i="14"/>
  <c r="D3222" i="14"/>
  <c r="D3223" i="14"/>
  <c r="D3224" i="14"/>
  <c r="D3225" i="14"/>
  <c r="D3226" i="14"/>
  <c r="D3227" i="14"/>
  <c r="D3228" i="14"/>
  <c r="D3229" i="14"/>
  <c r="D3230" i="14"/>
  <c r="D3231" i="14"/>
  <c r="D3232" i="14"/>
  <c r="D3233" i="14"/>
  <c r="D3234" i="14"/>
  <c r="D3235" i="14"/>
  <c r="D3236" i="14"/>
  <c r="D3237" i="14"/>
  <c r="D3238" i="14"/>
  <c r="D3239" i="14"/>
  <c r="D3240" i="14"/>
  <c r="D3241" i="14"/>
  <c r="D3242" i="14"/>
  <c r="D3243" i="14"/>
  <c r="D3244" i="14"/>
  <c r="D3245" i="14"/>
  <c r="D3246" i="14"/>
  <c r="D3247" i="14"/>
  <c r="D3248" i="14"/>
  <c r="D3249" i="14"/>
  <c r="D3250" i="14"/>
  <c r="D3251" i="14"/>
  <c r="D3252" i="14"/>
  <c r="D3253" i="14"/>
  <c r="D3254" i="14"/>
  <c r="D3255" i="14"/>
  <c r="D3256" i="14"/>
  <c r="D3257" i="14"/>
  <c r="D3258" i="14"/>
  <c r="D3259" i="14"/>
  <c r="D3260" i="14"/>
  <c r="D3261" i="14"/>
  <c r="D3262" i="14"/>
  <c r="D3263" i="14"/>
  <c r="D3264" i="14"/>
  <c r="D3265" i="14"/>
  <c r="D3266" i="14"/>
  <c r="D3267" i="14"/>
  <c r="D3268" i="14"/>
  <c r="D3269" i="14"/>
  <c r="D3270" i="14"/>
  <c r="D3271" i="14"/>
  <c r="D3272" i="14"/>
  <c r="D3273" i="14"/>
  <c r="D3274" i="14"/>
  <c r="D3275" i="14"/>
  <c r="D3276" i="14"/>
  <c r="D3277" i="14"/>
  <c r="D3278" i="14"/>
  <c r="D3279" i="14"/>
  <c r="D3280" i="14"/>
  <c r="D3281" i="14"/>
  <c r="D3282" i="14"/>
  <c r="D3283" i="14"/>
  <c r="D3284" i="14"/>
  <c r="D3285" i="14"/>
  <c r="D3286" i="14"/>
  <c r="D3287" i="14"/>
  <c r="D3288" i="14"/>
  <c r="D3289" i="14"/>
  <c r="D3290" i="14"/>
  <c r="D3291" i="14"/>
  <c r="D3292" i="14"/>
  <c r="D3293" i="14"/>
  <c r="D3294" i="14"/>
  <c r="D3295" i="14"/>
  <c r="D3296" i="14"/>
  <c r="D3297" i="14"/>
  <c r="D3298" i="14"/>
  <c r="D3299" i="14"/>
  <c r="D3300" i="14"/>
  <c r="D3301" i="14"/>
  <c r="D3302" i="14"/>
  <c r="D3303" i="14"/>
  <c r="D3304" i="14"/>
  <c r="D3305" i="14"/>
  <c r="D3306" i="14"/>
  <c r="D3307" i="14"/>
  <c r="D3308" i="14"/>
  <c r="D3309" i="14"/>
  <c r="D3310" i="14"/>
  <c r="D3311" i="14"/>
  <c r="D3312" i="14"/>
  <c r="D3313" i="14"/>
  <c r="D3314" i="14"/>
  <c r="D3315" i="14"/>
  <c r="D3316" i="14"/>
  <c r="D3317" i="14"/>
  <c r="D3318" i="14"/>
  <c r="D3319" i="14"/>
  <c r="D3320" i="14"/>
  <c r="D3321" i="14"/>
  <c r="D3322" i="14"/>
  <c r="D3323" i="14"/>
  <c r="D3324" i="14"/>
  <c r="D3325" i="14"/>
  <c r="D3326" i="14"/>
  <c r="D3327" i="14"/>
  <c r="D3328" i="14"/>
  <c r="D3329" i="14"/>
  <c r="D3330" i="14"/>
  <c r="D3331" i="14"/>
  <c r="D3332" i="14"/>
  <c r="D3333" i="14"/>
  <c r="D3334" i="14"/>
  <c r="D3335" i="14"/>
  <c r="D3336" i="14"/>
  <c r="D3337" i="14"/>
  <c r="D3338" i="14"/>
  <c r="D3339" i="14"/>
  <c r="D3340" i="14"/>
  <c r="D3341" i="14"/>
  <c r="D3342" i="14"/>
  <c r="D3343" i="14"/>
  <c r="D3344" i="14"/>
  <c r="D3345" i="14"/>
  <c r="D3346" i="14"/>
  <c r="D3347" i="14"/>
  <c r="D3348" i="14"/>
  <c r="D3349" i="14"/>
  <c r="D3350" i="14"/>
  <c r="D3351" i="14"/>
  <c r="D3352" i="14"/>
  <c r="D3353" i="14"/>
  <c r="D3354" i="14"/>
  <c r="D3355" i="14"/>
  <c r="D3356" i="14"/>
  <c r="D3357" i="14"/>
  <c r="D3358" i="14"/>
  <c r="D3359" i="14"/>
  <c r="D3360" i="14"/>
  <c r="D3361" i="14"/>
  <c r="D3362" i="14"/>
  <c r="D3363" i="14"/>
  <c r="D3364" i="14"/>
  <c r="D3365" i="14"/>
  <c r="D3366" i="14"/>
  <c r="D3367" i="14"/>
  <c r="D3368" i="14"/>
  <c r="D3369" i="14"/>
  <c r="D3370" i="14"/>
  <c r="D3371" i="14"/>
  <c r="D3372" i="14"/>
  <c r="D3373" i="14"/>
  <c r="D3374" i="14"/>
  <c r="D3375" i="14"/>
  <c r="D3376" i="14"/>
  <c r="D3377" i="14"/>
  <c r="D3378" i="14"/>
  <c r="D3379" i="14"/>
  <c r="D3380" i="14"/>
  <c r="D3381" i="14"/>
  <c r="D3382" i="14"/>
  <c r="D3383" i="14"/>
  <c r="D3384" i="14"/>
  <c r="D3385" i="14"/>
  <c r="D3386" i="14"/>
  <c r="D3387" i="14"/>
  <c r="D3388" i="14"/>
  <c r="D3389" i="14"/>
  <c r="D3390" i="14"/>
  <c r="D3391" i="14"/>
  <c r="D3392" i="14"/>
  <c r="D3393" i="14"/>
  <c r="D3394" i="14"/>
  <c r="D3395" i="14"/>
  <c r="D3396" i="14"/>
  <c r="D3397" i="14"/>
  <c r="D3398" i="14"/>
  <c r="D3399" i="14"/>
  <c r="D3400" i="14"/>
  <c r="D3401" i="14"/>
  <c r="D3402" i="14"/>
  <c r="D3403" i="14"/>
  <c r="D3404" i="14"/>
  <c r="D3405" i="14"/>
  <c r="D3406" i="14"/>
  <c r="D3407" i="14"/>
  <c r="D3408" i="14"/>
  <c r="D3409" i="14"/>
  <c r="D3410" i="14"/>
  <c r="D3411" i="14"/>
  <c r="D3412" i="14"/>
  <c r="D3413" i="14"/>
  <c r="D3414" i="14"/>
  <c r="D3415" i="14"/>
  <c r="D3416" i="14"/>
  <c r="D3417" i="14"/>
  <c r="D3418" i="14"/>
  <c r="D3419" i="14"/>
  <c r="D3420" i="14"/>
  <c r="D3421" i="14"/>
  <c r="D3422" i="14"/>
  <c r="D3423" i="14"/>
  <c r="D3424" i="14"/>
  <c r="D3425" i="14"/>
  <c r="D3426" i="14"/>
  <c r="D3427" i="14"/>
  <c r="D3428" i="14"/>
  <c r="D3429" i="14"/>
  <c r="D3430" i="14"/>
  <c r="D3431" i="14"/>
  <c r="D3432" i="14"/>
  <c r="D3433" i="14"/>
  <c r="D3434" i="14"/>
  <c r="D3435" i="14"/>
  <c r="D3436" i="14"/>
  <c r="D3437" i="14"/>
  <c r="D3438" i="14"/>
  <c r="D3439" i="14"/>
  <c r="D3440" i="14"/>
  <c r="D3441" i="14"/>
  <c r="D3442" i="14"/>
  <c r="D3443" i="14"/>
  <c r="D3444" i="14"/>
  <c r="D3445" i="14"/>
  <c r="D3446" i="14"/>
  <c r="D3447" i="14"/>
  <c r="D3448" i="14"/>
  <c r="D3449" i="14"/>
  <c r="D3450" i="14"/>
  <c r="D3451" i="14"/>
  <c r="D3452" i="14"/>
  <c r="D3453" i="14"/>
  <c r="D3454" i="14"/>
  <c r="D3455" i="14"/>
  <c r="D3456" i="14"/>
  <c r="D3457" i="14"/>
  <c r="D3458" i="14"/>
  <c r="D3459" i="14"/>
  <c r="D3460" i="14"/>
  <c r="D3461" i="14"/>
  <c r="D3462" i="14"/>
  <c r="D3463" i="14"/>
  <c r="D3464" i="14"/>
  <c r="D3465" i="14"/>
  <c r="D3466" i="14"/>
  <c r="D3467" i="14"/>
  <c r="D3468" i="14"/>
  <c r="D3469" i="14"/>
  <c r="D3470" i="14"/>
  <c r="D3471" i="14"/>
  <c r="D3472" i="14"/>
  <c r="D3473" i="14"/>
  <c r="D3474" i="14"/>
  <c r="D3475" i="14"/>
  <c r="D3476" i="14"/>
  <c r="D3477" i="14"/>
  <c r="D3478" i="14"/>
  <c r="D3479" i="14"/>
  <c r="D3480" i="14"/>
  <c r="D3481" i="14"/>
  <c r="D3482" i="14"/>
  <c r="D3483" i="14"/>
  <c r="D3484" i="14"/>
  <c r="D3485" i="14"/>
  <c r="D3486" i="14"/>
  <c r="D3487" i="14"/>
  <c r="D3488" i="14"/>
  <c r="D3489" i="14"/>
  <c r="D3490" i="14"/>
  <c r="D3491" i="14"/>
  <c r="D3492" i="14"/>
  <c r="D3493" i="14"/>
  <c r="D3494" i="14"/>
  <c r="D3495" i="14"/>
  <c r="D3496" i="14"/>
  <c r="D3497" i="14"/>
  <c r="D3498" i="14"/>
  <c r="D3499" i="14"/>
  <c r="D3500" i="14"/>
  <c r="D3501" i="14"/>
  <c r="D3502" i="14"/>
  <c r="D3503" i="14"/>
  <c r="D3504" i="14"/>
  <c r="D3505" i="14"/>
  <c r="D3506" i="14"/>
  <c r="D3507" i="14"/>
  <c r="D3508" i="14"/>
  <c r="D3509" i="14"/>
  <c r="D3510" i="14"/>
  <c r="D3511" i="14"/>
  <c r="D3512" i="14"/>
  <c r="D3513" i="14"/>
  <c r="D3514" i="14"/>
  <c r="D3515" i="14"/>
  <c r="D3516" i="14"/>
  <c r="D3517" i="14"/>
  <c r="D3518" i="14"/>
  <c r="D3519" i="14"/>
  <c r="D3520" i="14"/>
  <c r="D3521" i="14"/>
  <c r="D3522" i="14"/>
  <c r="D3523" i="14"/>
  <c r="D3524" i="14"/>
  <c r="D3525" i="14"/>
  <c r="D3526" i="14"/>
  <c r="D3527" i="14"/>
  <c r="D3528" i="14"/>
  <c r="D3529" i="14"/>
  <c r="D3530" i="14"/>
  <c r="D3531" i="14"/>
  <c r="D3532" i="14"/>
  <c r="D3533" i="14"/>
  <c r="D3534" i="14"/>
  <c r="D3535" i="14"/>
  <c r="D3536" i="14"/>
  <c r="D3537" i="14"/>
  <c r="D3538" i="14"/>
  <c r="D3539" i="14"/>
  <c r="D3540" i="14"/>
  <c r="D3541" i="14"/>
  <c r="D3542" i="14"/>
  <c r="D3543" i="14"/>
  <c r="D3544" i="14"/>
  <c r="D3545" i="14"/>
  <c r="D3546" i="14"/>
  <c r="D3547" i="14"/>
  <c r="D3548" i="14"/>
  <c r="D3549" i="14"/>
  <c r="D3550" i="14"/>
  <c r="D3551" i="14"/>
  <c r="D3552" i="14"/>
  <c r="D3553" i="14"/>
  <c r="D3554" i="14"/>
  <c r="D3555" i="14"/>
  <c r="D3556" i="14"/>
  <c r="D3557" i="14"/>
  <c r="D3558" i="14"/>
  <c r="D3559" i="14"/>
  <c r="D3560" i="14"/>
  <c r="D3561" i="14"/>
  <c r="D3562" i="14"/>
  <c r="D3563" i="14"/>
  <c r="D3564" i="14"/>
  <c r="D3565" i="14"/>
  <c r="D3566" i="14"/>
  <c r="D3567" i="14"/>
  <c r="D3568" i="14"/>
  <c r="D3569" i="14"/>
  <c r="D3570" i="14"/>
  <c r="D3571" i="14"/>
  <c r="D3572" i="14"/>
  <c r="D3573" i="14"/>
  <c r="D3574" i="14"/>
  <c r="D3575" i="14"/>
  <c r="D3576" i="14"/>
  <c r="D3577" i="14"/>
  <c r="D3578" i="14"/>
  <c r="D3579" i="14"/>
  <c r="D3580" i="14"/>
  <c r="D3581" i="14"/>
  <c r="D3582" i="14"/>
  <c r="D3583" i="14"/>
  <c r="D3584" i="14"/>
  <c r="D3585" i="14"/>
  <c r="D3586" i="14"/>
  <c r="D3587" i="14"/>
  <c r="D3588" i="14"/>
  <c r="D3589" i="14"/>
  <c r="D3590" i="14"/>
  <c r="D3591" i="14"/>
  <c r="D3592" i="14"/>
  <c r="D3593" i="14"/>
  <c r="D3594" i="14"/>
  <c r="D3595" i="14"/>
  <c r="D3596" i="14"/>
  <c r="D3597" i="14"/>
  <c r="D3598" i="14"/>
  <c r="D3599" i="14"/>
  <c r="D3600" i="14"/>
  <c r="D3601" i="14"/>
  <c r="D3602" i="14"/>
  <c r="D3603" i="14"/>
  <c r="D3604" i="14"/>
  <c r="D3605" i="14"/>
  <c r="D3606" i="14"/>
  <c r="D3607" i="14"/>
  <c r="D3608" i="14"/>
  <c r="D3609" i="14"/>
  <c r="D3610" i="14"/>
  <c r="D3611" i="14"/>
  <c r="D3612" i="14"/>
  <c r="D3613" i="14"/>
  <c r="D3614" i="14"/>
  <c r="D3615" i="14"/>
  <c r="D3616" i="14"/>
  <c r="D3617" i="14"/>
  <c r="D3618" i="14"/>
  <c r="D3619" i="14"/>
  <c r="D3620" i="14"/>
  <c r="D3621" i="14"/>
  <c r="D3622" i="14"/>
  <c r="D3623" i="14"/>
  <c r="D3624" i="14"/>
  <c r="D3625" i="14"/>
  <c r="D3626" i="14"/>
  <c r="D3627" i="14"/>
  <c r="D3628" i="14"/>
  <c r="D3629" i="14"/>
  <c r="D3630" i="14"/>
  <c r="D3631" i="14"/>
  <c r="D3632" i="14"/>
  <c r="D3633" i="14"/>
  <c r="D3634" i="14"/>
  <c r="D3635" i="14"/>
  <c r="D3636" i="14"/>
  <c r="D3637" i="14"/>
  <c r="D3638" i="14"/>
  <c r="D3639" i="14"/>
  <c r="D3640" i="14"/>
  <c r="D3641" i="14"/>
  <c r="D3642" i="14"/>
  <c r="D3643" i="14"/>
  <c r="D3644" i="14"/>
  <c r="D3645" i="14"/>
  <c r="D3646" i="14"/>
  <c r="D3647" i="14"/>
  <c r="D3648" i="14"/>
  <c r="D3649" i="14"/>
  <c r="D3650" i="14"/>
  <c r="D3651" i="14"/>
  <c r="D3652" i="14"/>
  <c r="D3653" i="14"/>
  <c r="D3654" i="14"/>
  <c r="D3655" i="14"/>
  <c r="D3656" i="14"/>
  <c r="D3657" i="14"/>
  <c r="D3658" i="14"/>
  <c r="D3659" i="14"/>
  <c r="D3660" i="14"/>
  <c r="D3661" i="14"/>
  <c r="D3662" i="14"/>
  <c r="D3663" i="14"/>
  <c r="D3664" i="14"/>
  <c r="D3665" i="14"/>
  <c r="D3666" i="14"/>
  <c r="D3667" i="14"/>
  <c r="D3668" i="14"/>
  <c r="D3669" i="14"/>
  <c r="D3670" i="14"/>
  <c r="D3671" i="14"/>
  <c r="D3672" i="14"/>
  <c r="D3673" i="14"/>
  <c r="D3674" i="14"/>
  <c r="D3675" i="14"/>
  <c r="D3676" i="14"/>
  <c r="D3677" i="14"/>
  <c r="D3678" i="14"/>
  <c r="D3679" i="14"/>
  <c r="D3680" i="14"/>
  <c r="D3681" i="14"/>
  <c r="D3682" i="14"/>
  <c r="D3683" i="14"/>
  <c r="D3684" i="14"/>
  <c r="D3685" i="14"/>
  <c r="D3686" i="14"/>
  <c r="D3687" i="14"/>
  <c r="D3688" i="14"/>
  <c r="D3689" i="14"/>
  <c r="D3690" i="14"/>
  <c r="D3691" i="14"/>
  <c r="D3692" i="14"/>
  <c r="D3693" i="14"/>
  <c r="D3694" i="14"/>
  <c r="D3695" i="14"/>
  <c r="D3696" i="14"/>
  <c r="D3697" i="14"/>
  <c r="D3698" i="14"/>
  <c r="D3699" i="14"/>
  <c r="D3700" i="14"/>
  <c r="D3701" i="14"/>
  <c r="D3702" i="14"/>
  <c r="D3703" i="14"/>
  <c r="D3704" i="14"/>
  <c r="D3705" i="14"/>
  <c r="D3706" i="14"/>
  <c r="D3707" i="14"/>
  <c r="D3708" i="14"/>
  <c r="D3709" i="14"/>
  <c r="D3710" i="14"/>
  <c r="D3711" i="14"/>
  <c r="D3712" i="14"/>
  <c r="D3713" i="14"/>
  <c r="D3714" i="14"/>
  <c r="D3715" i="14"/>
  <c r="D3716" i="14"/>
  <c r="D3717" i="14"/>
  <c r="D3718" i="14"/>
  <c r="D3719" i="14"/>
  <c r="D3720" i="14"/>
  <c r="D3721" i="14"/>
  <c r="D3722" i="14"/>
  <c r="D3723" i="14"/>
  <c r="D3724" i="14"/>
  <c r="D3725" i="14"/>
  <c r="D3726" i="14"/>
  <c r="D3727" i="14"/>
  <c r="D3728" i="14"/>
  <c r="D3729" i="14"/>
  <c r="D3730" i="14"/>
  <c r="D3731" i="14"/>
  <c r="D3732" i="14"/>
  <c r="D3733" i="14"/>
  <c r="D3734" i="14"/>
  <c r="D3735" i="14"/>
  <c r="D3736" i="14"/>
  <c r="D3737" i="14"/>
  <c r="D3738" i="14"/>
  <c r="D3739" i="14"/>
  <c r="D3740" i="14"/>
  <c r="D3741" i="14"/>
  <c r="D3742" i="14"/>
  <c r="D3743" i="14"/>
  <c r="D3744" i="14"/>
  <c r="D3745" i="14"/>
  <c r="D3746" i="14"/>
  <c r="D3747" i="14"/>
  <c r="D3748" i="14"/>
  <c r="D3749" i="14"/>
  <c r="D3750" i="14"/>
  <c r="D3751" i="14"/>
  <c r="D3752" i="14"/>
  <c r="D3753" i="14"/>
  <c r="D3754" i="14"/>
  <c r="D3755" i="14"/>
  <c r="D3756" i="14"/>
  <c r="D3757" i="14"/>
  <c r="D3758" i="14"/>
  <c r="D3759" i="14"/>
  <c r="D3760" i="14"/>
  <c r="D3761" i="14"/>
  <c r="D3762" i="14"/>
  <c r="D3763" i="14"/>
  <c r="D3764" i="14"/>
  <c r="D3765" i="14"/>
  <c r="D3766" i="14"/>
  <c r="D3767" i="14"/>
  <c r="D3768" i="14"/>
  <c r="D3769" i="14"/>
  <c r="D3770" i="14"/>
  <c r="D3771" i="14"/>
  <c r="D3772" i="14"/>
  <c r="D3773" i="14"/>
  <c r="D3774" i="14"/>
  <c r="D3775" i="14"/>
  <c r="D3776" i="14"/>
  <c r="D3777" i="14"/>
  <c r="D3778" i="14"/>
  <c r="D3779" i="14"/>
  <c r="D3780" i="14"/>
  <c r="D3781" i="14"/>
  <c r="D3782" i="14"/>
  <c r="D3783" i="14"/>
  <c r="D3784" i="14"/>
  <c r="D3785" i="14"/>
  <c r="D3786" i="14"/>
  <c r="D3787" i="14"/>
  <c r="D3788" i="14"/>
  <c r="D3789" i="14"/>
  <c r="D3790" i="14"/>
  <c r="D3791" i="14"/>
  <c r="D3792" i="14"/>
  <c r="D3793" i="14"/>
  <c r="D3794" i="14"/>
  <c r="D3795" i="14"/>
  <c r="D3796" i="14"/>
  <c r="D3797" i="14"/>
  <c r="D3798" i="14"/>
  <c r="D3799" i="14"/>
  <c r="D3800" i="14"/>
  <c r="D3801" i="14"/>
  <c r="D3802" i="14"/>
  <c r="D3803" i="14"/>
  <c r="D3804" i="14"/>
  <c r="D3805" i="14"/>
  <c r="D3806" i="14"/>
  <c r="D3807" i="14"/>
  <c r="D3808" i="14"/>
  <c r="D3809" i="14"/>
  <c r="D3810" i="14"/>
  <c r="D3811" i="14"/>
  <c r="D3812" i="14"/>
  <c r="D3813" i="14"/>
  <c r="D3814" i="14"/>
  <c r="D3815" i="14"/>
  <c r="D3816" i="14"/>
  <c r="D3817" i="14"/>
  <c r="D3818" i="14"/>
  <c r="D3819" i="14"/>
  <c r="D3820" i="14"/>
  <c r="D3821" i="14"/>
  <c r="D3822" i="14"/>
  <c r="D3823" i="14"/>
  <c r="D3824" i="14"/>
  <c r="D3825" i="14"/>
  <c r="D3826" i="14"/>
  <c r="D3827" i="14"/>
  <c r="D3828" i="14"/>
  <c r="D3829" i="14"/>
  <c r="D3830" i="14"/>
  <c r="D3831" i="14"/>
  <c r="D3832" i="14"/>
  <c r="D3833" i="14"/>
  <c r="D3834" i="14"/>
  <c r="D3835" i="14"/>
  <c r="D3836" i="14"/>
  <c r="D3837" i="14"/>
  <c r="D3838" i="14"/>
  <c r="D3839" i="14"/>
  <c r="D3840" i="14"/>
  <c r="D3841" i="14"/>
  <c r="D3842" i="14"/>
  <c r="D3843" i="14"/>
  <c r="D3844" i="14"/>
  <c r="D3845" i="14"/>
  <c r="D3846" i="14"/>
  <c r="D3847" i="14"/>
  <c r="D3848" i="14"/>
  <c r="D3849" i="14"/>
  <c r="D3850" i="14"/>
  <c r="D3851" i="14"/>
  <c r="D3852" i="14"/>
  <c r="D3853" i="14"/>
  <c r="D3854" i="14"/>
  <c r="D3855" i="14"/>
  <c r="D3856" i="14"/>
  <c r="D3857" i="14"/>
  <c r="D3858" i="14"/>
  <c r="D3859" i="14"/>
  <c r="D3860" i="14"/>
  <c r="D3861" i="14"/>
  <c r="D3862" i="14"/>
  <c r="D3863" i="14"/>
  <c r="D3864" i="14"/>
  <c r="D3865" i="14"/>
  <c r="D3866" i="14"/>
  <c r="D3867" i="14"/>
  <c r="D3868" i="14"/>
  <c r="D3869" i="14"/>
  <c r="D3870" i="14"/>
  <c r="D3871" i="14"/>
  <c r="D3872" i="14"/>
  <c r="D3873" i="14"/>
  <c r="D3874" i="14"/>
  <c r="D3875" i="14"/>
  <c r="D3876" i="14"/>
  <c r="D3877" i="14"/>
  <c r="D3878" i="14"/>
  <c r="D3879" i="14"/>
  <c r="D3880" i="14"/>
  <c r="D3881" i="14"/>
  <c r="D3882" i="14"/>
  <c r="D3883" i="14"/>
  <c r="D3884" i="14"/>
  <c r="D3885" i="14"/>
  <c r="D3886" i="14"/>
  <c r="D3887" i="14"/>
  <c r="D3888" i="14"/>
  <c r="D3889" i="14"/>
  <c r="D3890" i="14"/>
  <c r="D3891" i="14"/>
  <c r="D3892" i="14"/>
  <c r="D3893" i="14"/>
  <c r="D3894" i="14"/>
  <c r="D3895" i="14"/>
  <c r="D3896" i="14"/>
  <c r="D3897" i="14"/>
  <c r="D3898" i="14"/>
  <c r="D3899" i="14"/>
  <c r="D3900" i="14"/>
  <c r="D3901" i="14"/>
  <c r="D3902" i="14"/>
  <c r="D3903" i="14"/>
  <c r="D3904" i="14"/>
  <c r="D3905" i="14"/>
  <c r="D3906" i="14"/>
  <c r="D3907" i="14"/>
  <c r="D3908" i="14"/>
  <c r="D3909" i="14"/>
  <c r="D3910" i="14"/>
  <c r="D3911" i="14"/>
  <c r="D3912" i="14"/>
  <c r="D3913" i="14"/>
  <c r="D3914" i="14"/>
  <c r="D3915" i="14"/>
  <c r="D3916" i="14"/>
  <c r="D3917" i="14"/>
  <c r="D3918" i="14"/>
  <c r="D3919" i="14"/>
  <c r="D3920" i="14"/>
  <c r="D3921" i="14"/>
  <c r="D3922" i="14"/>
  <c r="D3923" i="14"/>
  <c r="D3924" i="14"/>
  <c r="D3925" i="14"/>
  <c r="D3926" i="14"/>
  <c r="D3927" i="14"/>
  <c r="D3928" i="14"/>
  <c r="D3929" i="14"/>
  <c r="D3930" i="14"/>
  <c r="D3931" i="14"/>
  <c r="D3932" i="14"/>
  <c r="D3933" i="14"/>
  <c r="D3934" i="14"/>
  <c r="D3935" i="14"/>
  <c r="D3936" i="14"/>
  <c r="D3937" i="14"/>
  <c r="D3938" i="14"/>
  <c r="D3939" i="14"/>
  <c r="D3940" i="14"/>
  <c r="D3941" i="14"/>
  <c r="D3942" i="14"/>
  <c r="D3943" i="14"/>
  <c r="D3944" i="14"/>
  <c r="D3945" i="14"/>
  <c r="D3946" i="14"/>
  <c r="D3947" i="14"/>
  <c r="D3948" i="14"/>
  <c r="D3949" i="14"/>
  <c r="D3950" i="14"/>
  <c r="D3951" i="14"/>
  <c r="D3952" i="14"/>
  <c r="D3953" i="14"/>
  <c r="D3954" i="14"/>
  <c r="D3955" i="14"/>
  <c r="D3956" i="14"/>
  <c r="D3957" i="14"/>
  <c r="D3958" i="14"/>
  <c r="D3959" i="14"/>
  <c r="D3960" i="14"/>
  <c r="D3961" i="14"/>
  <c r="D3962" i="14"/>
  <c r="D3963" i="14"/>
  <c r="D3964" i="14"/>
  <c r="D3965" i="14"/>
  <c r="D3966" i="14"/>
  <c r="D3967" i="14"/>
  <c r="D3968" i="14"/>
  <c r="D3969" i="14"/>
  <c r="D3970" i="14"/>
  <c r="D3971" i="14"/>
  <c r="D3972" i="14"/>
  <c r="D3973" i="14"/>
  <c r="D3974" i="14"/>
  <c r="D3975" i="14"/>
  <c r="D3976" i="14"/>
  <c r="D3977" i="14"/>
  <c r="D3978" i="14"/>
  <c r="D3979" i="14"/>
  <c r="D3980" i="14"/>
  <c r="D3981" i="14"/>
  <c r="D3982" i="14"/>
  <c r="D3983" i="14"/>
  <c r="D3984" i="14"/>
  <c r="D3985" i="14"/>
  <c r="D3986" i="14"/>
  <c r="D3987" i="14"/>
  <c r="D3988" i="14"/>
  <c r="D3989" i="14"/>
  <c r="D3990" i="14"/>
  <c r="D3991" i="14"/>
  <c r="D3992" i="14"/>
  <c r="D3993" i="14"/>
  <c r="D3994" i="14"/>
  <c r="D3995" i="14"/>
  <c r="D3996" i="14"/>
  <c r="D3997" i="14"/>
  <c r="D3998" i="14"/>
  <c r="D3999" i="14"/>
  <c r="D4000" i="14"/>
  <c r="D4001" i="14"/>
  <c r="D4002" i="14"/>
  <c r="D4003" i="14"/>
  <c r="D4004" i="14"/>
  <c r="D4005" i="14"/>
  <c r="D4006" i="14"/>
  <c r="D4007" i="14"/>
  <c r="D4008" i="14"/>
  <c r="D4009" i="14"/>
  <c r="D4010" i="14"/>
  <c r="D4011" i="14"/>
  <c r="D4012" i="14"/>
  <c r="D4013" i="14"/>
  <c r="D4014" i="14"/>
  <c r="D4015" i="14"/>
  <c r="D4016" i="14"/>
  <c r="D4017" i="14"/>
  <c r="D4018" i="14"/>
  <c r="D4019" i="14"/>
  <c r="D4020" i="14"/>
  <c r="D4021" i="14"/>
  <c r="D4022" i="14"/>
  <c r="D4023" i="14"/>
  <c r="D4024" i="14"/>
  <c r="D4025" i="14"/>
  <c r="D4026" i="14"/>
  <c r="D4027" i="14"/>
  <c r="D4028" i="14"/>
  <c r="D4029" i="14"/>
  <c r="D4030" i="14"/>
  <c r="D4031" i="14"/>
  <c r="D4032" i="14"/>
  <c r="D4033" i="14"/>
  <c r="D4034" i="14"/>
  <c r="D4035" i="14"/>
  <c r="D4036" i="14"/>
  <c r="D4037" i="14"/>
  <c r="D4038" i="14"/>
  <c r="D4039" i="14"/>
  <c r="D4040" i="14"/>
  <c r="D4041" i="14"/>
  <c r="D4042" i="14"/>
  <c r="D4043" i="14"/>
  <c r="D4044" i="14"/>
  <c r="D4045" i="14"/>
  <c r="D4046" i="14"/>
  <c r="D4047" i="14"/>
  <c r="D4048" i="14"/>
  <c r="D4049" i="14"/>
  <c r="D4050" i="14"/>
  <c r="D4051" i="14"/>
  <c r="D4052" i="14"/>
  <c r="D4053" i="14"/>
  <c r="D4054" i="14"/>
  <c r="D4055" i="14"/>
  <c r="D4056" i="14"/>
  <c r="D4057" i="14"/>
  <c r="D4058" i="14"/>
  <c r="D4059" i="14"/>
  <c r="D4060" i="14"/>
  <c r="D4061" i="14"/>
  <c r="D4062" i="14"/>
  <c r="D4063" i="14"/>
  <c r="D4064" i="14"/>
  <c r="D4065" i="14"/>
  <c r="D4066" i="14"/>
  <c r="D4067" i="14"/>
  <c r="D4068" i="14"/>
  <c r="D4069" i="14"/>
  <c r="D4070" i="14"/>
  <c r="D4071" i="14"/>
  <c r="D4072" i="14"/>
  <c r="D4073" i="14"/>
  <c r="D4074" i="14"/>
  <c r="D4075" i="14"/>
  <c r="D4076" i="14"/>
  <c r="D4077" i="14"/>
  <c r="D4078" i="14"/>
  <c r="D4079" i="14"/>
  <c r="D4080" i="14"/>
  <c r="D4081" i="14"/>
  <c r="D4082" i="14"/>
  <c r="D4083" i="14"/>
  <c r="D4084" i="14"/>
  <c r="D4085" i="14"/>
  <c r="D4086" i="14"/>
  <c r="D4087" i="14"/>
  <c r="D4088" i="14"/>
  <c r="D4089" i="14"/>
  <c r="D4090" i="14"/>
  <c r="D4091" i="14"/>
  <c r="D4092" i="14"/>
  <c r="D4093" i="14"/>
  <c r="D4094" i="14"/>
  <c r="D4095" i="14"/>
  <c r="D4096" i="14"/>
  <c r="D4097" i="14"/>
  <c r="D4098" i="14"/>
  <c r="D4099" i="14"/>
  <c r="D4100" i="14"/>
  <c r="D4101" i="14"/>
  <c r="D4102" i="14"/>
  <c r="D4103" i="14"/>
  <c r="D4104" i="14"/>
  <c r="D4105" i="14"/>
  <c r="D4106" i="14"/>
  <c r="D4107" i="14"/>
  <c r="D4108" i="14"/>
  <c r="D4109" i="14"/>
  <c r="D4110" i="14"/>
  <c r="D4111" i="14"/>
  <c r="D4112" i="14"/>
  <c r="D4113" i="14"/>
  <c r="D4114" i="14"/>
  <c r="D4115" i="14"/>
  <c r="D4116" i="14"/>
  <c r="D4117" i="14"/>
  <c r="D4118" i="14"/>
  <c r="D4119" i="14"/>
  <c r="D4120" i="14"/>
  <c r="D4121" i="14"/>
  <c r="D4122" i="14"/>
  <c r="D4123" i="14"/>
  <c r="D4124" i="14"/>
  <c r="D4125" i="14"/>
  <c r="D4126" i="14"/>
  <c r="D4127" i="14"/>
  <c r="D4128" i="14"/>
  <c r="D4129" i="14"/>
  <c r="D4130" i="14"/>
  <c r="D4131" i="14"/>
  <c r="D4132" i="14"/>
  <c r="D4133" i="14"/>
  <c r="D4134" i="14"/>
  <c r="D4135" i="14"/>
  <c r="D4136" i="14"/>
  <c r="D4137" i="14"/>
  <c r="D4138" i="14"/>
  <c r="D4139" i="14"/>
  <c r="D4140" i="14"/>
  <c r="D4141" i="14"/>
  <c r="D4142" i="14"/>
  <c r="D4143" i="14"/>
  <c r="D4144" i="14"/>
  <c r="D4145" i="14"/>
  <c r="D4146" i="14"/>
  <c r="D4147" i="14"/>
  <c r="D4148" i="14"/>
  <c r="D4149" i="14"/>
  <c r="D4150" i="14"/>
  <c r="D4151" i="14"/>
  <c r="D4152" i="14"/>
  <c r="D4153" i="14"/>
  <c r="D4154" i="14"/>
  <c r="D4155" i="14"/>
  <c r="D4156" i="14"/>
  <c r="D4157" i="14"/>
  <c r="D4158" i="14"/>
  <c r="D4159" i="14"/>
  <c r="D4160" i="14"/>
  <c r="D4161" i="14"/>
  <c r="D4162" i="14"/>
  <c r="D4163" i="14"/>
  <c r="D4164" i="14"/>
  <c r="D4165" i="14"/>
  <c r="D4166" i="14"/>
  <c r="D4167" i="14"/>
  <c r="D4168" i="14"/>
  <c r="D4169" i="14"/>
  <c r="D4170" i="14"/>
  <c r="D4171" i="14"/>
  <c r="D4172" i="14"/>
  <c r="D4173" i="14"/>
  <c r="D4174" i="14"/>
  <c r="D4175" i="14"/>
  <c r="D4176" i="14"/>
  <c r="D4177" i="14"/>
  <c r="D4178" i="14"/>
  <c r="D4179" i="14"/>
  <c r="D4180" i="14"/>
  <c r="D4181" i="14"/>
  <c r="D4182" i="14"/>
  <c r="D4183" i="14"/>
  <c r="D4184" i="14"/>
  <c r="D4185" i="14"/>
  <c r="D4186" i="14"/>
  <c r="D4187" i="14"/>
  <c r="D4188" i="14"/>
  <c r="D4189" i="14"/>
  <c r="D4190" i="14"/>
  <c r="D4191" i="14"/>
  <c r="D4192" i="14"/>
  <c r="D4193" i="14"/>
  <c r="D4194" i="14"/>
  <c r="D4195" i="14"/>
  <c r="D4196" i="14"/>
  <c r="D4197" i="14"/>
  <c r="D4198" i="14"/>
  <c r="D4199" i="14"/>
  <c r="D4200" i="14"/>
  <c r="D4201" i="14"/>
  <c r="D4202" i="14"/>
  <c r="D4203" i="14"/>
  <c r="D4204" i="14"/>
  <c r="D4205" i="14"/>
  <c r="D4206" i="14"/>
  <c r="D4207" i="14"/>
  <c r="D4208" i="14"/>
  <c r="D4209" i="14"/>
  <c r="D4210" i="14"/>
  <c r="D4211" i="14"/>
  <c r="D4212" i="14"/>
  <c r="D4213" i="14"/>
  <c r="D4214" i="14"/>
  <c r="D4215" i="14"/>
  <c r="D4216" i="14"/>
  <c r="D4217" i="14"/>
  <c r="D4218" i="14"/>
  <c r="D4219" i="14"/>
  <c r="D4220" i="14"/>
  <c r="D4221" i="14"/>
  <c r="D4222" i="14"/>
  <c r="D4223" i="14"/>
  <c r="D4224" i="14"/>
  <c r="D4225" i="14"/>
  <c r="D4226" i="14"/>
  <c r="D4227" i="14"/>
  <c r="D4228" i="14"/>
  <c r="D4229" i="14"/>
  <c r="D4230" i="14"/>
  <c r="D4231" i="14"/>
  <c r="D4232" i="14"/>
  <c r="D4233" i="14"/>
  <c r="D4234" i="14"/>
  <c r="D4235" i="14"/>
  <c r="D4236" i="14"/>
  <c r="D4237" i="14"/>
  <c r="D4238" i="14"/>
  <c r="D4239" i="14"/>
  <c r="D4240" i="14"/>
  <c r="D4241" i="14"/>
  <c r="D4242" i="14"/>
  <c r="D4243" i="14"/>
  <c r="D4244" i="14"/>
  <c r="D4245" i="14"/>
  <c r="D4246" i="14"/>
  <c r="D4247" i="14"/>
  <c r="D4248" i="14"/>
  <c r="D4249" i="14"/>
  <c r="D4250" i="14"/>
  <c r="D4251" i="14"/>
  <c r="D4252" i="14"/>
  <c r="D4253" i="14"/>
  <c r="D4254" i="14"/>
  <c r="D4255" i="14"/>
  <c r="D4256" i="14"/>
  <c r="D4257" i="14"/>
  <c r="D4258" i="14"/>
  <c r="D4259" i="14"/>
  <c r="D4260" i="14"/>
  <c r="D4261" i="14"/>
  <c r="D4262" i="14"/>
  <c r="D4263" i="14"/>
  <c r="D4264" i="14"/>
  <c r="D4265" i="14"/>
  <c r="D4266" i="14"/>
  <c r="D4267" i="14"/>
  <c r="D4268" i="14"/>
  <c r="D4269" i="14"/>
  <c r="D4270" i="14"/>
  <c r="D4271" i="14"/>
  <c r="D4272" i="14"/>
  <c r="D4273" i="14"/>
  <c r="D4274" i="14"/>
  <c r="D4275" i="14"/>
  <c r="D4276" i="14"/>
  <c r="D4277" i="14"/>
  <c r="D4278" i="14"/>
  <c r="D4279" i="14"/>
  <c r="D4280" i="14"/>
  <c r="D4281" i="14"/>
  <c r="D4282" i="14"/>
  <c r="D4283" i="14"/>
  <c r="D4284" i="14"/>
  <c r="D4285" i="14"/>
  <c r="D4286" i="14"/>
  <c r="D4287" i="14"/>
  <c r="D4288" i="14"/>
  <c r="D4289" i="14"/>
  <c r="D4290" i="14"/>
  <c r="D4291" i="14"/>
  <c r="D4292" i="14"/>
  <c r="D4293" i="14"/>
  <c r="D4294" i="14"/>
  <c r="D4295" i="14"/>
  <c r="D4296" i="14"/>
  <c r="D4297" i="14"/>
  <c r="D4298" i="14"/>
  <c r="D4299" i="14"/>
  <c r="D4300" i="14"/>
  <c r="D4301" i="14"/>
  <c r="D4302" i="14"/>
  <c r="D4303" i="14"/>
  <c r="D4304" i="14"/>
  <c r="D4305" i="14"/>
  <c r="D4306" i="14"/>
  <c r="D4307" i="14"/>
  <c r="D4308" i="14"/>
  <c r="D4309" i="14"/>
  <c r="D4310" i="14"/>
  <c r="D4311" i="14"/>
  <c r="D4312" i="14"/>
  <c r="D4313" i="14"/>
  <c r="D4314" i="14"/>
  <c r="D4315" i="14"/>
  <c r="D4316" i="14"/>
  <c r="D4317" i="14"/>
  <c r="D4318" i="14"/>
  <c r="D4319" i="14"/>
  <c r="D4320" i="14"/>
  <c r="D4321" i="14"/>
  <c r="D4322" i="14"/>
  <c r="D4323" i="14"/>
  <c r="D4324" i="14"/>
  <c r="D4325" i="14"/>
  <c r="D4326" i="14"/>
  <c r="D4327" i="14"/>
  <c r="D4328" i="14"/>
  <c r="D4329" i="14"/>
  <c r="D4330" i="14"/>
  <c r="D4331" i="14"/>
  <c r="D4332" i="14"/>
  <c r="D4333" i="14"/>
  <c r="D4334" i="14"/>
  <c r="D4335" i="14"/>
  <c r="D4336" i="14"/>
  <c r="D4337" i="14"/>
  <c r="D4338" i="14"/>
  <c r="D4339" i="14"/>
  <c r="D4340" i="14"/>
  <c r="D4341" i="14"/>
  <c r="D4342" i="14"/>
  <c r="D4343" i="14"/>
  <c r="D4344" i="14"/>
  <c r="D4345" i="14"/>
  <c r="D4346" i="14"/>
  <c r="D4347" i="14"/>
  <c r="D4348" i="14"/>
  <c r="D4349" i="14"/>
  <c r="D4350" i="14"/>
  <c r="D4351" i="14"/>
  <c r="D4352" i="14"/>
  <c r="D4353" i="14"/>
  <c r="D4354" i="14"/>
  <c r="D4355" i="14"/>
  <c r="D4356" i="14"/>
  <c r="D4357" i="14"/>
  <c r="D4358" i="14"/>
  <c r="D4359" i="14"/>
  <c r="D4360" i="14"/>
  <c r="D4361" i="14"/>
  <c r="D4362" i="14"/>
  <c r="D4363" i="14"/>
  <c r="D4364" i="14"/>
  <c r="D4365" i="14"/>
  <c r="D4366" i="14"/>
  <c r="D4367" i="14"/>
  <c r="D4368" i="14"/>
  <c r="D4369" i="14"/>
  <c r="D4370" i="14"/>
  <c r="D4371" i="14"/>
  <c r="D4372" i="14"/>
  <c r="D4373" i="14"/>
  <c r="D4374" i="14"/>
  <c r="D4375" i="14"/>
  <c r="D4376" i="14"/>
  <c r="D4377" i="14"/>
  <c r="D4378" i="14"/>
  <c r="D4379" i="14"/>
  <c r="D4380" i="14"/>
  <c r="D4381" i="14"/>
  <c r="D4382" i="14"/>
  <c r="D4383" i="14"/>
  <c r="D4384" i="14"/>
  <c r="D4385" i="14"/>
  <c r="D4386" i="14"/>
  <c r="D4387" i="14"/>
  <c r="D4388" i="14"/>
  <c r="D4389" i="14"/>
  <c r="D4390" i="14"/>
  <c r="D4391" i="14"/>
  <c r="D4392" i="14"/>
  <c r="D4393" i="14"/>
  <c r="D4394" i="14"/>
  <c r="D4395" i="14"/>
  <c r="D4396" i="14"/>
  <c r="D4397" i="14"/>
  <c r="D4398" i="14"/>
  <c r="D4399" i="14"/>
  <c r="D4400" i="14"/>
  <c r="D4401" i="14"/>
  <c r="D4402" i="14"/>
  <c r="D4403" i="14"/>
  <c r="D4404" i="14"/>
  <c r="D4405" i="14"/>
  <c r="D4406" i="14"/>
  <c r="D4407" i="14"/>
  <c r="D4408" i="14"/>
  <c r="D4409" i="14"/>
  <c r="D4410" i="14"/>
  <c r="D4411" i="14"/>
  <c r="D4412" i="14"/>
  <c r="D4413" i="14"/>
  <c r="D4414" i="14"/>
  <c r="D4415" i="14"/>
  <c r="D4416" i="14"/>
  <c r="D4417" i="14"/>
  <c r="D4418" i="14"/>
  <c r="D4419" i="14"/>
  <c r="D4420" i="14"/>
  <c r="D4421" i="14"/>
  <c r="D4422" i="14"/>
  <c r="D4423" i="14"/>
  <c r="D4424" i="14"/>
  <c r="D4425" i="14"/>
  <c r="D4426" i="14"/>
  <c r="D4427" i="14"/>
  <c r="D4428" i="14"/>
  <c r="D4429" i="14"/>
  <c r="D4430" i="14"/>
  <c r="D4431" i="14"/>
  <c r="D4432" i="14"/>
  <c r="D4433" i="14"/>
  <c r="D4434" i="14"/>
  <c r="D4435" i="14"/>
  <c r="D4436" i="14"/>
  <c r="D4437" i="14"/>
  <c r="D4438" i="14"/>
  <c r="D4439" i="14"/>
  <c r="D4440" i="14"/>
  <c r="D4441" i="14"/>
  <c r="D4442" i="14"/>
  <c r="D4443" i="14"/>
  <c r="D4444" i="14"/>
  <c r="D4445" i="14"/>
  <c r="D4446" i="14"/>
  <c r="D4447" i="14"/>
  <c r="D4448" i="14"/>
  <c r="D4449" i="14"/>
  <c r="D4450" i="14"/>
  <c r="D4451" i="14"/>
  <c r="D4452" i="14"/>
  <c r="D4453" i="14"/>
  <c r="D4454" i="14"/>
  <c r="D4455" i="14"/>
  <c r="D4456" i="14"/>
  <c r="D4457" i="14"/>
  <c r="D4458" i="14"/>
  <c r="D4459" i="14"/>
  <c r="D4460" i="14"/>
  <c r="D4461" i="14"/>
  <c r="D4462" i="14"/>
  <c r="D4463" i="14"/>
  <c r="D4464" i="14"/>
  <c r="D4465" i="14"/>
  <c r="D4466" i="14"/>
  <c r="D4467" i="14"/>
  <c r="D4468" i="14"/>
  <c r="D4469" i="14"/>
  <c r="D4470" i="14"/>
  <c r="D4471" i="14"/>
  <c r="D4472" i="14"/>
  <c r="D4473" i="14"/>
  <c r="D4474" i="14"/>
  <c r="D4475" i="14"/>
  <c r="D4476" i="14"/>
  <c r="D4477" i="14"/>
  <c r="D4478" i="14"/>
  <c r="D4479" i="14"/>
  <c r="D4480" i="14"/>
  <c r="D4481" i="14"/>
  <c r="D4482" i="14"/>
  <c r="D4483" i="14"/>
  <c r="D4484" i="14"/>
  <c r="D4485" i="14"/>
  <c r="D4486" i="14"/>
  <c r="D4487" i="14"/>
  <c r="D4488" i="14"/>
  <c r="D4489" i="14"/>
  <c r="D4490" i="14"/>
  <c r="D4491" i="14"/>
  <c r="D4492" i="14"/>
  <c r="D4493" i="14"/>
  <c r="D4494" i="14"/>
  <c r="D4495" i="14"/>
  <c r="D4496" i="14"/>
  <c r="D4497" i="14"/>
  <c r="D4498" i="14"/>
  <c r="D4499" i="14"/>
  <c r="D4500" i="14"/>
  <c r="D4501" i="14"/>
  <c r="D4502" i="14"/>
  <c r="D4503" i="14"/>
  <c r="D4504" i="14"/>
  <c r="D4505" i="14"/>
  <c r="D4506" i="14"/>
  <c r="D4507" i="14"/>
  <c r="D4508" i="14"/>
  <c r="D4509" i="14"/>
  <c r="D4510" i="14"/>
  <c r="D4511" i="14"/>
  <c r="D4512" i="14"/>
  <c r="D4513" i="14"/>
  <c r="D4514" i="14"/>
  <c r="D4515" i="14"/>
  <c r="D4516" i="14"/>
  <c r="D4517" i="14"/>
  <c r="D4518" i="14"/>
  <c r="D4519" i="14"/>
  <c r="D4520" i="14"/>
  <c r="D4521" i="14"/>
  <c r="D4522" i="14"/>
  <c r="D4523" i="14"/>
  <c r="D4524" i="14"/>
  <c r="D4525" i="14"/>
  <c r="D4526" i="14"/>
  <c r="D4527" i="14"/>
  <c r="D4528" i="14"/>
  <c r="D4529" i="14"/>
  <c r="D4530" i="14"/>
  <c r="D4531" i="14"/>
  <c r="D4532" i="14"/>
  <c r="D4533" i="14"/>
  <c r="D4534" i="14"/>
  <c r="D4535" i="14"/>
  <c r="D4536" i="14"/>
  <c r="D4537" i="14"/>
  <c r="D4538" i="14"/>
  <c r="D4539" i="14"/>
  <c r="D4540" i="14"/>
  <c r="D4541" i="14"/>
  <c r="D4542" i="14"/>
  <c r="D4543" i="14"/>
  <c r="D4544" i="14"/>
  <c r="D4545" i="14"/>
  <c r="D4546" i="14"/>
  <c r="D4547" i="14"/>
  <c r="D4548" i="14"/>
  <c r="D4549" i="14"/>
  <c r="D4550" i="14"/>
  <c r="D4551" i="14"/>
  <c r="D4552" i="14"/>
  <c r="D4553" i="14"/>
  <c r="D4554" i="14"/>
  <c r="D4555" i="14"/>
  <c r="D4556" i="14"/>
  <c r="D4557" i="14"/>
  <c r="D4558" i="14"/>
  <c r="D4559" i="14"/>
  <c r="D4560" i="14"/>
  <c r="D4561" i="14"/>
  <c r="D4562" i="14"/>
  <c r="D4563" i="14"/>
  <c r="D4564" i="14"/>
  <c r="D4565" i="14"/>
  <c r="D4566" i="14"/>
  <c r="D4567" i="14"/>
  <c r="D4568" i="14"/>
  <c r="D4569" i="14"/>
  <c r="D4570" i="14"/>
  <c r="D4571" i="14"/>
  <c r="D4572" i="14"/>
  <c r="D4573" i="14"/>
  <c r="D4574" i="14"/>
  <c r="D4575" i="14"/>
  <c r="D4576" i="14"/>
  <c r="D4577" i="14"/>
  <c r="D4578" i="14"/>
  <c r="D4579" i="14"/>
  <c r="D4580" i="14"/>
  <c r="D4581" i="14"/>
  <c r="D4582" i="14"/>
  <c r="D4583" i="14"/>
  <c r="D4584" i="14"/>
  <c r="D4585" i="14"/>
  <c r="D4586" i="14"/>
  <c r="D4587" i="14"/>
  <c r="D4588" i="14"/>
  <c r="D4589" i="14"/>
  <c r="D4590" i="14"/>
  <c r="D4591" i="14"/>
  <c r="D4592" i="14"/>
  <c r="D4593" i="14"/>
  <c r="D4594" i="14"/>
  <c r="D4595" i="14"/>
  <c r="D4596" i="14"/>
  <c r="D4597" i="14"/>
  <c r="D4598" i="14"/>
  <c r="D4599" i="14"/>
  <c r="D4600" i="14"/>
  <c r="D4601" i="14"/>
  <c r="D4602" i="14"/>
  <c r="D4603" i="14"/>
  <c r="D4604" i="14"/>
  <c r="D4605" i="14"/>
  <c r="D4606" i="14"/>
  <c r="D4607" i="14"/>
  <c r="D4608" i="14"/>
  <c r="D4609" i="14"/>
  <c r="D4610" i="14"/>
  <c r="D4611" i="14"/>
  <c r="D4612" i="14"/>
  <c r="D4613" i="14"/>
  <c r="D4614" i="14"/>
  <c r="D4615" i="14"/>
  <c r="D4616" i="14"/>
  <c r="D4617" i="14"/>
  <c r="D4618" i="14"/>
  <c r="D4619" i="14"/>
  <c r="D4620" i="14"/>
  <c r="D4621" i="14"/>
  <c r="D4622" i="14"/>
  <c r="D4623" i="14"/>
  <c r="D4624" i="14"/>
  <c r="D4625" i="14"/>
  <c r="D4626" i="14"/>
  <c r="D4627" i="14"/>
  <c r="D4628" i="14"/>
  <c r="D4629" i="14"/>
  <c r="D4630" i="14"/>
  <c r="D4631" i="14"/>
  <c r="D4632" i="14"/>
  <c r="D4633" i="14"/>
  <c r="D4634" i="14"/>
  <c r="D4635" i="14"/>
  <c r="D4636" i="14"/>
  <c r="D4637" i="14"/>
  <c r="D4638" i="14"/>
  <c r="D4639" i="14"/>
  <c r="D4640" i="14"/>
  <c r="D4641" i="14"/>
  <c r="D4642" i="14"/>
  <c r="D4643" i="14"/>
  <c r="D4644" i="14"/>
  <c r="D4645" i="14"/>
  <c r="D4646" i="14"/>
  <c r="D4647" i="14"/>
  <c r="D4648" i="14"/>
  <c r="D4649" i="14"/>
  <c r="D4650" i="14"/>
  <c r="D4651" i="14"/>
  <c r="D4652" i="14"/>
  <c r="D4653" i="14"/>
  <c r="D4654" i="14"/>
  <c r="D4655" i="14"/>
  <c r="D4656" i="14"/>
  <c r="D4657" i="14"/>
  <c r="D4658" i="14"/>
  <c r="D4659" i="14"/>
  <c r="D4660" i="14"/>
  <c r="D4661" i="14"/>
  <c r="D4662" i="14"/>
  <c r="D4663" i="14"/>
  <c r="D4664" i="14"/>
  <c r="D4665" i="14"/>
  <c r="D4666" i="14"/>
  <c r="D4667" i="14"/>
  <c r="D4668" i="14"/>
  <c r="D4669" i="14"/>
  <c r="D4670" i="14"/>
  <c r="D4671" i="14"/>
  <c r="D4672" i="14"/>
  <c r="D4673" i="14"/>
  <c r="D4674" i="14"/>
  <c r="D4675" i="14"/>
  <c r="D4676" i="14"/>
  <c r="D4677" i="14"/>
  <c r="D4678" i="14"/>
  <c r="D4679" i="14"/>
  <c r="D4680" i="14"/>
  <c r="D4681" i="14"/>
  <c r="D4682" i="14"/>
  <c r="D4683" i="14"/>
  <c r="D4684" i="14"/>
  <c r="D4685" i="14"/>
  <c r="D4686" i="14"/>
  <c r="D4687" i="14"/>
  <c r="D4688" i="14"/>
  <c r="D4689" i="14"/>
  <c r="D4690" i="14"/>
  <c r="D4691" i="14"/>
  <c r="D4692" i="14"/>
  <c r="D4693" i="14"/>
  <c r="D4694" i="14"/>
  <c r="D4695" i="14"/>
  <c r="D4696" i="14"/>
  <c r="D4697" i="14"/>
  <c r="D4698" i="14"/>
  <c r="D4699" i="14"/>
  <c r="D4700" i="14"/>
  <c r="D4701" i="14"/>
  <c r="D4702" i="14"/>
  <c r="D4703" i="14"/>
  <c r="D4704" i="14"/>
  <c r="D4705" i="14"/>
  <c r="D4706" i="14"/>
  <c r="D4707" i="14"/>
  <c r="D4708" i="14"/>
  <c r="D4709" i="14"/>
  <c r="D4710" i="14"/>
  <c r="D4711" i="14"/>
  <c r="D4712" i="14"/>
  <c r="D4713" i="14"/>
  <c r="D4714" i="14"/>
  <c r="D4715" i="14"/>
  <c r="D4716" i="14"/>
  <c r="D4717" i="14"/>
  <c r="D4718" i="14"/>
  <c r="D4719" i="14"/>
  <c r="D4720" i="14"/>
  <c r="D4721" i="14"/>
  <c r="D4722" i="14"/>
  <c r="D4723" i="14"/>
  <c r="D4724" i="14"/>
  <c r="D4725" i="14"/>
  <c r="D4726" i="14"/>
  <c r="D4727" i="14"/>
  <c r="D4728" i="14"/>
  <c r="D4729" i="14"/>
  <c r="D4730" i="14"/>
  <c r="D4731" i="14"/>
  <c r="D4732" i="14"/>
  <c r="D4733" i="14"/>
  <c r="D4734" i="14"/>
  <c r="D4735" i="14"/>
  <c r="D4736" i="14"/>
  <c r="D4737" i="14"/>
  <c r="D4738" i="14"/>
  <c r="D4739" i="14"/>
  <c r="D4740" i="14"/>
  <c r="D4741" i="14"/>
  <c r="D4742" i="14"/>
  <c r="D4743" i="14"/>
  <c r="D4744" i="14"/>
  <c r="D4745" i="14"/>
  <c r="D4746" i="14"/>
  <c r="D4747" i="14"/>
  <c r="D4748" i="14"/>
  <c r="D4749" i="14"/>
  <c r="D4750" i="14"/>
  <c r="D4751" i="14"/>
  <c r="D4752" i="14"/>
  <c r="D4753" i="14"/>
  <c r="D4754" i="14"/>
  <c r="D4755" i="14"/>
  <c r="D4756" i="14"/>
  <c r="D4757" i="14"/>
  <c r="D4758" i="14"/>
  <c r="D4759" i="14"/>
  <c r="D4760" i="14"/>
  <c r="D4761" i="14"/>
  <c r="D4762" i="14"/>
  <c r="D4763" i="14"/>
  <c r="D4764" i="14"/>
  <c r="D4765" i="14"/>
  <c r="D4766" i="14"/>
  <c r="D4767" i="14"/>
  <c r="D4768" i="14"/>
  <c r="D4769" i="14"/>
  <c r="D4770" i="14"/>
  <c r="D4771" i="14"/>
  <c r="D4772" i="14"/>
  <c r="D4773" i="14"/>
  <c r="D4774" i="14"/>
  <c r="D4775" i="14"/>
  <c r="D4776" i="14"/>
  <c r="D4777" i="14"/>
  <c r="D4778" i="14"/>
  <c r="D4779" i="14"/>
  <c r="D4780" i="14"/>
  <c r="D4781" i="14"/>
  <c r="D4782" i="14"/>
  <c r="D4783" i="14"/>
  <c r="D4784" i="14"/>
  <c r="D4785" i="14"/>
  <c r="D4786" i="14"/>
  <c r="D4787" i="14"/>
  <c r="D4788" i="14"/>
  <c r="D4789" i="14"/>
  <c r="D4790" i="14"/>
  <c r="D4791" i="14"/>
  <c r="D4792" i="14"/>
  <c r="D4793" i="14"/>
  <c r="D4794" i="14"/>
  <c r="D4795" i="14"/>
  <c r="D4796" i="14"/>
  <c r="D4797" i="14"/>
  <c r="D4798" i="14"/>
  <c r="D4799" i="14"/>
  <c r="D4800" i="14"/>
  <c r="D4801" i="14"/>
  <c r="D4802" i="14"/>
  <c r="D4803" i="14"/>
  <c r="D4804" i="14"/>
  <c r="D4805" i="14"/>
  <c r="D4806" i="14"/>
  <c r="D4807" i="14"/>
  <c r="D4808" i="14"/>
  <c r="D4809" i="14"/>
  <c r="D4810" i="14"/>
  <c r="D4811" i="14"/>
  <c r="D4812" i="14"/>
  <c r="D4813" i="14"/>
  <c r="D4814" i="14"/>
  <c r="D4815" i="14"/>
  <c r="D4816" i="14"/>
  <c r="D4817" i="14"/>
  <c r="D4818" i="14"/>
  <c r="D4819" i="14"/>
  <c r="D4820" i="14"/>
  <c r="D4821" i="14"/>
  <c r="D4822" i="14"/>
  <c r="D4823" i="14"/>
  <c r="D4824" i="14"/>
  <c r="D4825" i="14"/>
  <c r="D4826" i="14"/>
  <c r="D4827" i="14"/>
  <c r="D4828" i="14"/>
  <c r="D4829" i="14"/>
  <c r="D4830" i="14"/>
  <c r="D4831" i="14"/>
  <c r="D4832" i="14"/>
  <c r="D4833" i="14"/>
  <c r="D4834" i="14"/>
  <c r="D4835" i="14"/>
  <c r="D4836" i="14"/>
  <c r="D4837" i="14"/>
  <c r="D4838" i="14"/>
  <c r="D4839" i="14"/>
  <c r="D4840" i="14"/>
  <c r="D4841" i="14"/>
  <c r="D4842" i="14"/>
  <c r="D4843" i="14"/>
  <c r="D4844" i="14"/>
  <c r="D4845" i="14"/>
  <c r="D4846" i="14"/>
  <c r="D4847" i="14"/>
  <c r="D4848" i="14"/>
  <c r="D4849" i="14"/>
  <c r="D4850" i="14"/>
  <c r="D4851" i="14"/>
  <c r="D4852" i="14"/>
  <c r="D4853" i="14"/>
  <c r="D4854" i="14"/>
  <c r="D4855" i="14"/>
  <c r="D4856" i="14"/>
  <c r="D4857" i="14"/>
  <c r="D4858" i="14"/>
  <c r="D4859" i="14"/>
  <c r="D4860" i="14"/>
  <c r="D4861" i="14"/>
  <c r="D4862" i="14"/>
  <c r="D4863" i="14"/>
  <c r="D4864" i="14"/>
  <c r="D4865" i="14"/>
  <c r="D4866" i="14"/>
  <c r="D4867" i="14"/>
  <c r="D4868" i="14"/>
  <c r="D4869" i="14"/>
  <c r="D4870" i="14"/>
  <c r="D4871" i="14"/>
  <c r="D4872" i="14"/>
  <c r="D4873" i="14"/>
  <c r="D4874" i="14"/>
  <c r="D4875" i="14"/>
  <c r="D4876" i="14"/>
  <c r="D4877" i="14"/>
  <c r="D4878" i="14"/>
  <c r="D4879" i="14"/>
  <c r="D4880" i="14"/>
  <c r="D4881" i="14"/>
  <c r="D4882" i="14"/>
  <c r="D4883" i="14"/>
  <c r="D4884" i="14"/>
  <c r="D4885" i="14"/>
  <c r="D4886" i="14"/>
  <c r="D4887" i="14"/>
  <c r="D4888" i="14"/>
  <c r="D4889" i="14"/>
  <c r="D4890" i="14"/>
  <c r="D4891" i="14"/>
  <c r="D4892" i="14"/>
  <c r="D4893" i="14"/>
  <c r="D4894" i="14"/>
  <c r="D4895" i="14"/>
  <c r="D4896" i="14"/>
  <c r="D4897" i="14"/>
  <c r="D4898" i="14"/>
  <c r="D4899" i="14"/>
  <c r="D4900" i="14"/>
  <c r="D4901" i="14"/>
  <c r="D4902" i="14"/>
  <c r="D4903" i="14"/>
  <c r="D4904" i="14"/>
  <c r="D4905" i="14"/>
  <c r="D4906" i="14"/>
  <c r="D4907" i="14"/>
  <c r="D4908" i="14"/>
  <c r="D4909" i="14"/>
  <c r="D4910" i="14"/>
  <c r="D4911" i="14"/>
  <c r="D4912" i="14"/>
  <c r="D4913" i="14"/>
  <c r="D4914" i="14"/>
  <c r="D4915" i="14"/>
  <c r="D4916" i="14"/>
  <c r="D4917" i="14"/>
  <c r="D4918" i="14"/>
  <c r="D4919" i="14"/>
  <c r="D4920" i="14"/>
  <c r="D4921" i="14"/>
  <c r="D4922" i="14"/>
  <c r="D4923" i="14"/>
  <c r="D4924" i="14"/>
  <c r="D4925" i="14"/>
  <c r="D4926" i="14"/>
  <c r="D4927" i="14"/>
  <c r="D4928" i="14"/>
  <c r="D4929" i="14"/>
  <c r="D4930" i="14"/>
  <c r="D4931" i="14"/>
  <c r="D4932" i="14"/>
  <c r="D4933" i="14"/>
  <c r="D4934" i="14"/>
  <c r="D4935" i="14"/>
  <c r="D4936" i="14"/>
  <c r="D4937" i="14"/>
  <c r="D4938" i="14"/>
  <c r="D4939" i="14"/>
  <c r="D4940" i="14"/>
  <c r="D4941" i="14"/>
  <c r="D4942" i="14"/>
  <c r="D4943" i="14"/>
  <c r="D4944" i="14"/>
  <c r="D4945" i="14"/>
  <c r="D4946" i="14"/>
  <c r="D4947" i="14"/>
  <c r="D4948" i="14"/>
  <c r="D4949" i="14"/>
  <c r="D4950" i="14"/>
  <c r="D4951" i="14"/>
  <c r="D4952" i="14"/>
  <c r="D4953" i="14"/>
  <c r="D4954" i="14"/>
  <c r="D4955" i="14"/>
  <c r="D4956" i="14"/>
  <c r="D4957" i="14"/>
  <c r="D4958" i="14"/>
  <c r="D4959" i="14"/>
  <c r="D4960" i="14"/>
  <c r="D4961" i="14"/>
  <c r="D4962" i="14"/>
  <c r="D4963" i="14"/>
  <c r="D4964" i="14"/>
  <c r="D4965" i="14"/>
  <c r="D4966" i="14"/>
  <c r="D4967" i="14"/>
  <c r="D4968" i="14"/>
  <c r="D4969" i="14"/>
  <c r="D4970" i="14"/>
  <c r="D4971" i="14"/>
  <c r="D4972" i="14"/>
  <c r="D4973" i="14"/>
  <c r="D4974" i="14"/>
  <c r="D4975" i="14"/>
  <c r="D4976" i="14"/>
  <c r="D4977" i="14"/>
  <c r="D4978" i="14"/>
  <c r="D4979" i="14"/>
  <c r="D4980" i="14"/>
  <c r="D4981" i="14"/>
  <c r="D4982" i="14"/>
  <c r="D4983" i="14"/>
  <c r="D4984" i="14"/>
  <c r="D4985" i="14"/>
  <c r="D4986" i="14"/>
  <c r="D4987" i="14"/>
  <c r="D4988" i="14"/>
  <c r="D4989" i="14"/>
  <c r="D4990" i="14"/>
  <c r="D4991" i="14"/>
  <c r="D4992" i="14"/>
  <c r="D4993" i="14"/>
  <c r="D4994" i="14"/>
  <c r="D4995" i="14"/>
  <c r="D4996" i="14"/>
  <c r="D4997" i="14"/>
  <c r="D4998" i="14"/>
  <c r="D4999" i="14"/>
  <c r="D5000" i="14"/>
  <c r="D5001" i="14"/>
  <c r="D5002" i="14"/>
  <c r="D5003" i="14"/>
  <c r="D5004" i="14"/>
  <c r="D5005" i="14"/>
  <c r="D5006" i="14"/>
  <c r="D5007" i="14"/>
  <c r="D5008" i="14"/>
  <c r="D5009" i="14"/>
  <c r="D5010" i="14"/>
  <c r="D5011" i="14"/>
  <c r="D5012" i="14"/>
  <c r="D5013" i="14"/>
  <c r="D5014" i="14"/>
  <c r="D5015" i="14"/>
  <c r="D5016" i="14"/>
  <c r="D5017" i="14"/>
  <c r="D5018" i="14"/>
  <c r="D5019" i="14"/>
  <c r="D5020" i="14"/>
  <c r="D5021" i="14"/>
  <c r="D5022" i="14"/>
  <c r="D5023" i="14"/>
  <c r="D5024" i="14"/>
  <c r="D5025" i="14"/>
  <c r="D5026" i="14"/>
  <c r="D5027" i="14"/>
  <c r="D5028" i="14"/>
  <c r="D5029" i="14"/>
  <c r="D5030" i="14"/>
  <c r="D5031" i="14"/>
  <c r="D5032" i="14"/>
  <c r="D5033" i="14"/>
  <c r="D5034" i="14"/>
  <c r="D5035" i="14"/>
  <c r="D5036" i="14"/>
  <c r="D5037" i="14"/>
  <c r="D5038" i="14"/>
  <c r="D5039" i="14"/>
  <c r="D5040" i="14"/>
  <c r="D5041" i="14"/>
  <c r="D5042" i="14"/>
  <c r="D5043" i="14"/>
  <c r="D5044" i="14"/>
  <c r="D5045" i="14"/>
  <c r="D5046" i="14"/>
  <c r="D5047" i="14"/>
  <c r="D5048" i="14"/>
  <c r="D5049" i="14"/>
  <c r="D5050" i="14"/>
  <c r="D5051" i="14"/>
  <c r="D5052" i="14"/>
  <c r="D5053" i="14"/>
  <c r="D5054" i="14"/>
  <c r="D5055" i="14"/>
  <c r="D5056" i="14"/>
  <c r="D5057" i="14"/>
  <c r="D5058" i="14"/>
  <c r="D5059" i="14"/>
  <c r="D5060" i="14"/>
  <c r="D5061" i="14"/>
  <c r="D5062" i="14"/>
  <c r="D5063" i="14"/>
  <c r="D5064" i="14"/>
  <c r="D5065" i="14"/>
  <c r="D5066" i="14"/>
  <c r="D5067" i="14"/>
  <c r="D5068" i="14"/>
  <c r="D5069" i="14"/>
  <c r="D5070" i="14"/>
  <c r="D5071" i="14"/>
  <c r="D5072" i="14"/>
  <c r="D5073" i="14"/>
  <c r="D5074" i="14"/>
  <c r="D5075" i="14"/>
  <c r="D5076" i="14"/>
  <c r="D5077" i="14"/>
  <c r="D5078" i="14"/>
  <c r="D5079" i="14"/>
  <c r="D5080" i="14"/>
  <c r="D5081" i="14"/>
  <c r="D5082" i="14"/>
  <c r="D5083" i="14"/>
  <c r="D5084" i="14"/>
  <c r="D5085" i="14"/>
  <c r="D5086" i="14"/>
  <c r="D5087" i="14"/>
  <c r="D5088" i="14"/>
  <c r="D5089" i="14"/>
  <c r="D5090" i="14"/>
  <c r="D5091" i="14"/>
  <c r="D5092" i="14"/>
  <c r="D5093" i="14"/>
  <c r="D5094" i="14"/>
  <c r="D5095" i="14"/>
  <c r="D5096" i="14"/>
  <c r="D5097" i="14"/>
  <c r="D5098" i="14"/>
  <c r="D5099" i="14"/>
  <c r="D5100" i="14"/>
  <c r="D5101" i="14"/>
  <c r="D5102" i="14"/>
  <c r="D5103" i="14"/>
  <c r="D5104" i="14"/>
  <c r="D5105" i="14"/>
  <c r="D5106" i="14"/>
  <c r="D5107" i="14"/>
  <c r="D5108" i="14"/>
  <c r="D5109" i="14"/>
  <c r="D5110" i="14"/>
  <c r="D5111" i="14"/>
  <c r="D5112" i="14"/>
  <c r="D5113" i="14"/>
  <c r="D5114" i="14"/>
  <c r="D5115" i="14"/>
  <c r="D5116" i="14"/>
  <c r="D5117" i="14"/>
  <c r="D5118" i="14"/>
  <c r="D5119" i="14"/>
  <c r="D5120" i="14"/>
  <c r="D5121" i="14"/>
  <c r="D5122" i="14"/>
  <c r="D5123" i="14"/>
  <c r="D5124" i="14"/>
  <c r="D5125" i="14"/>
  <c r="D5126" i="14"/>
  <c r="D5127" i="14"/>
  <c r="D5128" i="14"/>
  <c r="D5129" i="14"/>
  <c r="D5130" i="14"/>
  <c r="D5131" i="14"/>
  <c r="D5132" i="14"/>
  <c r="D5133" i="14"/>
  <c r="D5134" i="14"/>
  <c r="D5135" i="14"/>
  <c r="D5136" i="14"/>
  <c r="D5137" i="14"/>
  <c r="D5138" i="14"/>
  <c r="D5139" i="14"/>
  <c r="D5140" i="14"/>
  <c r="D5141" i="14"/>
  <c r="D5142" i="14"/>
  <c r="D5143" i="14"/>
  <c r="D5144" i="14"/>
  <c r="D5145" i="14"/>
  <c r="D5146" i="14"/>
  <c r="D5147" i="14"/>
  <c r="D5148" i="14"/>
  <c r="D5149" i="14"/>
  <c r="D5150" i="14"/>
  <c r="D5151" i="14"/>
  <c r="D5152" i="14"/>
  <c r="D5153" i="14"/>
  <c r="D5154" i="14"/>
  <c r="D5155" i="14"/>
  <c r="D5156" i="14"/>
  <c r="D5157" i="14"/>
  <c r="D5158" i="14"/>
  <c r="D5159" i="14"/>
  <c r="D5160" i="14"/>
  <c r="D5161" i="14"/>
  <c r="D5162" i="14"/>
  <c r="D5163" i="14"/>
  <c r="D5164" i="14"/>
  <c r="D5165" i="14"/>
  <c r="D5166" i="14"/>
  <c r="D5167" i="14"/>
  <c r="D5168" i="14"/>
  <c r="D5169" i="14"/>
  <c r="D5170" i="14"/>
  <c r="D5171" i="14"/>
  <c r="D5172" i="14"/>
  <c r="D5173" i="14"/>
  <c r="D5174" i="14"/>
  <c r="D5175" i="14"/>
  <c r="D5176" i="14"/>
  <c r="D5177" i="14"/>
  <c r="D5178" i="14"/>
  <c r="D5179" i="14"/>
  <c r="D5180" i="14"/>
  <c r="D5181" i="14"/>
  <c r="D5182" i="14"/>
  <c r="D5183" i="14"/>
  <c r="D5184" i="14"/>
  <c r="D5185" i="14"/>
  <c r="D5186" i="14"/>
  <c r="D5187" i="14"/>
  <c r="D5188" i="14"/>
  <c r="D5189" i="14"/>
  <c r="D5190" i="14"/>
  <c r="D5191" i="14"/>
  <c r="D5192" i="14"/>
  <c r="D5193" i="14"/>
  <c r="D5194" i="14"/>
  <c r="D5195" i="14"/>
  <c r="D5196" i="14"/>
  <c r="D5197" i="14"/>
  <c r="D5198" i="14"/>
  <c r="D5199" i="14"/>
  <c r="D5200" i="14"/>
  <c r="D5201" i="14"/>
  <c r="D5202" i="14"/>
  <c r="D5203" i="14"/>
  <c r="D5204" i="14"/>
  <c r="D5205" i="14"/>
  <c r="D5206" i="14"/>
  <c r="D5207" i="14"/>
  <c r="D5208" i="14"/>
  <c r="D5209" i="14"/>
  <c r="D5210" i="14"/>
  <c r="D5211" i="14"/>
  <c r="D5212" i="14"/>
  <c r="D5213" i="14"/>
  <c r="D5214" i="14"/>
  <c r="D5215" i="14"/>
  <c r="D5216" i="14"/>
  <c r="D5217" i="14"/>
  <c r="D5218" i="14"/>
  <c r="D5219" i="14"/>
  <c r="D5220" i="14"/>
  <c r="D5221" i="14"/>
  <c r="D5222" i="14"/>
  <c r="D5223" i="14"/>
  <c r="D5224" i="14"/>
  <c r="D5225" i="14"/>
  <c r="D5226" i="14"/>
  <c r="D5227" i="14"/>
  <c r="D5228" i="14"/>
  <c r="D5229" i="14"/>
  <c r="D5230" i="14"/>
  <c r="D5231" i="14"/>
  <c r="D5232" i="14"/>
  <c r="D5233" i="14"/>
  <c r="D5234" i="14"/>
  <c r="D5235" i="14"/>
  <c r="D5236" i="14"/>
  <c r="D5237" i="14"/>
  <c r="D5238" i="14"/>
  <c r="D5239" i="14"/>
  <c r="D5240" i="14"/>
  <c r="D5241" i="14"/>
  <c r="D5242" i="14"/>
  <c r="D5243" i="14"/>
  <c r="D5244" i="14"/>
  <c r="D5245" i="14"/>
  <c r="D5246" i="14"/>
  <c r="D5247" i="14"/>
  <c r="D5248" i="14"/>
  <c r="D5249" i="14"/>
  <c r="D5250" i="14"/>
  <c r="D5251" i="14"/>
  <c r="D5252" i="14"/>
  <c r="D5253" i="14"/>
  <c r="D5254" i="14"/>
  <c r="D5255" i="14"/>
  <c r="D5256" i="14"/>
  <c r="D5257" i="14"/>
  <c r="D5258" i="14"/>
  <c r="D5259" i="14"/>
  <c r="D5260" i="14"/>
  <c r="D5261" i="14"/>
  <c r="D5262" i="14"/>
  <c r="D5263" i="14"/>
  <c r="D5264" i="14"/>
  <c r="D5265" i="14"/>
  <c r="D5266" i="14"/>
  <c r="D5267" i="14"/>
  <c r="D5268" i="14"/>
  <c r="D5269" i="14"/>
  <c r="D5270" i="14"/>
  <c r="D5271" i="14"/>
  <c r="D5272" i="14"/>
  <c r="D5273" i="14"/>
  <c r="D5274" i="14"/>
  <c r="D5275" i="14"/>
  <c r="D5276" i="14"/>
  <c r="D5277" i="14"/>
  <c r="D5278" i="14"/>
  <c r="D5279" i="14"/>
  <c r="D5280" i="14"/>
  <c r="D5281" i="14"/>
  <c r="D5282" i="14"/>
  <c r="D5283" i="14"/>
  <c r="D5284" i="14"/>
  <c r="D5285" i="14"/>
  <c r="D5286" i="14"/>
  <c r="D5287" i="14"/>
  <c r="D5288" i="14"/>
  <c r="D5289" i="14"/>
  <c r="D5290" i="14"/>
  <c r="D5291" i="14"/>
  <c r="D5292" i="14"/>
  <c r="D5293" i="14"/>
  <c r="D5294" i="14"/>
  <c r="D5295" i="14"/>
  <c r="D5296" i="14"/>
  <c r="D5297" i="14"/>
  <c r="D5298" i="14"/>
  <c r="D5299" i="14"/>
  <c r="D5300" i="14"/>
  <c r="D5301" i="14"/>
  <c r="D5302" i="14"/>
  <c r="D5303" i="14"/>
  <c r="D5304" i="14"/>
  <c r="D5305" i="14"/>
  <c r="D5306" i="14"/>
  <c r="D5307" i="14"/>
  <c r="D5308" i="14"/>
  <c r="D5309" i="14"/>
  <c r="D5310" i="14"/>
  <c r="D5311" i="14"/>
  <c r="D5312" i="14"/>
  <c r="D5313" i="14"/>
  <c r="D5314" i="14"/>
  <c r="D5315" i="14"/>
  <c r="D5316" i="14"/>
  <c r="D5317" i="14"/>
  <c r="D5318" i="14"/>
  <c r="D5319" i="14"/>
  <c r="D5320" i="14"/>
  <c r="D5321" i="14"/>
  <c r="D5322" i="14"/>
  <c r="D5323" i="14"/>
  <c r="D5324" i="14"/>
  <c r="D5325" i="14"/>
  <c r="D5326" i="14"/>
  <c r="D5327" i="14"/>
  <c r="D5328" i="14"/>
  <c r="D5329" i="14"/>
  <c r="D5330" i="14"/>
  <c r="D5331" i="14"/>
  <c r="D5332" i="14"/>
  <c r="D5333" i="14"/>
  <c r="D5334" i="14"/>
  <c r="D5335" i="14"/>
  <c r="D5336" i="14"/>
  <c r="D5337" i="14"/>
  <c r="D5338" i="14"/>
  <c r="D5339" i="14"/>
  <c r="D5340" i="14"/>
  <c r="D5341" i="14"/>
  <c r="D5342" i="14"/>
  <c r="D5343" i="14"/>
  <c r="D5344" i="14"/>
  <c r="D5345" i="14"/>
  <c r="D5346" i="14"/>
  <c r="D5347" i="14"/>
  <c r="D5348" i="14"/>
  <c r="D5349" i="14"/>
  <c r="D5350" i="14"/>
  <c r="D5351" i="14"/>
  <c r="D5352" i="14"/>
  <c r="D5353" i="14"/>
  <c r="D5354" i="14"/>
  <c r="D5355" i="14"/>
  <c r="D5356" i="14"/>
  <c r="D5357" i="14"/>
  <c r="D5358" i="14"/>
  <c r="D5359" i="14"/>
  <c r="D5360" i="14"/>
  <c r="D5361" i="14"/>
  <c r="D5362" i="14"/>
  <c r="D5363" i="14"/>
  <c r="D5364" i="14"/>
  <c r="D5365" i="14"/>
  <c r="D5366" i="14"/>
  <c r="D5367" i="14"/>
  <c r="D5368" i="14"/>
  <c r="D5369" i="14"/>
  <c r="D5370" i="14"/>
  <c r="D5371" i="14"/>
  <c r="D5372" i="14"/>
  <c r="D5373" i="14"/>
  <c r="D5374" i="14"/>
  <c r="D5375" i="14"/>
  <c r="D5376" i="14"/>
  <c r="D5377" i="14"/>
  <c r="D5378" i="14"/>
  <c r="D5379" i="14"/>
  <c r="D5380" i="14"/>
  <c r="D5381" i="14"/>
  <c r="D5382" i="14"/>
  <c r="D5383" i="14"/>
  <c r="D5384" i="14"/>
  <c r="D5385" i="14"/>
  <c r="D5386" i="14"/>
  <c r="D5387" i="14"/>
  <c r="D5388" i="14"/>
  <c r="D5389" i="14"/>
  <c r="D5390" i="14"/>
  <c r="D5391" i="14"/>
  <c r="D5392" i="14"/>
  <c r="D5393" i="14"/>
  <c r="D5394" i="14"/>
  <c r="D5395" i="14"/>
  <c r="D5396" i="14"/>
  <c r="D5397" i="14"/>
  <c r="D5398" i="14"/>
  <c r="D5399" i="14"/>
  <c r="D5400" i="14"/>
  <c r="D5401" i="14"/>
  <c r="D5402" i="14"/>
  <c r="D5403" i="14"/>
  <c r="D5404" i="14"/>
  <c r="D5405" i="14"/>
  <c r="D5406" i="14"/>
  <c r="D5407" i="14"/>
  <c r="D5408" i="14"/>
  <c r="D5409" i="14"/>
  <c r="D5410" i="14"/>
  <c r="D5411" i="14"/>
  <c r="D5412" i="14"/>
  <c r="D5413" i="14"/>
  <c r="D5414" i="14"/>
  <c r="D5415" i="14"/>
  <c r="D5416" i="14"/>
  <c r="D5417" i="14"/>
  <c r="D5418" i="14"/>
  <c r="D5419" i="14"/>
  <c r="D5420" i="14"/>
  <c r="D5421" i="14"/>
  <c r="D5422" i="14"/>
  <c r="D5423" i="14"/>
  <c r="D5424" i="14"/>
  <c r="D5425" i="14"/>
  <c r="D5426" i="14"/>
  <c r="D5427" i="14"/>
  <c r="D5428" i="14"/>
  <c r="D5429" i="14"/>
  <c r="D5430" i="14"/>
  <c r="D5431" i="14"/>
  <c r="D5432" i="14"/>
  <c r="D5433" i="14"/>
  <c r="D5434" i="14"/>
  <c r="D5435" i="14"/>
  <c r="D5436" i="14"/>
  <c r="D5437" i="14"/>
  <c r="D5438" i="14"/>
  <c r="D5439" i="14"/>
  <c r="D5440" i="14"/>
  <c r="D5441" i="14"/>
  <c r="D5442" i="14"/>
  <c r="D5443" i="14"/>
  <c r="D5444" i="14"/>
  <c r="D5445" i="14"/>
  <c r="D5446" i="14"/>
  <c r="D5447" i="14"/>
  <c r="D5448" i="14"/>
  <c r="D5449" i="14"/>
  <c r="D5450" i="14"/>
  <c r="D5451" i="14"/>
  <c r="D5452" i="14"/>
  <c r="D5453" i="14"/>
  <c r="D5454" i="14"/>
  <c r="D5455" i="14"/>
  <c r="D5456" i="14"/>
  <c r="D5457" i="14"/>
  <c r="D5458" i="14"/>
  <c r="D5459" i="14"/>
  <c r="D5460" i="14"/>
  <c r="D5461" i="14"/>
  <c r="D5462" i="14"/>
  <c r="D5463" i="14"/>
  <c r="D5464" i="14"/>
  <c r="D5465" i="14"/>
  <c r="D5466" i="14"/>
  <c r="D5467" i="14"/>
  <c r="D5468" i="14"/>
  <c r="D5469" i="14"/>
  <c r="D5470" i="14"/>
  <c r="D5471" i="14"/>
  <c r="D5472" i="14"/>
  <c r="D5473" i="14"/>
  <c r="D5474" i="14"/>
  <c r="D5475" i="14"/>
  <c r="D5476" i="14"/>
  <c r="D5477" i="14"/>
  <c r="D5478" i="14"/>
  <c r="D5479" i="14"/>
  <c r="D5480" i="14"/>
  <c r="D5481" i="14"/>
  <c r="D5482" i="14"/>
  <c r="D5483" i="14"/>
  <c r="D5484" i="14"/>
  <c r="D5485" i="14"/>
  <c r="D5486" i="14"/>
  <c r="D5487" i="14"/>
  <c r="D5488" i="14"/>
  <c r="D5489" i="14"/>
  <c r="D5490" i="14"/>
  <c r="D5491" i="14"/>
  <c r="D5492" i="14"/>
  <c r="D5493" i="14"/>
  <c r="D5494" i="14"/>
  <c r="D5495" i="14"/>
  <c r="D5496" i="14"/>
  <c r="D5497" i="14"/>
  <c r="D5498" i="14"/>
  <c r="D5499" i="14"/>
  <c r="D5500" i="14"/>
  <c r="D5501" i="14"/>
  <c r="D5502" i="14"/>
  <c r="D5503" i="14"/>
  <c r="D5504" i="14"/>
  <c r="D5505" i="14"/>
  <c r="D5506" i="14"/>
  <c r="D5507" i="14"/>
  <c r="D5508" i="14"/>
  <c r="D5509" i="14"/>
  <c r="D5510" i="14"/>
  <c r="D5511" i="14"/>
  <c r="D5512" i="14"/>
  <c r="D5513" i="14"/>
  <c r="D5514" i="14"/>
  <c r="D5515" i="14"/>
  <c r="D5516" i="14"/>
  <c r="D5517" i="14"/>
  <c r="D5518" i="14"/>
  <c r="D5519" i="14"/>
  <c r="D5520" i="14"/>
  <c r="D5521" i="14"/>
  <c r="D5522" i="14"/>
  <c r="D5523" i="14"/>
  <c r="D5524" i="14"/>
  <c r="D5525" i="14"/>
  <c r="D5526" i="14"/>
  <c r="D5527" i="14"/>
  <c r="D5528" i="14"/>
  <c r="D5529" i="14"/>
  <c r="D5530" i="14"/>
  <c r="D5531" i="14"/>
  <c r="D5532" i="14"/>
  <c r="D5533" i="14"/>
  <c r="D5534" i="14"/>
  <c r="D5535" i="14"/>
  <c r="D5536" i="14"/>
  <c r="D5537" i="14"/>
  <c r="D5538" i="14"/>
  <c r="D5539" i="14"/>
  <c r="D5540" i="14"/>
  <c r="D5541" i="14"/>
  <c r="D5542" i="14"/>
  <c r="D5543" i="14"/>
  <c r="D5544" i="14"/>
  <c r="D5545" i="14"/>
  <c r="D5546" i="14"/>
  <c r="D5547" i="14"/>
  <c r="D5548" i="14"/>
  <c r="D5549" i="14"/>
  <c r="D5550" i="14"/>
  <c r="D5551" i="14"/>
  <c r="D5552" i="14"/>
  <c r="D5553" i="14"/>
  <c r="D5554" i="14"/>
  <c r="D5555" i="14"/>
  <c r="D5556" i="14"/>
  <c r="D5557" i="14"/>
  <c r="D5558" i="14"/>
  <c r="D5559" i="14"/>
  <c r="D5560" i="14"/>
  <c r="D5561" i="14"/>
  <c r="D5562" i="14"/>
  <c r="D5563" i="14"/>
  <c r="D5564" i="14"/>
  <c r="D5565" i="14"/>
  <c r="D5566" i="14"/>
  <c r="D5567" i="14"/>
  <c r="D5568" i="14"/>
  <c r="D5569" i="14"/>
  <c r="D5570" i="14"/>
  <c r="D5571" i="14"/>
  <c r="D5572" i="14"/>
  <c r="D5573" i="14"/>
  <c r="D5574" i="14"/>
  <c r="D5575" i="14"/>
  <c r="D5576" i="14"/>
  <c r="D5577" i="14"/>
  <c r="D5578" i="14"/>
  <c r="D5579" i="14"/>
  <c r="D5580" i="14"/>
  <c r="D5581" i="14"/>
  <c r="D5582" i="14"/>
  <c r="D5583" i="14"/>
  <c r="D5584" i="14"/>
  <c r="D5585" i="14"/>
  <c r="D5586" i="14"/>
  <c r="D5587" i="14"/>
  <c r="D5588" i="14"/>
  <c r="D5589" i="14"/>
  <c r="D5590" i="14"/>
  <c r="D5591" i="14"/>
  <c r="D5592" i="14"/>
  <c r="D5593" i="14"/>
  <c r="D5594" i="14"/>
  <c r="D5595" i="14"/>
  <c r="D5596" i="14"/>
  <c r="D5597" i="14"/>
  <c r="D5598" i="14"/>
  <c r="D5599" i="14"/>
  <c r="D5600" i="14"/>
  <c r="D5601" i="14"/>
  <c r="D5602" i="14"/>
  <c r="D5603" i="14"/>
  <c r="D5604" i="14"/>
  <c r="D5605" i="14"/>
  <c r="D5606" i="14"/>
  <c r="D5607" i="14"/>
  <c r="D5608" i="14"/>
  <c r="D5609" i="14"/>
  <c r="D5610" i="14"/>
  <c r="D5611" i="14"/>
  <c r="D5612" i="14"/>
  <c r="D5613" i="14"/>
  <c r="D5614" i="14"/>
  <c r="D5615" i="14"/>
  <c r="D5616" i="14"/>
  <c r="D5617" i="14"/>
  <c r="D5618" i="14"/>
  <c r="D5619" i="14"/>
  <c r="D5620" i="14"/>
  <c r="D5621" i="14"/>
  <c r="D5622" i="14"/>
  <c r="D5623" i="14"/>
  <c r="D5624" i="14"/>
  <c r="D5625" i="14"/>
  <c r="D5626" i="14"/>
  <c r="D5627" i="14"/>
  <c r="D5628" i="14"/>
  <c r="D5629" i="14"/>
  <c r="D5630" i="14"/>
  <c r="D5631" i="14"/>
  <c r="D5632" i="14"/>
  <c r="D5633" i="14"/>
  <c r="D5634" i="14"/>
  <c r="D5635" i="14"/>
  <c r="D5636" i="14"/>
  <c r="D5637" i="14"/>
  <c r="D5638" i="14"/>
  <c r="D5639" i="14"/>
  <c r="D5640" i="14"/>
  <c r="D5641" i="14"/>
  <c r="D5642" i="14"/>
  <c r="D5643" i="14"/>
  <c r="D5644" i="14"/>
  <c r="D5645" i="14"/>
  <c r="D5646" i="14"/>
  <c r="D5647" i="14"/>
  <c r="D5648" i="14"/>
  <c r="D5649" i="14"/>
  <c r="D5650" i="14"/>
  <c r="D5651" i="14"/>
  <c r="D5652" i="14"/>
  <c r="D5653" i="14"/>
  <c r="D5654" i="14"/>
  <c r="D5655" i="14"/>
  <c r="D5656" i="14"/>
  <c r="D5657" i="14"/>
  <c r="D5658" i="14"/>
  <c r="D5659" i="14"/>
  <c r="D5660" i="14"/>
  <c r="D5661" i="14"/>
  <c r="D5662" i="14"/>
  <c r="D5663" i="14"/>
  <c r="D5664" i="14"/>
  <c r="D5665" i="14"/>
  <c r="D5666" i="14"/>
  <c r="D5667" i="14"/>
  <c r="D5668" i="14"/>
  <c r="D5669" i="14"/>
  <c r="D5670" i="14"/>
  <c r="D5671" i="14"/>
  <c r="D5672" i="14"/>
  <c r="D5673" i="14"/>
  <c r="D5674" i="14"/>
  <c r="D5675" i="14"/>
  <c r="D5676" i="14"/>
  <c r="D5677" i="14"/>
  <c r="D5678" i="14"/>
  <c r="D5679" i="14"/>
  <c r="D5680" i="14"/>
  <c r="D5681" i="14"/>
  <c r="D5682" i="14"/>
  <c r="D5683" i="14"/>
  <c r="D5684" i="14"/>
  <c r="D5685" i="14"/>
  <c r="D5686" i="14"/>
  <c r="D5687" i="14"/>
  <c r="D5688" i="14"/>
  <c r="D5689" i="14"/>
  <c r="D5690" i="14"/>
  <c r="D5691" i="14"/>
  <c r="D5692" i="14"/>
  <c r="D5693" i="14"/>
  <c r="D5694" i="14"/>
  <c r="D5695" i="14"/>
  <c r="D5696" i="14"/>
  <c r="D5697" i="14"/>
  <c r="D5698" i="14"/>
  <c r="D5699" i="14"/>
  <c r="D5700" i="14"/>
  <c r="D5701" i="14"/>
  <c r="D5702" i="14"/>
  <c r="D5703" i="14"/>
  <c r="D5704" i="14"/>
  <c r="D5705" i="14"/>
  <c r="D5706" i="14"/>
  <c r="D5707" i="14"/>
  <c r="D5708" i="14"/>
  <c r="D5709" i="14"/>
  <c r="D5710" i="14"/>
  <c r="D5711" i="14"/>
  <c r="D5712" i="14"/>
  <c r="D5713" i="14"/>
  <c r="D5714" i="14"/>
  <c r="D5715" i="14"/>
  <c r="D5716" i="14"/>
  <c r="D5717" i="14"/>
  <c r="D5718" i="14"/>
  <c r="D5719" i="14"/>
  <c r="D5720" i="14"/>
  <c r="D5721" i="14"/>
  <c r="D5722" i="14"/>
  <c r="D5723" i="14"/>
  <c r="D5724" i="14"/>
  <c r="D5725" i="14"/>
  <c r="D5726" i="14"/>
  <c r="D5727" i="14"/>
  <c r="D5728" i="14"/>
  <c r="D5729" i="14"/>
  <c r="D5730" i="14"/>
  <c r="D5731" i="14"/>
  <c r="D5732" i="14"/>
  <c r="D5733" i="14"/>
  <c r="D5734" i="14"/>
  <c r="D5735" i="14"/>
  <c r="D5736" i="14"/>
  <c r="D5737" i="14"/>
  <c r="D5738" i="14"/>
  <c r="D5739" i="14"/>
  <c r="D5740" i="14"/>
  <c r="D5741" i="14"/>
  <c r="D5742" i="14"/>
  <c r="D5743" i="14"/>
  <c r="D5744" i="14"/>
  <c r="D5745" i="14"/>
  <c r="D5746" i="14"/>
  <c r="D5747" i="14"/>
  <c r="D5748" i="14"/>
  <c r="D5749" i="14"/>
  <c r="D5750" i="14"/>
  <c r="D5751" i="14"/>
  <c r="D5752" i="14"/>
  <c r="D5753" i="14"/>
  <c r="D5754" i="14"/>
  <c r="D5755" i="14"/>
  <c r="D5756" i="14"/>
  <c r="D5757" i="14"/>
  <c r="D5758" i="14"/>
  <c r="D5759" i="14"/>
  <c r="D5760" i="14"/>
  <c r="D5761" i="14"/>
  <c r="D5762" i="14"/>
  <c r="D5763" i="14"/>
  <c r="D5764" i="14"/>
  <c r="D5765" i="14"/>
  <c r="D5766" i="14"/>
  <c r="D5767" i="14"/>
  <c r="D5768" i="14"/>
  <c r="D5769" i="14"/>
  <c r="D5770" i="14"/>
  <c r="D5771" i="14"/>
  <c r="D5772" i="14"/>
  <c r="D5773" i="14"/>
  <c r="D5774" i="14"/>
  <c r="D5775" i="14"/>
  <c r="D5776" i="14"/>
  <c r="D5777" i="14"/>
  <c r="D5778" i="14"/>
  <c r="D5779" i="14"/>
  <c r="D5780" i="14"/>
  <c r="D5781" i="14"/>
  <c r="D5782" i="14"/>
  <c r="D5783" i="14"/>
  <c r="D5784" i="14"/>
  <c r="D5785" i="14"/>
  <c r="D5786" i="14"/>
  <c r="D5787" i="14"/>
  <c r="D5788" i="14"/>
  <c r="D5789" i="14"/>
  <c r="D5790" i="14"/>
  <c r="D5791" i="14"/>
  <c r="D5792" i="14"/>
  <c r="D5793" i="14"/>
  <c r="D5794" i="14"/>
  <c r="D5795" i="14"/>
  <c r="D5796" i="14"/>
  <c r="D5797" i="14"/>
  <c r="D5798" i="14"/>
  <c r="D5799" i="14"/>
  <c r="D5800" i="14"/>
  <c r="D5801" i="14"/>
  <c r="D5802" i="14"/>
  <c r="D5803" i="14"/>
  <c r="D5804" i="14"/>
  <c r="D5805" i="14"/>
  <c r="D5806" i="14"/>
  <c r="D5807" i="14"/>
  <c r="D5808" i="14"/>
  <c r="D5809" i="14"/>
  <c r="D5810" i="14"/>
  <c r="D5811" i="14"/>
  <c r="D5812" i="14"/>
  <c r="D5813" i="14"/>
  <c r="D5814" i="14"/>
  <c r="D5815" i="14"/>
  <c r="D5816" i="14"/>
  <c r="D5817" i="14"/>
  <c r="D5818" i="14"/>
  <c r="D5819" i="14"/>
  <c r="D5820" i="14"/>
  <c r="D5821" i="14"/>
  <c r="D5822" i="14"/>
  <c r="D5823" i="14"/>
  <c r="D5824" i="14"/>
  <c r="D5825" i="14"/>
  <c r="D5826" i="14"/>
  <c r="D5827" i="14"/>
  <c r="D5828" i="14"/>
  <c r="D5829" i="14"/>
  <c r="D5830" i="14"/>
  <c r="D5831" i="14"/>
  <c r="D5832" i="14"/>
  <c r="D5833" i="14"/>
  <c r="D5834" i="14"/>
  <c r="D5835" i="14"/>
  <c r="D5836" i="14"/>
  <c r="D5837" i="14"/>
  <c r="D5838" i="14"/>
  <c r="D5839" i="14"/>
  <c r="D5840" i="14"/>
  <c r="D5841" i="14"/>
  <c r="D5842" i="14"/>
  <c r="D5843" i="14"/>
  <c r="D5844" i="14"/>
  <c r="D5845" i="14"/>
  <c r="D5846" i="14"/>
  <c r="D5847" i="14"/>
  <c r="D5848" i="14"/>
  <c r="D5849" i="14"/>
  <c r="D5850" i="14"/>
  <c r="D5851" i="14"/>
  <c r="D5852" i="14"/>
  <c r="D5853" i="14"/>
  <c r="D5854" i="14"/>
  <c r="D5855" i="14"/>
  <c r="D5856" i="14"/>
  <c r="D5857" i="14"/>
  <c r="D5858" i="14"/>
  <c r="D5859" i="14"/>
  <c r="D5860" i="14"/>
  <c r="D5861" i="14"/>
  <c r="D5862" i="14"/>
  <c r="D5863" i="14"/>
  <c r="D5864" i="14"/>
  <c r="D5865" i="14"/>
  <c r="D5866" i="14"/>
  <c r="D5867" i="14"/>
  <c r="D5868" i="14"/>
  <c r="D5869" i="14"/>
  <c r="D5870" i="14"/>
  <c r="D5871" i="14"/>
  <c r="D5872" i="14"/>
  <c r="D5873" i="14"/>
  <c r="D5874" i="14"/>
  <c r="D5875" i="14"/>
  <c r="D5876" i="14"/>
  <c r="D5877" i="14"/>
  <c r="D5878" i="14"/>
  <c r="D5879" i="14"/>
  <c r="D5880" i="14"/>
  <c r="D5881" i="14"/>
  <c r="D5882" i="14"/>
  <c r="D5883" i="14"/>
  <c r="D5884" i="14"/>
  <c r="D5885" i="14"/>
  <c r="D5886" i="14"/>
  <c r="D5887" i="14"/>
  <c r="D5888" i="14"/>
  <c r="D5889" i="14"/>
  <c r="D5890" i="14"/>
  <c r="D5891" i="14"/>
  <c r="D5892" i="14"/>
  <c r="D5893" i="14"/>
  <c r="D5894" i="14"/>
  <c r="D5895" i="14"/>
  <c r="D5896" i="14"/>
  <c r="D5897" i="14"/>
  <c r="D5898" i="14"/>
  <c r="D5899" i="14"/>
  <c r="D5900" i="14"/>
  <c r="D5901" i="14"/>
  <c r="D5902" i="14"/>
  <c r="D5903" i="14"/>
  <c r="D5904" i="14"/>
  <c r="D5905" i="14"/>
  <c r="D5906" i="14"/>
  <c r="D5907" i="14"/>
  <c r="D5908" i="14"/>
  <c r="D5909" i="14"/>
  <c r="D5910" i="14"/>
  <c r="D5911" i="14"/>
  <c r="D5912" i="14"/>
  <c r="D5913" i="14"/>
  <c r="D5914" i="14"/>
  <c r="D5915" i="14"/>
  <c r="D5916" i="14"/>
  <c r="D5917" i="14"/>
  <c r="D5918" i="14"/>
  <c r="D5919" i="14"/>
  <c r="D5920" i="14"/>
  <c r="D5921" i="14"/>
  <c r="D5922" i="14"/>
  <c r="D5923" i="14"/>
  <c r="D5924" i="14"/>
  <c r="D5925" i="14"/>
  <c r="D5926" i="14"/>
  <c r="D5927" i="14"/>
  <c r="D5928" i="14"/>
  <c r="D5929" i="14"/>
  <c r="D5930" i="14"/>
  <c r="D5931" i="14"/>
  <c r="D5932" i="14"/>
  <c r="D5933" i="14"/>
  <c r="D5934" i="14"/>
  <c r="D5935" i="14"/>
  <c r="D5936" i="14"/>
  <c r="D5937" i="14"/>
  <c r="D5938" i="14"/>
  <c r="D5939" i="14"/>
  <c r="D5940" i="14"/>
  <c r="D5941" i="14"/>
  <c r="D5942" i="14"/>
  <c r="D5943" i="14"/>
  <c r="D5944" i="14"/>
  <c r="D5945" i="14"/>
  <c r="D5946" i="14"/>
  <c r="D5947" i="14"/>
  <c r="D5948" i="14"/>
  <c r="D5949" i="14"/>
  <c r="D5950" i="14"/>
  <c r="D5951" i="14"/>
  <c r="D5952" i="14"/>
  <c r="D5953" i="14"/>
  <c r="D5954" i="14"/>
  <c r="D5955" i="14"/>
  <c r="D5956" i="14"/>
  <c r="D5957" i="14"/>
  <c r="D5958" i="14"/>
  <c r="D5959" i="14"/>
  <c r="D5960" i="14"/>
  <c r="D5961" i="14"/>
  <c r="D5962" i="14"/>
  <c r="D5963" i="14"/>
  <c r="D5964" i="14"/>
  <c r="D5965" i="14"/>
  <c r="D5966" i="14"/>
  <c r="D5967" i="14"/>
  <c r="D5968" i="14"/>
  <c r="D5969" i="14"/>
  <c r="D5970" i="14"/>
  <c r="D5971" i="14"/>
  <c r="D5972" i="14"/>
  <c r="D5973" i="14"/>
  <c r="D5974" i="14"/>
  <c r="D5975" i="14"/>
  <c r="D5976" i="14"/>
  <c r="D5977" i="14"/>
  <c r="D5978" i="14"/>
  <c r="D5979" i="14"/>
  <c r="D5980" i="14"/>
  <c r="D5981" i="14"/>
  <c r="D5982" i="14"/>
  <c r="D5983" i="14"/>
  <c r="D5984" i="14"/>
  <c r="D5985" i="14"/>
  <c r="D5986" i="14"/>
  <c r="D5987" i="14"/>
  <c r="D5988" i="14"/>
  <c r="D5989" i="14"/>
  <c r="D5990" i="14"/>
  <c r="D5991" i="14"/>
  <c r="D5992" i="14"/>
  <c r="D5993" i="14"/>
  <c r="D5994" i="14"/>
  <c r="D5995" i="14"/>
  <c r="D5996" i="14"/>
  <c r="D5997" i="14"/>
  <c r="D5998" i="14"/>
  <c r="D5999" i="14"/>
  <c r="D6000" i="14"/>
  <c r="D6001" i="14"/>
  <c r="D6002" i="14"/>
  <c r="D6003" i="14"/>
  <c r="D6004" i="14"/>
  <c r="D6005" i="14"/>
  <c r="D6006" i="14"/>
  <c r="D6007" i="14"/>
  <c r="D6008" i="14"/>
  <c r="D6009" i="14"/>
  <c r="D6010" i="14"/>
  <c r="D6011" i="14"/>
  <c r="D6012" i="14"/>
  <c r="D6013" i="14"/>
  <c r="D6014" i="14"/>
  <c r="D6015" i="14"/>
  <c r="D6016" i="14"/>
  <c r="D6017" i="14"/>
  <c r="D6018" i="14"/>
  <c r="D6019" i="14"/>
  <c r="D6020" i="14"/>
  <c r="D6021" i="14"/>
  <c r="D6022" i="14"/>
  <c r="D6023" i="14"/>
  <c r="D6024" i="14"/>
  <c r="D6025" i="14"/>
  <c r="D6026" i="14"/>
  <c r="D6027" i="14"/>
  <c r="D6028" i="14"/>
  <c r="D6029" i="14"/>
  <c r="D6030" i="14"/>
  <c r="D6031" i="14"/>
  <c r="D6032" i="14"/>
  <c r="D6033" i="14"/>
  <c r="D6034" i="14"/>
  <c r="D6035" i="14"/>
  <c r="D6036" i="14"/>
  <c r="D6037" i="14"/>
  <c r="D6038" i="14"/>
  <c r="D6039" i="14"/>
  <c r="D6040" i="14"/>
  <c r="D6041" i="14"/>
  <c r="D6042" i="14"/>
  <c r="D6043" i="14"/>
  <c r="D6044" i="14"/>
  <c r="D6045" i="14"/>
  <c r="D6046" i="14"/>
  <c r="D6047" i="14"/>
  <c r="D6048" i="14"/>
  <c r="D6049" i="14"/>
  <c r="D6050" i="14"/>
  <c r="D6051" i="14"/>
  <c r="D6052" i="14"/>
  <c r="D6053" i="14"/>
  <c r="D6054" i="14"/>
  <c r="D6055" i="14"/>
  <c r="D6056" i="14"/>
  <c r="D6057" i="14"/>
  <c r="D6058" i="14"/>
  <c r="D6059" i="14"/>
  <c r="D6060" i="14"/>
  <c r="D6061" i="14"/>
  <c r="D6062" i="14"/>
  <c r="D6063" i="14"/>
  <c r="D6064" i="14"/>
  <c r="D6065" i="14"/>
  <c r="D6066" i="14"/>
  <c r="D6067" i="14"/>
  <c r="D6068" i="14"/>
  <c r="D6069" i="14"/>
  <c r="D6070" i="14"/>
  <c r="D6071" i="14"/>
  <c r="D6072" i="14"/>
  <c r="D6073" i="14"/>
  <c r="D6074" i="14"/>
  <c r="D6075" i="14"/>
  <c r="D6076" i="14"/>
  <c r="D6077" i="14"/>
  <c r="D6078" i="14"/>
  <c r="D6079" i="14"/>
  <c r="D6080" i="14"/>
  <c r="D6081" i="14"/>
  <c r="D6082" i="14"/>
  <c r="D6083" i="14"/>
  <c r="D6084" i="14"/>
  <c r="D6085" i="14"/>
  <c r="D6086" i="14"/>
  <c r="D6087" i="14"/>
  <c r="D6088" i="14"/>
  <c r="D6089" i="14"/>
  <c r="D6090" i="14"/>
  <c r="D6091" i="14"/>
  <c r="D6092" i="14"/>
  <c r="D6093" i="14"/>
  <c r="D6094" i="14"/>
  <c r="D6095" i="14"/>
  <c r="D6096" i="14"/>
  <c r="D6097" i="14"/>
  <c r="D6098" i="14"/>
  <c r="D6099" i="14"/>
  <c r="D6100" i="14"/>
  <c r="D6101" i="14"/>
  <c r="D6102" i="14"/>
  <c r="D6103" i="14"/>
  <c r="D6104" i="14"/>
  <c r="D6105" i="14"/>
  <c r="D6106" i="14"/>
  <c r="D6107" i="14"/>
  <c r="D6108" i="14"/>
  <c r="D6109" i="14"/>
  <c r="D6110" i="14"/>
  <c r="D6111" i="14"/>
  <c r="D6112" i="14"/>
  <c r="D6113" i="14"/>
  <c r="D6114" i="14"/>
  <c r="D6115" i="14"/>
  <c r="D6116" i="14"/>
  <c r="D6117" i="14"/>
  <c r="D6118" i="14"/>
  <c r="D6119" i="14"/>
  <c r="D6120" i="14"/>
  <c r="D6121" i="14"/>
  <c r="D6122" i="14"/>
  <c r="D6123" i="14"/>
  <c r="D6124" i="14"/>
  <c r="D6125" i="14"/>
  <c r="D6126" i="14"/>
  <c r="D6127" i="14"/>
  <c r="D6128" i="14"/>
  <c r="D6129" i="14"/>
  <c r="D6130" i="14"/>
  <c r="D6131" i="14"/>
  <c r="D6132" i="14"/>
  <c r="D6133" i="14"/>
  <c r="D6134" i="14"/>
  <c r="D6135" i="14"/>
  <c r="D6136" i="14"/>
  <c r="D6137" i="14"/>
  <c r="D6138" i="14"/>
  <c r="D6139" i="14"/>
  <c r="D6140" i="14"/>
  <c r="D6141" i="14"/>
  <c r="D6142" i="14"/>
  <c r="D6143" i="14"/>
  <c r="D6144" i="14"/>
  <c r="D6145" i="14"/>
  <c r="D6146" i="14"/>
  <c r="D6147" i="14"/>
  <c r="D6148" i="14"/>
  <c r="D6149" i="14"/>
  <c r="D6150" i="14"/>
  <c r="D6151" i="14"/>
  <c r="D6152" i="14"/>
  <c r="D6153" i="14"/>
  <c r="D6154" i="14"/>
  <c r="D6155" i="14"/>
  <c r="D6156" i="14"/>
  <c r="D6157" i="14"/>
  <c r="D6158" i="14"/>
  <c r="D6159" i="14"/>
  <c r="D6160" i="14"/>
  <c r="D6161" i="14"/>
  <c r="D6162" i="14"/>
  <c r="D6163" i="14"/>
  <c r="D6164" i="14"/>
  <c r="D6165" i="14"/>
  <c r="D6166" i="14"/>
  <c r="D6167" i="14"/>
  <c r="D6168" i="14"/>
  <c r="D6169" i="14"/>
  <c r="D6170" i="14"/>
  <c r="D6171" i="14"/>
  <c r="D6172" i="14"/>
  <c r="D6173" i="14"/>
  <c r="D6174" i="14"/>
  <c r="D6175" i="14"/>
  <c r="D6176" i="14"/>
  <c r="D6177" i="14"/>
  <c r="D6178" i="14"/>
  <c r="D6179" i="14"/>
  <c r="D6180" i="14"/>
  <c r="D6181" i="14"/>
  <c r="D6182" i="14"/>
  <c r="D6183" i="14"/>
  <c r="D6184" i="14"/>
  <c r="D6185" i="14"/>
  <c r="D6186" i="14"/>
  <c r="D6187" i="14"/>
  <c r="D6188" i="14"/>
  <c r="D6189" i="14"/>
  <c r="D6190" i="14"/>
  <c r="D6191" i="14"/>
  <c r="D6192" i="14"/>
  <c r="D6193" i="14"/>
  <c r="D6194" i="14"/>
  <c r="D6195" i="14"/>
  <c r="D6196" i="14"/>
  <c r="D6197" i="14"/>
  <c r="D6198" i="14"/>
  <c r="D6199" i="14"/>
  <c r="D6200" i="14"/>
  <c r="D6201" i="14"/>
  <c r="D6202" i="14"/>
  <c r="D6203" i="14"/>
  <c r="D6204" i="14"/>
  <c r="D6205" i="14"/>
  <c r="D6206" i="14"/>
  <c r="D6207" i="14"/>
  <c r="D6208" i="14"/>
  <c r="D6209" i="14"/>
  <c r="D6210" i="14"/>
  <c r="D6211" i="14"/>
  <c r="D6212" i="14"/>
  <c r="D6213" i="14"/>
  <c r="D6214" i="14"/>
  <c r="D6215" i="14"/>
  <c r="D6216" i="14"/>
  <c r="D6217" i="14"/>
  <c r="D6218" i="14"/>
  <c r="D6219" i="14"/>
  <c r="D6220" i="14"/>
  <c r="D6221" i="14"/>
  <c r="D6222" i="14"/>
  <c r="D6223" i="14"/>
  <c r="D6224" i="14"/>
  <c r="D6225" i="14"/>
  <c r="D6226" i="14"/>
  <c r="D6227" i="14"/>
  <c r="D6228" i="14"/>
  <c r="D6229" i="14"/>
  <c r="D6230" i="14"/>
  <c r="D6231" i="14"/>
  <c r="D6232" i="14"/>
  <c r="D6233" i="14"/>
  <c r="D6234" i="14"/>
  <c r="D6235" i="14"/>
  <c r="D6236" i="14"/>
  <c r="D6237" i="14"/>
  <c r="D6238" i="14"/>
  <c r="D6239" i="14"/>
  <c r="D6240" i="14"/>
  <c r="D6241" i="14"/>
  <c r="D6242" i="14"/>
  <c r="D6243" i="14"/>
  <c r="D6244" i="14"/>
  <c r="D6245" i="14"/>
  <c r="D6246" i="14"/>
  <c r="D6247" i="14"/>
  <c r="D6248" i="14"/>
  <c r="D6249" i="14"/>
  <c r="D6250" i="14"/>
  <c r="D6251" i="14"/>
  <c r="D6252" i="14"/>
  <c r="D6253" i="14"/>
  <c r="D6254" i="14"/>
  <c r="D6255" i="14"/>
  <c r="D6256" i="14"/>
  <c r="D6257" i="14"/>
  <c r="D6258" i="14"/>
  <c r="D6259" i="14"/>
  <c r="D6260" i="14"/>
  <c r="D6261" i="14"/>
  <c r="D6262" i="14"/>
  <c r="D6263" i="14"/>
  <c r="D6264" i="14"/>
  <c r="D6265" i="14"/>
  <c r="D6266" i="14"/>
  <c r="D6267" i="14"/>
  <c r="D6268" i="14"/>
  <c r="D6269" i="14"/>
  <c r="D6270" i="14"/>
  <c r="D6271" i="14"/>
  <c r="D6272" i="14"/>
  <c r="D6273" i="14"/>
  <c r="D6274" i="14"/>
  <c r="D6275" i="14"/>
  <c r="D6276" i="14"/>
  <c r="D6277" i="14"/>
  <c r="D6278" i="14"/>
  <c r="D6279" i="14"/>
  <c r="D6280" i="14"/>
  <c r="D6281" i="14"/>
  <c r="D6282" i="14"/>
  <c r="D6283" i="14"/>
  <c r="D6284" i="14"/>
  <c r="D6285" i="14"/>
  <c r="D6286" i="14"/>
  <c r="D6287" i="14"/>
  <c r="D6288" i="14"/>
  <c r="D6289" i="14"/>
  <c r="D6290" i="14"/>
  <c r="D6291" i="14"/>
  <c r="D6292" i="14"/>
  <c r="D6293" i="14"/>
  <c r="D6294" i="14"/>
  <c r="D6295" i="14"/>
  <c r="D6296" i="14"/>
  <c r="D6297" i="14"/>
  <c r="D6298" i="14"/>
  <c r="D6299" i="14"/>
  <c r="D6300" i="14"/>
  <c r="D6301" i="14"/>
  <c r="D6302" i="14"/>
  <c r="D6303" i="14"/>
  <c r="D6304" i="14"/>
  <c r="D6305" i="14"/>
  <c r="D6306" i="14"/>
  <c r="D6307" i="14"/>
  <c r="D6308" i="14"/>
  <c r="D6309" i="14"/>
  <c r="D6310" i="14"/>
  <c r="D6311" i="14"/>
  <c r="D6312" i="14"/>
  <c r="D6313" i="14"/>
  <c r="D6314" i="14"/>
  <c r="D6315" i="14"/>
  <c r="D6316" i="14"/>
  <c r="D6317" i="14"/>
  <c r="D6318" i="14"/>
  <c r="D6319" i="14"/>
  <c r="D6320" i="14"/>
  <c r="D6321" i="14"/>
  <c r="D6322" i="14"/>
  <c r="D6323" i="14"/>
  <c r="D6324" i="14"/>
  <c r="D6325" i="14"/>
  <c r="D6326" i="14"/>
  <c r="D6327" i="14"/>
  <c r="D6328" i="14"/>
  <c r="D6329" i="14"/>
  <c r="D6330" i="14"/>
  <c r="D6331" i="14"/>
  <c r="D6332" i="14"/>
  <c r="D6333" i="14"/>
  <c r="D6334" i="14"/>
  <c r="D6335" i="14"/>
  <c r="D6336" i="14"/>
  <c r="D6337" i="14"/>
  <c r="D6338" i="14"/>
  <c r="D6339" i="14"/>
  <c r="D6340" i="14"/>
  <c r="D6341" i="14"/>
  <c r="D6342" i="14"/>
  <c r="D6343" i="14"/>
  <c r="D6344" i="14"/>
  <c r="D6345" i="14"/>
  <c r="D6346" i="14"/>
  <c r="D6347" i="14"/>
  <c r="D6348" i="14"/>
  <c r="D6349" i="14"/>
  <c r="D6350" i="14"/>
  <c r="D6351" i="14"/>
  <c r="D6352" i="14"/>
  <c r="D6353" i="14"/>
  <c r="D6354" i="14"/>
  <c r="D6355" i="14"/>
  <c r="D6356" i="14"/>
  <c r="D6357" i="14"/>
  <c r="D6358" i="14"/>
  <c r="D6359" i="14"/>
  <c r="D6360" i="14"/>
  <c r="D6361" i="14"/>
  <c r="D6362" i="14"/>
  <c r="D6363" i="14"/>
  <c r="D6364" i="14"/>
  <c r="D6365" i="14"/>
  <c r="D6366" i="14"/>
  <c r="D6367" i="14"/>
  <c r="D6368" i="14"/>
  <c r="D6369" i="14"/>
  <c r="D6370" i="14"/>
  <c r="D6371" i="14"/>
  <c r="D6372" i="14"/>
  <c r="D6373" i="14"/>
  <c r="D6374" i="14"/>
  <c r="D6375" i="14"/>
  <c r="D6376" i="14"/>
  <c r="D6377" i="14"/>
  <c r="D6378" i="14"/>
  <c r="D6379" i="14"/>
  <c r="D6380" i="14"/>
  <c r="D6381" i="14"/>
  <c r="D6382" i="14"/>
  <c r="D6383" i="14"/>
  <c r="D6384" i="14"/>
  <c r="D6385" i="14"/>
  <c r="D6386" i="14"/>
  <c r="D6387" i="14"/>
  <c r="D6388" i="14"/>
  <c r="D6389" i="14"/>
  <c r="D6390" i="14"/>
  <c r="D6391" i="14"/>
  <c r="D6392" i="14"/>
  <c r="D6393" i="14"/>
  <c r="D6394" i="14"/>
  <c r="D6395" i="14"/>
  <c r="D6396" i="14"/>
  <c r="D6397" i="14"/>
  <c r="D6398" i="14"/>
  <c r="D6399" i="14"/>
  <c r="D6400" i="14"/>
  <c r="D6401" i="14"/>
  <c r="D6402" i="14"/>
  <c r="D6403" i="14"/>
  <c r="D6404" i="14"/>
  <c r="D6405" i="14"/>
  <c r="D6406" i="14"/>
  <c r="D6407" i="14"/>
  <c r="D6408" i="14"/>
  <c r="D6409" i="14"/>
  <c r="D6410" i="14"/>
  <c r="D6411" i="14"/>
  <c r="D6412" i="14"/>
  <c r="D6413" i="14"/>
  <c r="D6414" i="14"/>
  <c r="D6415" i="14"/>
  <c r="D6416" i="14"/>
  <c r="D6417" i="14"/>
  <c r="D6418" i="14"/>
  <c r="D6419" i="14"/>
  <c r="D6420" i="14"/>
  <c r="D6421" i="14"/>
  <c r="D6422" i="14"/>
  <c r="D6423" i="14"/>
  <c r="D6424" i="14"/>
  <c r="D6425" i="14"/>
  <c r="D6426" i="14"/>
  <c r="D6427" i="14"/>
  <c r="D6428" i="14"/>
  <c r="D6429" i="14"/>
  <c r="D6430" i="14"/>
  <c r="D6431" i="14"/>
  <c r="D6432" i="14"/>
  <c r="D6433" i="14"/>
  <c r="D6434" i="14"/>
  <c r="D6435" i="14"/>
  <c r="D6436" i="14"/>
  <c r="D6437" i="14"/>
  <c r="D6438" i="14"/>
  <c r="D6439" i="14"/>
  <c r="D6440" i="14"/>
  <c r="D6441" i="14"/>
  <c r="D6442" i="14"/>
  <c r="D6443" i="14"/>
  <c r="D6444" i="14"/>
  <c r="D6445" i="14"/>
  <c r="D6446" i="14"/>
  <c r="D6447" i="14"/>
  <c r="D6448" i="14"/>
  <c r="D6449" i="14"/>
  <c r="D6450" i="14"/>
  <c r="D6451" i="14"/>
  <c r="D6452" i="14"/>
  <c r="D6453" i="14"/>
  <c r="D6454" i="14"/>
  <c r="D6455" i="14"/>
  <c r="D6456" i="14"/>
  <c r="D6457" i="14"/>
  <c r="D6458" i="14"/>
  <c r="D6459" i="14"/>
  <c r="D6460" i="14"/>
  <c r="D6461" i="14"/>
  <c r="D6462" i="14"/>
  <c r="D6463" i="14"/>
  <c r="D6464" i="14"/>
  <c r="D6465" i="14"/>
  <c r="D6466" i="14"/>
  <c r="D6467" i="14"/>
  <c r="D6468" i="14"/>
  <c r="D6469" i="14"/>
  <c r="D6470" i="14"/>
  <c r="D6471" i="14"/>
  <c r="D6472" i="14"/>
  <c r="D6473" i="14"/>
  <c r="D6474" i="14"/>
  <c r="D6475" i="14"/>
  <c r="D6476" i="14"/>
  <c r="D6477" i="14"/>
  <c r="D6478" i="14"/>
  <c r="D6479" i="14"/>
  <c r="D6480" i="14"/>
  <c r="D6481" i="14"/>
  <c r="D6482" i="14"/>
  <c r="D6483" i="14"/>
  <c r="D6484" i="14"/>
  <c r="D6485" i="14"/>
  <c r="D6486" i="14"/>
  <c r="D6487" i="14"/>
  <c r="D6488" i="14"/>
  <c r="D6489" i="14"/>
  <c r="D6490" i="14"/>
  <c r="D6491" i="14"/>
  <c r="D6492" i="14"/>
  <c r="D6493" i="14"/>
  <c r="D6494" i="14"/>
  <c r="D6495" i="14"/>
  <c r="D6496" i="14"/>
  <c r="D6497" i="14"/>
  <c r="D6498" i="14"/>
  <c r="D6499" i="14"/>
  <c r="D6500" i="14"/>
  <c r="D6501" i="14"/>
  <c r="D6502" i="14"/>
  <c r="D6503" i="14"/>
  <c r="D6504" i="14"/>
  <c r="D6505" i="14"/>
  <c r="D6506" i="14"/>
  <c r="D6507" i="14"/>
  <c r="D6508" i="14"/>
  <c r="D6509" i="14"/>
  <c r="D6510" i="14"/>
  <c r="D6511" i="14"/>
  <c r="D6512" i="14"/>
  <c r="D6513" i="14"/>
  <c r="D6514" i="14"/>
  <c r="D6515" i="14"/>
  <c r="D6516" i="14"/>
  <c r="D6517" i="14"/>
  <c r="D6518" i="14"/>
  <c r="D6519" i="14"/>
  <c r="D6520" i="14"/>
  <c r="D6521" i="14"/>
  <c r="D6522" i="14"/>
  <c r="D6523" i="14"/>
  <c r="D6524" i="14"/>
  <c r="D6525" i="14"/>
  <c r="D6526" i="14"/>
  <c r="D6527" i="14"/>
  <c r="D6528" i="14"/>
  <c r="D6529" i="14"/>
  <c r="D6530" i="14"/>
  <c r="D6531" i="14"/>
  <c r="D6532" i="14"/>
  <c r="D6533" i="14"/>
  <c r="D6534" i="14"/>
  <c r="D6535" i="14"/>
  <c r="D6536" i="14"/>
  <c r="D6537" i="14"/>
  <c r="D6538" i="14"/>
  <c r="D6539" i="14"/>
  <c r="D6540" i="14"/>
  <c r="D6541" i="14"/>
  <c r="D6542" i="14"/>
  <c r="D6543" i="14"/>
  <c r="D6544" i="14"/>
  <c r="D6545" i="14"/>
  <c r="D6546" i="14"/>
  <c r="D6547" i="14"/>
  <c r="D6548" i="14"/>
  <c r="D6549" i="14"/>
  <c r="D6550" i="14"/>
  <c r="D6551" i="14"/>
  <c r="D6552" i="14"/>
  <c r="D6553" i="14"/>
  <c r="D6554" i="14"/>
  <c r="D6555" i="14"/>
  <c r="D6556" i="14"/>
  <c r="D6557" i="14"/>
  <c r="D6558" i="14"/>
  <c r="D6559" i="14"/>
  <c r="D6560" i="14"/>
  <c r="D6561" i="14"/>
  <c r="D6562" i="14"/>
  <c r="D6563" i="14"/>
  <c r="D6564" i="14"/>
  <c r="D6565" i="14"/>
  <c r="D6566" i="14"/>
  <c r="D6567" i="14"/>
  <c r="D6568" i="14"/>
  <c r="D6569" i="14"/>
  <c r="D6570" i="14"/>
  <c r="D6571" i="14"/>
  <c r="D6572" i="14"/>
  <c r="D6573" i="14"/>
  <c r="D6574" i="14"/>
  <c r="D6575" i="14"/>
  <c r="D6576" i="14"/>
  <c r="D6577" i="14"/>
  <c r="D6578" i="14"/>
  <c r="D6579" i="14"/>
  <c r="D6580" i="14"/>
  <c r="D6581" i="14"/>
  <c r="D6582" i="14"/>
  <c r="D6583" i="14"/>
  <c r="D6584" i="14"/>
  <c r="D6585" i="14"/>
  <c r="D6586" i="14"/>
  <c r="D6587" i="14"/>
  <c r="D6588" i="14"/>
  <c r="D6589" i="14"/>
  <c r="D6590" i="14"/>
  <c r="D6591" i="14"/>
  <c r="D6592" i="14"/>
  <c r="D6593" i="14"/>
  <c r="D6594" i="14"/>
  <c r="D6595" i="14"/>
  <c r="D6596" i="14"/>
  <c r="D6597" i="14"/>
  <c r="D6598" i="14"/>
  <c r="D6599" i="14"/>
  <c r="D6600" i="14"/>
  <c r="D6601" i="14"/>
  <c r="D6602" i="14"/>
  <c r="D6603" i="14"/>
  <c r="D6604" i="14"/>
  <c r="D6605" i="14"/>
  <c r="D6606" i="14"/>
  <c r="D6607" i="14"/>
  <c r="D6608" i="14"/>
  <c r="D6609" i="14"/>
  <c r="D6610" i="14"/>
  <c r="D6611" i="14"/>
  <c r="D6612" i="14"/>
  <c r="D6613" i="14"/>
  <c r="D6614" i="14"/>
  <c r="D6615" i="14"/>
  <c r="D6616" i="14"/>
  <c r="D6617" i="14"/>
  <c r="D6618" i="14"/>
  <c r="D6619" i="14"/>
  <c r="D6620" i="14"/>
  <c r="D6621" i="14"/>
  <c r="D6622" i="14"/>
  <c r="D6623" i="14"/>
  <c r="D6624" i="14"/>
  <c r="D6625" i="14"/>
  <c r="D6626" i="14"/>
  <c r="D6627" i="14"/>
  <c r="D6628" i="14"/>
  <c r="D6629" i="14"/>
  <c r="D6630" i="14"/>
  <c r="D6631" i="14"/>
  <c r="D6632" i="14"/>
  <c r="D6633" i="14"/>
  <c r="D6634" i="14"/>
  <c r="D6635" i="14"/>
  <c r="D6636" i="14"/>
  <c r="D6637" i="14"/>
  <c r="D6638" i="14"/>
  <c r="D6639" i="14"/>
  <c r="D6640" i="14"/>
  <c r="D6641" i="14"/>
  <c r="D6642" i="14"/>
  <c r="D6643" i="14"/>
  <c r="D6644" i="14"/>
  <c r="D6645" i="14"/>
  <c r="D6646" i="14"/>
  <c r="D6647" i="14"/>
  <c r="D6648" i="14"/>
  <c r="D6649" i="14"/>
  <c r="D6650" i="14"/>
  <c r="D6651" i="14"/>
  <c r="D6652" i="14"/>
  <c r="D6653" i="14"/>
  <c r="D6654" i="14"/>
  <c r="D6655" i="14"/>
  <c r="D6656" i="14"/>
  <c r="D6657" i="14"/>
  <c r="D6658" i="14"/>
  <c r="D6659" i="14"/>
  <c r="D6660" i="14"/>
  <c r="D6661" i="14"/>
  <c r="D6662" i="14"/>
  <c r="D6663" i="14"/>
  <c r="D6664" i="14"/>
  <c r="D6665" i="14"/>
  <c r="D6666" i="14"/>
  <c r="D6667" i="14"/>
  <c r="D6668" i="14"/>
  <c r="D6669" i="14"/>
  <c r="D6670" i="14"/>
  <c r="D6671" i="14"/>
  <c r="D6672" i="14"/>
  <c r="D6673" i="14"/>
  <c r="D6674" i="14"/>
  <c r="D6675" i="14"/>
  <c r="D6676" i="14"/>
  <c r="D6677" i="14"/>
  <c r="D6678" i="14"/>
  <c r="D6679" i="14"/>
  <c r="D6680" i="14"/>
  <c r="D6681" i="14"/>
  <c r="D6682" i="14"/>
  <c r="D6683" i="14"/>
  <c r="D6684" i="14"/>
  <c r="D6685" i="14"/>
  <c r="D6686" i="14"/>
  <c r="D6687" i="14"/>
  <c r="D6688" i="14"/>
  <c r="D6689" i="14"/>
  <c r="D6690" i="14"/>
  <c r="D6691" i="14"/>
  <c r="D6692" i="14"/>
  <c r="D6693" i="14"/>
  <c r="D6694" i="14"/>
  <c r="D6695" i="14"/>
  <c r="D6696" i="14"/>
  <c r="D6697" i="14"/>
  <c r="D6698" i="14"/>
  <c r="D6699" i="14"/>
  <c r="D6700" i="14"/>
  <c r="D6701" i="14"/>
  <c r="D6702" i="14"/>
  <c r="D6703" i="14"/>
  <c r="D6704" i="14"/>
  <c r="D6705" i="14"/>
  <c r="D6706" i="14"/>
  <c r="D6707" i="14"/>
  <c r="D6708" i="14"/>
  <c r="D6709" i="14"/>
  <c r="D6710" i="14"/>
  <c r="D6711" i="14"/>
  <c r="D6712" i="14"/>
  <c r="D6713" i="14"/>
  <c r="D6714" i="14"/>
  <c r="D6715" i="14"/>
  <c r="D6716" i="14"/>
  <c r="D6717" i="14"/>
  <c r="D6718" i="14"/>
  <c r="D6719" i="14"/>
  <c r="D6720" i="14"/>
  <c r="D6721" i="14"/>
  <c r="D6722" i="14"/>
  <c r="D6723" i="14"/>
  <c r="D6724" i="14"/>
  <c r="D6725" i="14"/>
  <c r="D6726" i="14"/>
  <c r="D6727" i="14"/>
  <c r="D6728" i="14"/>
  <c r="D6729" i="14"/>
  <c r="D6730" i="14"/>
  <c r="D6731" i="14"/>
  <c r="D6732" i="14"/>
  <c r="D6733" i="14"/>
  <c r="D6734" i="14"/>
  <c r="D6735" i="14"/>
  <c r="D6736" i="14"/>
  <c r="D6737" i="14"/>
  <c r="D6738" i="14"/>
  <c r="D6739" i="14"/>
  <c r="D6740" i="14"/>
  <c r="D6741" i="14"/>
  <c r="D6742" i="14"/>
  <c r="D6743" i="14"/>
  <c r="D6744" i="14"/>
  <c r="D6745" i="14"/>
  <c r="D6746" i="14"/>
  <c r="D6747" i="14"/>
  <c r="D6748" i="14"/>
  <c r="D6749" i="14"/>
  <c r="D6750" i="14"/>
  <c r="D6751" i="14"/>
  <c r="D6752" i="14"/>
  <c r="D6753" i="14"/>
  <c r="D6754" i="14"/>
  <c r="D6755" i="14"/>
  <c r="D6756" i="14"/>
  <c r="D6757" i="14"/>
  <c r="D6758" i="14"/>
  <c r="D6759" i="14"/>
  <c r="D6760" i="14"/>
  <c r="D6761" i="14"/>
  <c r="D6762" i="14"/>
  <c r="D6763" i="14"/>
  <c r="D6764" i="14"/>
  <c r="D6765" i="14"/>
  <c r="D6766" i="14"/>
  <c r="D6767" i="14"/>
  <c r="D6768" i="14"/>
  <c r="D6769" i="14"/>
  <c r="D6770" i="14"/>
  <c r="D6771" i="14"/>
  <c r="D6772" i="14"/>
  <c r="D6773" i="14"/>
  <c r="D6774" i="14"/>
  <c r="D6775" i="14"/>
  <c r="D6776" i="14"/>
  <c r="D6777" i="14"/>
  <c r="D6778" i="14"/>
  <c r="D6779" i="14"/>
  <c r="D6780" i="14"/>
  <c r="D6781" i="14"/>
  <c r="D6782" i="14"/>
  <c r="D6783" i="14"/>
  <c r="D6784" i="14"/>
  <c r="D6785" i="14"/>
  <c r="D6786" i="14"/>
  <c r="D6787" i="14"/>
  <c r="D6788" i="14"/>
  <c r="D6789" i="14"/>
  <c r="D6790" i="14"/>
  <c r="D6791" i="14"/>
  <c r="D6792" i="14"/>
  <c r="D6793" i="14"/>
  <c r="D6794" i="14"/>
  <c r="D6795" i="14"/>
  <c r="D6796" i="14"/>
  <c r="D6797" i="14"/>
  <c r="D6798" i="14"/>
  <c r="D6799" i="14"/>
  <c r="D6800" i="14"/>
  <c r="D6801" i="14"/>
  <c r="D6802" i="14"/>
  <c r="D6803" i="14"/>
  <c r="D6804" i="14"/>
  <c r="D6805" i="14"/>
  <c r="D6806" i="14"/>
  <c r="D6807" i="14"/>
  <c r="D6808" i="14"/>
  <c r="D6809" i="14"/>
  <c r="D6810" i="14"/>
  <c r="D6811" i="14"/>
  <c r="D6812" i="14"/>
  <c r="D6813" i="14"/>
  <c r="D6814" i="14"/>
  <c r="D6815" i="14"/>
  <c r="D6816" i="14"/>
  <c r="D6817" i="14"/>
  <c r="D6818" i="14"/>
  <c r="D6819" i="14"/>
  <c r="D6820" i="14"/>
  <c r="D6821" i="14"/>
  <c r="D6822" i="14"/>
  <c r="D6823" i="14"/>
  <c r="D6824" i="14"/>
  <c r="D6825" i="14"/>
  <c r="D6826" i="14"/>
  <c r="D6827" i="14"/>
  <c r="D6828" i="14"/>
  <c r="D6829" i="14"/>
  <c r="D6830" i="14"/>
  <c r="D6831" i="14"/>
  <c r="D6832" i="14"/>
  <c r="D6833" i="14"/>
  <c r="D6834" i="14"/>
  <c r="D6835" i="14"/>
  <c r="D6836" i="14"/>
  <c r="D6837" i="14"/>
  <c r="D6838" i="14"/>
  <c r="D6839" i="14"/>
  <c r="D6840" i="14"/>
  <c r="D6841" i="14"/>
  <c r="D6842" i="14"/>
  <c r="D6843" i="14"/>
  <c r="D6844" i="14"/>
  <c r="D6845" i="14"/>
  <c r="D6846" i="14"/>
  <c r="D6847" i="14"/>
  <c r="D6848" i="14"/>
  <c r="D6849" i="14"/>
  <c r="D6850" i="14"/>
  <c r="D6851" i="14"/>
  <c r="D6852" i="14"/>
  <c r="D6853" i="14"/>
  <c r="D6854" i="14"/>
  <c r="D6855" i="14"/>
  <c r="D6856" i="14"/>
  <c r="D6857" i="14"/>
  <c r="D6858" i="14"/>
  <c r="D6859" i="14"/>
  <c r="D6860" i="14"/>
  <c r="D6861" i="14"/>
  <c r="D6862" i="14"/>
  <c r="D6863" i="14"/>
  <c r="D6864" i="14"/>
  <c r="D6865" i="14"/>
  <c r="D6866" i="14"/>
  <c r="D6867" i="14"/>
  <c r="D6868" i="14"/>
  <c r="D6869" i="14"/>
  <c r="D6870" i="14"/>
  <c r="D6871" i="14"/>
  <c r="D6872" i="14"/>
  <c r="D6873" i="14"/>
  <c r="D6874" i="14"/>
  <c r="D6875" i="14"/>
  <c r="D6876" i="14"/>
  <c r="D6877" i="14"/>
  <c r="D6878" i="14"/>
  <c r="D6879" i="14"/>
  <c r="D6880" i="14"/>
  <c r="D6881" i="14"/>
  <c r="D6882" i="14"/>
  <c r="D6883" i="14"/>
  <c r="D6884" i="14"/>
  <c r="D6885" i="14"/>
  <c r="D6886" i="14"/>
  <c r="D6887" i="14"/>
  <c r="D6888" i="14"/>
  <c r="D6889" i="14"/>
  <c r="D6890" i="14"/>
  <c r="D6891" i="14"/>
  <c r="D6892" i="14"/>
  <c r="D6893" i="14"/>
  <c r="D6894" i="14"/>
  <c r="D6895" i="14"/>
  <c r="D6896" i="14"/>
  <c r="D6897" i="14"/>
  <c r="D6898" i="14"/>
  <c r="D6899" i="14"/>
  <c r="D6900" i="14"/>
  <c r="D6901" i="14"/>
  <c r="D6902" i="14"/>
  <c r="D6903" i="14"/>
  <c r="D6904" i="14"/>
  <c r="D6905" i="14"/>
  <c r="D6906" i="14"/>
  <c r="D6907" i="14"/>
  <c r="D6908" i="14"/>
  <c r="D6909" i="14"/>
  <c r="D6910" i="14"/>
  <c r="D6911" i="14"/>
  <c r="D6912" i="14"/>
  <c r="D6913" i="14"/>
  <c r="D6914" i="14"/>
  <c r="D6915" i="14"/>
  <c r="D6916" i="14"/>
  <c r="D6917" i="14"/>
  <c r="D6918" i="14"/>
  <c r="D6919" i="14"/>
  <c r="D6920" i="14"/>
  <c r="D6921" i="14"/>
  <c r="D6922" i="14"/>
  <c r="D6923" i="14"/>
  <c r="D6924" i="14"/>
  <c r="D6925" i="14"/>
  <c r="D6926" i="14"/>
  <c r="D6927" i="14"/>
  <c r="D6928" i="14"/>
  <c r="D6929" i="14"/>
  <c r="D6930" i="14"/>
  <c r="D6931" i="14"/>
  <c r="D6932" i="14"/>
  <c r="D6933" i="14"/>
  <c r="D6934" i="14"/>
  <c r="D6935" i="14"/>
  <c r="D6936" i="14"/>
  <c r="D6937" i="14"/>
  <c r="D6938" i="14"/>
  <c r="D6939" i="14"/>
  <c r="D6940" i="14"/>
  <c r="D6941" i="14"/>
  <c r="D6942" i="14"/>
  <c r="D6943" i="14"/>
  <c r="D6944" i="14"/>
  <c r="D6945" i="14"/>
  <c r="D6946" i="14"/>
  <c r="D6947" i="14"/>
  <c r="D6948" i="14"/>
  <c r="D6949" i="14"/>
  <c r="D6950" i="14"/>
  <c r="D6951" i="14"/>
  <c r="D6952" i="14"/>
  <c r="D6953" i="14"/>
  <c r="D6954" i="14"/>
  <c r="D6955" i="14"/>
  <c r="D6956" i="14"/>
  <c r="D6957" i="14"/>
  <c r="D6958" i="14"/>
  <c r="D6959" i="14"/>
  <c r="D6960" i="14"/>
  <c r="D6961" i="14"/>
  <c r="D6962" i="14"/>
  <c r="D6963" i="14"/>
  <c r="D6964" i="14"/>
  <c r="D6965" i="14"/>
  <c r="D6966" i="14"/>
  <c r="D6967" i="14"/>
  <c r="D6968" i="14"/>
  <c r="D6969" i="14"/>
  <c r="D6970" i="14"/>
  <c r="D6971" i="14"/>
  <c r="D6972" i="14"/>
  <c r="D6973" i="14"/>
  <c r="D6974" i="14"/>
  <c r="D6975" i="14"/>
  <c r="D6976" i="14"/>
  <c r="D6977" i="14"/>
  <c r="D6978" i="14"/>
  <c r="D6979" i="14"/>
  <c r="D6980" i="14"/>
  <c r="D6981" i="14"/>
  <c r="D6982" i="14"/>
  <c r="D6983" i="14"/>
  <c r="D6984" i="14"/>
  <c r="D6985" i="14"/>
  <c r="D6986" i="14"/>
  <c r="D6987" i="14"/>
  <c r="D6988" i="14"/>
  <c r="D6989" i="14"/>
  <c r="D6990" i="14"/>
  <c r="D6991" i="14"/>
  <c r="D6992" i="14"/>
  <c r="D6993" i="14"/>
  <c r="D6994" i="14"/>
  <c r="D6995" i="14"/>
  <c r="D6996" i="14"/>
  <c r="D6997" i="14"/>
  <c r="D6998" i="14"/>
  <c r="D6999" i="14"/>
  <c r="D7000" i="14"/>
  <c r="D7001" i="14"/>
  <c r="D7002" i="14"/>
  <c r="D7003" i="14"/>
  <c r="D7004" i="14"/>
  <c r="D7005" i="14"/>
  <c r="D7006" i="14"/>
  <c r="D7007" i="14"/>
  <c r="D7008" i="14"/>
  <c r="D7009" i="14"/>
  <c r="D7010" i="14"/>
  <c r="D7011" i="14"/>
  <c r="D7012" i="14"/>
  <c r="D7013" i="14"/>
  <c r="D7014" i="14"/>
  <c r="D7015" i="14"/>
  <c r="D7016" i="14"/>
  <c r="D7017" i="14"/>
  <c r="D7018" i="14"/>
  <c r="D7019" i="14"/>
  <c r="D7020" i="14"/>
  <c r="D7021" i="14"/>
  <c r="D7022" i="14"/>
  <c r="D7023" i="14"/>
  <c r="D7024" i="14"/>
  <c r="D7025" i="14"/>
  <c r="D7026" i="14"/>
  <c r="D7027" i="14"/>
  <c r="D7028" i="14"/>
  <c r="D7029" i="14"/>
  <c r="D7030" i="14"/>
  <c r="D7031" i="14"/>
  <c r="D7032" i="14"/>
  <c r="D7033" i="14"/>
  <c r="D7034" i="14"/>
  <c r="D7035" i="14"/>
  <c r="D7036" i="14"/>
  <c r="D7037" i="14"/>
  <c r="D7038" i="14"/>
  <c r="D7039" i="14"/>
  <c r="D7040" i="14"/>
  <c r="D7041" i="14"/>
  <c r="D7042" i="14"/>
  <c r="D7043" i="14"/>
  <c r="D7044" i="14"/>
  <c r="D7045" i="14"/>
  <c r="D7046" i="14"/>
  <c r="D7047" i="14"/>
  <c r="D7048" i="14"/>
  <c r="D7049" i="14"/>
  <c r="D7050" i="14"/>
  <c r="D7051" i="14"/>
  <c r="D7052" i="14"/>
  <c r="D7053" i="14"/>
  <c r="D7054" i="14"/>
  <c r="D7055" i="14"/>
  <c r="D7056" i="14"/>
  <c r="D7057" i="14"/>
  <c r="D7058" i="14"/>
  <c r="D7059" i="14"/>
  <c r="D7060" i="14"/>
  <c r="D7061" i="14"/>
  <c r="D7062" i="14"/>
  <c r="D7063" i="14"/>
  <c r="D7064" i="14"/>
  <c r="D7065" i="14"/>
  <c r="D7066" i="14"/>
  <c r="D7067" i="14"/>
  <c r="D7068" i="14"/>
  <c r="D7069" i="14"/>
  <c r="D7070" i="14"/>
  <c r="D7071" i="14"/>
  <c r="D7072" i="14"/>
  <c r="D7073" i="14"/>
  <c r="D7074" i="14"/>
  <c r="D7075" i="14"/>
  <c r="D7076" i="14"/>
  <c r="D7077" i="14"/>
  <c r="D7078" i="14"/>
  <c r="D7079" i="14"/>
  <c r="D7080" i="14"/>
  <c r="D7081" i="14"/>
  <c r="D7082" i="14"/>
  <c r="D7083" i="14"/>
  <c r="D7084" i="14"/>
  <c r="D7085" i="14"/>
  <c r="D7086" i="14"/>
  <c r="D7087" i="14"/>
  <c r="D7088" i="14"/>
  <c r="D7089" i="14"/>
  <c r="D7090" i="14"/>
  <c r="D7091" i="14"/>
  <c r="D7092" i="14"/>
  <c r="D7093" i="14"/>
  <c r="D7094" i="14"/>
  <c r="D7095" i="14"/>
  <c r="D7096" i="14"/>
  <c r="D7097" i="14"/>
  <c r="D7098" i="14"/>
  <c r="D7099" i="14"/>
  <c r="D7100" i="14"/>
  <c r="D7101" i="14"/>
  <c r="D7102" i="14"/>
  <c r="D7103" i="14"/>
  <c r="D7104" i="14"/>
  <c r="D7105" i="14"/>
  <c r="D7106" i="14"/>
  <c r="D7107" i="14"/>
  <c r="D7108" i="14"/>
  <c r="D7109" i="14"/>
  <c r="D7110" i="14"/>
  <c r="D7111" i="14"/>
  <c r="D7112" i="14"/>
  <c r="D7113" i="14"/>
  <c r="D7114" i="14"/>
  <c r="D7115" i="14"/>
  <c r="D7116" i="14"/>
  <c r="D7117" i="14"/>
  <c r="D7118" i="14"/>
  <c r="D7119" i="14"/>
  <c r="D7120" i="14"/>
  <c r="D7121" i="14"/>
  <c r="D7122" i="14"/>
  <c r="D7123" i="14"/>
  <c r="D7124" i="14"/>
  <c r="D7125" i="14"/>
  <c r="D7126" i="14"/>
  <c r="D7127" i="14"/>
  <c r="D7128" i="14"/>
  <c r="D7129" i="14"/>
  <c r="D7130" i="14"/>
  <c r="D7131" i="14"/>
  <c r="D7132" i="14"/>
  <c r="D7133" i="14"/>
  <c r="D7134" i="14"/>
  <c r="D7135" i="14"/>
  <c r="D7136" i="14"/>
  <c r="D7137" i="14"/>
  <c r="D7138" i="14"/>
  <c r="D7139" i="14"/>
  <c r="D7140" i="14"/>
  <c r="D7141" i="14"/>
  <c r="D7142" i="14"/>
  <c r="D7143" i="14"/>
  <c r="D7144" i="14"/>
  <c r="D7145" i="14"/>
  <c r="D7146" i="14"/>
  <c r="D7147" i="14"/>
  <c r="D7148" i="14"/>
  <c r="D7149" i="14"/>
  <c r="D7150" i="14"/>
  <c r="D7151" i="14"/>
  <c r="D7152" i="14"/>
  <c r="D7153" i="14"/>
  <c r="D7154" i="14"/>
  <c r="D7155" i="14"/>
  <c r="D7156" i="14"/>
  <c r="D7157" i="14"/>
  <c r="D7158" i="14"/>
  <c r="D7159" i="14"/>
  <c r="D7160" i="14"/>
  <c r="D7161" i="14"/>
  <c r="D7162" i="14"/>
  <c r="D7163" i="14"/>
  <c r="D7164" i="14"/>
  <c r="D7165" i="14"/>
  <c r="D7166" i="14"/>
  <c r="D7167" i="14"/>
  <c r="D7168" i="14"/>
  <c r="D7169" i="14"/>
  <c r="D7170" i="14"/>
  <c r="D7171" i="14"/>
  <c r="D7172" i="14"/>
  <c r="D7173" i="14"/>
  <c r="D7174" i="14"/>
  <c r="D7175" i="14"/>
  <c r="D7176" i="14"/>
  <c r="D7177" i="14"/>
  <c r="D7178" i="14"/>
  <c r="D7179" i="14"/>
  <c r="D7180" i="14"/>
  <c r="D7181" i="14"/>
  <c r="D7182" i="14"/>
  <c r="D7183" i="14"/>
  <c r="D7184" i="14"/>
  <c r="D7185" i="14"/>
  <c r="D7186" i="14"/>
  <c r="D7187" i="14"/>
  <c r="D7188" i="14"/>
  <c r="D7189" i="14"/>
  <c r="D7190" i="14"/>
  <c r="D7191" i="14"/>
  <c r="D7192" i="14"/>
  <c r="D7193" i="14"/>
  <c r="D7194" i="14"/>
  <c r="D7195" i="14"/>
  <c r="D7196" i="14"/>
  <c r="D7197" i="14"/>
  <c r="D7198" i="14"/>
  <c r="D7199" i="14"/>
  <c r="D7200" i="14"/>
  <c r="D7201" i="14"/>
  <c r="D7202" i="14"/>
  <c r="D7203" i="14"/>
  <c r="D7204" i="14"/>
  <c r="D7205" i="14"/>
  <c r="D7206" i="14"/>
  <c r="D7207" i="14"/>
  <c r="D7208" i="14"/>
  <c r="D7209" i="14"/>
  <c r="D7210" i="14"/>
  <c r="D7211" i="14"/>
  <c r="D7212" i="14"/>
  <c r="D7213" i="14"/>
  <c r="D7214" i="14"/>
  <c r="D7215" i="14"/>
  <c r="D7216" i="14"/>
  <c r="D7217" i="14"/>
  <c r="D7218" i="14"/>
  <c r="D7219" i="14"/>
  <c r="D7220" i="14"/>
  <c r="D7221" i="14"/>
  <c r="D7222" i="14"/>
  <c r="D7223" i="14"/>
  <c r="D7224" i="14"/>
  <c r="D7225" i="14"/>
  <c r="D7226" i="14"/>
  <c r="D7227" i="14"/>
  <c r="D7228" i="14"/>
  <c r="D7229" i="14"/>
  <c r="D7230" i="14"/>
  <c r="D7231" i="14"/>
  <c r="D7232" i="14"/>
  <c r="D7233" i="14"/>
  <c r="D7234" i="14"/>
  <c r="D7235" i="14"/>
  <c r="D7236" i="14"/>
  <c r="D7237" i="14"/>
  <c r="D7238" i="14"/>
  <c r="D7239" i="14"/>
  <c r="D7240" i="14"/>
  <c r="D7241" i="14"/>
  <c r="D7242" i="14"/>
  <c r="D7243" i="14"/>
  <c r="D7244" i="14"/>
  <c r="D7245" i="14"/>
  <c r="D7246" i="14"/>
  <c r="D7247" i="14"/>
  <c r="D7248" i="14"/>
  <c r="D7249" i="14"/>
  <c r="D7250" i="14"/>
  <c r="D7251" i="14"/>
  <c r="D7252" i="14"/>
  <c r="D7253" i="14"/>
  <c r="D7254" i="14"/>
  <c r="D7255" i="14"/>
  <c r="D7256" i="14"/>
  <c r="D7257" i="14"/>
  <c r="D7258" i="14"/>
  <c r="D7259" i="14"/>
  <c r="D7260" i="14"/>
  <c r="D7261" i="14"/>
  <c r="D7262" i="14"/>
  <c r="D7263" i="14"/>
  <c r="D7264" i="14"/>
  <c r="D7265" i="14"/>
  <c r="D7266" i="14"/>
  <c r="D7267" i="14"/>
  <c r="D7268" i="14"/>
  <c r="D7269" i="14"/>
  <c r="D7270" i="14"/>
  <c r="D7271" i="14"/>
  <c r="D7272" i="14"/>
  <c r="D7273" i="14"/>
  <c r="D7274" i="14"/>
  <c r="D7275" i="14"/>
  <c r="D7276" i="14"/>
  <c r="D7277" i="14"/>
  <c r="D7278" i="14"/>
  <c r="D7279" i="14"/>
  <c r="D7280" i="14"/>
  <c r="D7281" i="14"/>
  <c r="D7282" i="14"/>
  <c r="D7283" i="14"/>
  <c r="D7284" i="14"/>
  <c r="D7285" i="14"/>
  <c r="D7286" i="14"/>
  <c r="D7287" i="14"/>
  <c r="D7288" i="14"/>
  <c r="D7289" i="14"/>
  <c r="D7290" i="14"/>
  <c r="D7291" i="14"/>
  <c r="D7292" i="14"/>
  <c r="D7293" i="14"/>
  <c r="D7294" i="14"/>
  <c r="D7295" i="14"/>
  <c r="D7296" i="14"/>
  <c r="D7297" i="14"/>
  <c r="D7298" i="14"/>
  <c r="D7299" i="14"/>
  <c r="D7300" i="14"/>
  <c r="D7301" i="14"/>
  <c r="D7302" i="14"/>
  <c r="D7303" i="14"/>
  <c r="D7304" i="14"/>
  <c r="D7305" i="14"/>
  <c r="D7306" i="14"/>
  <c r="D7307" i="14"/>
  <c r="D7308" i="14"/>
  <c r="D7309" i="14"/>
  <c r="D7310" i="14"/>
  <c r="D7311" i="14"/>
  <c r="D7312" i="14"/>
  <c r="D7313" i="14"/>
  <c r="D7314" i="14"/>
  <c r="D7315" i="14"/>
  <c r="D7316" i="14"/>
  <c r="D7317" i="14"/>
  <c r="D7318" i="14"/>
  <c r="D7319" i="14"/>
  <c r="D7320" i="14"/>
  <c r="D7321" i="14"/>
  <c r="D7322" i="14"/>
  <c r="D7323" i="14"/>
  <c r="D7324" i="14"/>
  <c r="D7325" i="14"/>
  <c r="D7326" i="14"/>
  <c r="D7327" i="14"/>
  <c r="D7328" i="14"/>
  <c r="D7329" i="14"/>
  <c r="D7330" i="14"/>
  <c r="D7331" i="14"/>
  <c r="D7332" i="14"/>
  <c r="D7333" i="14"/>
  <c r="D7334" i="14"/>
  <c r="D7335" i="14"/>
  <c r="D7336" i="14"/>
  <c r="D7337" i="14"/>
  <c r="D7338" i="14"/>
  <c r="D7339" i="14"/>
  <c r="D7340" i="14"/>
  <c r="D7341" i="14"/>
  <c r="D7342" i="14"/>
  <c r="D7343" i="14"/>
  <c r="D7344" i="14"/>
  <c r="D7345" i="14"/>
  <c r="D7346" i="14"/>
  <c r="D7347" i="14"/>
  <c r="D7348" i="14"/>
  <c r="D7349" i="14"/>
  <c r="D7350" i="14"/>
  <c r="D7351" i="14"/>
  <c r="D7352" i="14"/>
  <c r="D7353" i="14"/>
  <c r="D7354" i="14"/>
  <c r="D7355" i="14"/>
  <c r="D7356" i="14"/>
  <c r="D7357" i="14"/>
  <c r="D7358" i="14"/>
  <c r="D7359" i="14"/>
  <c r="D7360" i="14"/>
  <c r="D7361" i="14"/>
  <c r="D7362" i="14"/>
  <c r="D7363" i="14"/>
  <c r="D7364" i="14"/>
  <c r="D7365" i="14"/>
  <c r="D7366" i="14"/>
  <c r="D7367" i="14"/>
  <c r="D7368" i="14"/>
  <c r="D7369" i="14"/>
  <c r="D7370" i="14"/>
  <c r="D7371" i="14"/>
  <c r="D7372" i="14"/>
  <c r="D7373" i="14"/>
  <c r="D7374" i="14"/>
  <c r="D7375" i="14"/>
  <c r="D7376" i="14"/>
  <c r="D7377" i="14"/>
  <c r="D7378" i="14"/>
  <c r="D7379" i="14"/>
  <c r="D7380" i="14"/>
  <c r="D7381" i="14"/>
  <c r="D7382" i="14"/>
  <c r="D7383" i="14"/>
  <c r="D7384" i="14"/>
  <c r="D7385" i="14"/>
  <c r="D7386" i="14"/>
  <c r="D7387" i="14"/>
  <c r="D7388" i="14"/>
  <c r="D7389" i="14"/>
  <c r="D7390" i="14"/>
  <c r="D7391" i="14"/>
  <c r="D7392" i="14"/>
  <c r="D7393" i="14"/>
  <c r="D7394" i="14"/>
  <c r="D7395" i="14"/>
  <c r="D7396" i="14"/>
  <c r="D7397" i="14"/>
  <c r="D7398" i="14"/>
  <c r="D7399" i="14"/>
  <c r="D7400" i="14"/>
  <c r="D7401" i="14"/>
  <c r="D7402" i="14"/>
  <c r="D7403" i="14"/>
  <c r="D7404" i="14"/>
  <c r="D7405" i="14"/>
  <c r="D7406" i="14"/>
  <c r="D7407" i="14"/>
  <c r="D7408" i="14"/>
  <c r="D7409" i="14"/>
  <c r="D7410" i="14"/>
  <c r="D7411" i="14"/>
  <c r="D7412" i="14"/>
  <c r="D7413" i="14"/>
  <c r="D7414" i="14"/>
  <c r="D7415" i="14"/>
  <c r="D7416" i="14"/>
  <c r="D7417" i="14"/>
  <c r="D7418" i="14"/>
  <c r="D7419" i="14"/>
  <c r="D7420" i="14"/>
  <c r="D7421" i="14"/>
  <c r="D7422" i="14"/>
  <c r="D7423" i="14"/>
  <c r="D7424" i="14"/>
  <c r="D7425" i="14"/>
  <c r="D7426" i="14"/>
  <c r="D7427" i="14"/>
  <c r="D7428" i="14"/>
  <c r="D7429" i="14"/>
  <c r="D7430" i="14"/>
  <c r="D7431" i="14"/>
  <c r="D7432" i="14"/>
  <c r="D7433" i="14"/>
  <c r="D7434" i="14"/>
  <c r="D7435" i="14"/>
  <c r="D7436" i="14"/>
  <c r="D7437" i="14"/>
  <c r="D7438" i="14"/>
  <c r="D7439" i="14"/>
  <c r="D7440" i="14"/>
  <c r="D7441" i="14"/>
  <c r="D7442" i="14"/>
  <c r="D7443" i="14"/>
  <c r="D7444" i="14"/>
  <c r="D7445" i="14"/>
  <c r="D7446" i="14"/>
  <c r="D7447" i="14"/>
  <c r="D7448" i="14"/>
  <c r="D7449" i="14"/>
  <c r="D7450" i="14"/>
  <c r="D7451" i="14"/>
  <c r="D7452" i="14"/>
  <c r="D7453" i="14"/>
  <c r="D7454" i="14"/>
  <c r="D7455" i="14"/>
  <c r="D7456" i="14"/>
  <c r="D7457" i="14"/>
  <c r="D7458" i="14"/>
  <c r="D7459" i="14"/>
  <c r="D7460" i="14"/>
  <c r="D7461" i="14"/>
  <c r="D7462" i="14"/>
  <c r="D7463" i="14"/>
  <c r="D7464" i="14"/>
  <c r="D7465" i="14"/>
  <c r="D7466" i="14"/>
  <c r="D7467" i="14"/>
  <c r="D7468" i="14"/>
  <c r="D7469" i="14"/>
  <c r="D7470" i="14"/>
  <c r="D7471" i="14"/>
  <c r="D7472" i="14"/>
  <c r="D7473" i="14"/>
  <c r="D7474" i="14"/>
  <c r="D7475" i="14"/>
  <c r="D7476" i="14"/>
  <c r="D7477" i="14"/>
  <c r="D7478" i="14"/>
  <c r="D7479" i="14"/>
  <c r="D7480" i="14"/>
  <c r="D7481" i="14"/>
  <c r="D7482" i="14"/>
  <c r="D7483" i="14"/>
  <c r="D7484" i="14"/>
  <c r="D7485" i="14"/>
  <c r="D7486" i="14"/>
  <c r="D7487" i="14"/>
  <c r="D7488" i="14"/>
  <c r="D7489" i="14"/>
  <c r="D7490" i="14"/>
  <c r="D7491" i="14"/>
  <c r="D7492" i="14"/>
  <c r="D7493" i="14"/>
  <c r="D7494" i="14"/>
  <c r="D7495" i="14"/>
  <c r="D7496" i="14"/>
  <c r="D7497" i="14"/>
  <c r="D7498" i="14"/>
  <c r="D7499" i="14"/>
  <c r="D7500" i="14"/>
  <c r="D7501" i="14"/>
  <c r="D7502" i="14"/>
  <c r="D7503" i="14"/>
  <c r="D7504" i="14"/>
  <c r="D7505" i="14"/>
  <c r="D7506" i="14"/>
  <c r="D7507" i="14"/>
  <c r="D7508" i="14"/>
  <c r="D7509" i="14"/>
  <c r="D7510" i="14"/>
  <c r="D7511" i="14"/>
  <c r="D7512" i="14"/>
  <c r="D7513" i="14"/>
  <c r="D7514" i="14"/>
  <c r="D7515" i="14"/>
  <c r="D7516" i="14"/>
  <c r="D7517" i="14"/>
  <c r="D7518" i="14"/>
  <c r="D7519" i="14"/>
  <c r="D7520" i="14"/>
  <c r="D7521" i="14"/>
  <c r="D7522" i="14"/>
  <c r="D7523" i="14"/>
  <c r="D7524" i="14"/>
  <c r="D7525" i="14"/>
  <c r="D7526" i="14"/>
  <c r="D7527" i="14"/>
  <c r="D7528" i="14"/>
  <c r="D7529" i="14"/>
  <c r="D7530" i="14"/>
  <c r="D7531" i="14"/>
  <c r="D7532" i="14"/>
  <c r="D7533" i="14"/>
  <c r="D7534" i="14"/>
  <c r="D7535" i="14"/>
  <c r="D7536" i="14"/>
  <c r="D7537" i="14"/>
  <c r="D7538" i="14"/>
  <c r="D7539" i="14"/>
  <c r="D7540" i="14"/>
  <c r="D7541" i="14"/>
  <c r="D7542" i="14"/>
  <c r="D7543" i="14"/>
  <c r="D7544" i="14"/>
  <c r="D7545" i="14"/>
  <c r="D7546" i="14"/>
  <c r="D7547" i="14"/>
  <c r="D7548" i="14"/>
  <c r="D7549" i="14"/>
  <c r="D7550" i="14"/>
  <c r="D7551" i="14"/>
  <c r="D7552" i="14"/>
  <c r="D7553" i="14"/>
  <c r="D7554" i="14"/>
  <c r="D7555" i="14"/>
  <c r="D7556" i="14"/>
  <c r="D7557" i="14"/>
  <c r="D7558" i="14"/>
  <c r="D7559" i="14"/>
  <c r="D7560" i="14"/>
  <c r="D7561" i="14"/>
  <c r="D7562" i="14"/>
  <c r="D7563" i="14"/>
  <c r="D7564" i="14"/>
  <c r="D7565" i="14"/>
  <c r="D7566" i="14"/>
  <c r="D7567" i="14"/>
  <c r="D7568" i="14"/>
  <c r="D7569" i="14"/>
  <c r="D7570" i="14"/>
  <c r="D7571" i="14"/>
  <c r="D7572" i="14"/>
  <c r="D7573" i="14"/>
  <c r="D7574" i="14"/>
  <c r="D7575" i="14"/>
  <c r="D7576" i="14"/>
  <c r="D7577" i="14"/>
  <c r="D7578" i="14"/>
  <c r="D7579" i="14"/>
  <c r="D7580" i="14"/>
  <c r="D7581" i="14"/>
  <c r="D7582" i="14"/>
  <c r="D7583" i="14"/>
  <c r="D7584" i="14"/>
  <c r="D7585" i="14"/>
  <c r="D7586" i="14"/>
  <c r="D7587" i="14"/>
  <c r="D7588" i="14"/>
  <c r="D7589" i="14"/>
  <c r="D7590" i="14"/>
  <c r="D7591" i="14"/>
  <c r="D7592" i="14"/>
  <c r="D7593" i="14"/>
  <c r="D7594" i="14"/>
  <c r="D7595" i="14"/>
  <c r="D7596" i="14"/>
  <c r="D7597" i="14"/>
  <c r="D7598" i="14"/>
  <c r="D7599" i="14"/>
  <c r="D7600" i="14"/>
  <c r="D7601" i="14"/>
  <c r="D7602" i="14"/>
  <c r="D7603" i="14"/>
  <c r="D7604" i="14"/>
  <c r="D7605" i="14"/>
  <c r="D7606" i="14"/>
  <c r="D7607" i="14"/>
  <c r="D7608" i="14"/>
  <c r="D7609" i="14"/>
  <c r="D7610" i="14"/>
  <c r="D7611" i="14"/>
  <c r="D7612" i="14"/>
  <c r="D7613" i="14"/>
  <c r="D7614" i="14"/>
  <c r="D7615" i="14"/>
  <c r="D7616" i="14"/>
  <c r="D7617" i="14"/>
  <c r="D7618" i="14"/>
  <c r="D7619" i="14"/>
  <c r="D7620" i="14"/>
  <c r="D7621" i="14"/>
  <c r="D7622" i="14"/>
  <c r="D7623" i="14"/>
  <c r="D7624" i="14"/>
  <c r="D7625" i="14"/>
  <c r="D7626" i="14"/>
  <c r="D7627" i="14"/>
  <c r="D7628" i="14"/>
  <c r="D7629" i="14"/>
  <c r="D7630" i="14"/>
  <c r="D7631" i="14"/>
  <c r="D7632" i="14"/>
  <c r="D7633" i="14"/>
  <c r="D7634" i="14"/>
  <c r="D7635" i="14"/>
  <c r="D7636" i="14"/>
  <c r="D7637" i="14"/>
  <c r="D7638" i="14"/>
  <c r="D7639" i="14"/>
  <c r="D7640" i="14"/>
  <c r="D7641" i="14"/>
  <c r="D7642" i="14"/>
  <c r="D7643" i="14"/>
  <c r="D7644" i="14"/>
  <c r="D7645" i="14"/>
  <c r="D7646" i="14"/>
  <c r="D7647" i="14"/>
  <c r="D7648" i="14"/>
  <c r="D7649" i="14"/>
  <c r="D7650" i="14"/>
  <c r="D7651" i="14"/>
  <c r="D7652" i="14"/>
  <c r="D7653" i="14"/>
  <c r="D7654" i="14"/>
  <c r="D7655" i="14"/>
  <c r="D7656" i="14"/>
  <c r="D7657" i="14"/>
  <c r="D7658" i="14"/>
  <c r="D7659" i="14"/>
  <c r="D7660" i="14"/>
  <c r="D7661" i="14"/>
  <c r="D7662" i="14"/>
  <c r="D7663" i="14"/>
  <c r="D7664" i="14"/>
  <c r="D7665" i="14"/>
  <c r="D7666" i="14"/>
  <c r="D7667" i="14"/>
  <c r="D7668" i="14"/>
  <c r="D7669" i="14"/>
  <c r="D7670" i="14"/>
  <c r="D7671" i="14"/>
  <c r="D7672" i="14"/>
  <c r="D7673" i="14"/>
  <c r="D7674" i="14"/>
  <c r="D7675" i="14"/>
  <c r="D7676" i="14"/>
  <c r="D7677" i="14"/>
  <c r="D7678" i="14"/>
  <c r="D7679" i="14"/>
  <c r="D7680" i="14"/>
  <c r="D7681" i="14"/>
  <c r="D7682" i="14"/>
  <c r="D7683" i="14"/>
  <c r="D7684" i="14"/>
  <c r="D7685" i="14"/>
  <c r="D7686" i="14"/>
  <c r="D7687" i="14"/>
  <c r="D7688" i="14"/>
  <c r="D7689" i="14"/>
  <c r="D7690" i="14"/>
  <c r="D7691" i="14"/>
  <c r="D7692" i="14"/>
  <c r="D7693" i="14"/>
  <c r="D7694" i="14"/>
  <c r="D7695" i="14"/>
  <c r="D7696" i="14"/>
  <c r="D7697" i="14"/>
  <c r="D7698" i="14"/>
  <c r="D7699" i="14"/>
  <c r="D7700" i="14"/>
  <c r="D7701" i="14"/>
  <c r="D7702" i="14"/>
  <c r="D7703" i="14"/>
  <c r="D7704" i="14"/>
  <c r="D7705" i="14"/>
  <c r="D7706" i="14"/>
  <c r="D7707" i="14"/>
  <c r="D7708" i="14"/>
  <c r="D7709" i="14"/>
  <c r="D7710" i="14"/>
  <c r="D7711" i="14"/>
  <c r="D7712" i="14"/>
  <c r="D7713" i="14"/>
  <c r="D7714" i="14"/>
  <c r="D7715" i="14"/>
  <c r="D7716" i="14"/>
  <c r="D7717" i="14"/>
  <c r="D7718" i="14"/>
  <c r="D7719" i="14"/>
  <c r="D7720" i="14"/>
  <c r="D7721" i="14"/>
  <c r="D7722" i="14"/>
  <c r="D7723" i="14"/>
  <c r="D7724" i="14"/>
  <c r="D7725" i="14"/>
  <c r="D7726" i="14"/>
  <c r="D7727" i="14"/>
  <c r="D7728" i="14"/>
  <c r="D7729" i="14"/>
  <c r="D7730" i="14"/>
  <c r="D7731" i="14"/>
  <c r="D7732" i="14"/>
  <c r="D7733" i="14"/>
  <c r="D7734" i="14"/>
  <c r="D7735" i="14"/>
  <c r="D7736" i="14"/>
  <c r="D7737" i="14"/>
  <c r="D7738" i="14"/>
  <c r="D7739" i="14"/>
  <c r="D7740" i="14"/>
  <c r="D7741" i="14"/>
  <c r="D7742" i="14"/>
  <c r="D7743" i="14"/>
  <c r="D7744" i="14"/>
  <c r="D7745" i="14"/>
  <c r="D7746" i="14"/>
  <c r="D7747" i="14"/>
  <c r="D7748" i="14"/>
  <c r="D7749" i="14"/>
  <c r="D7750" i="14"/>
  <c r="D7751" i="14"/>
  <c r="D7752" i="14"/>
  <c r="D7753" i="14"/>
  <c r="D7754" i="14"/>
  <c r="D7755" i="14"/>
  <c r="D7756" i="14"/>
  <c r="D7757" i="14"/>
  <c r="D7758" i="14"/>
  <c r="D7759" i="14"/>
  <c r="D7760" i="14"/>
  <c r="D7761" i="14"/>
  <c r="D7762" i="14"/>
  <c r="D7763" i="14"/>
  <c r="D7764" i="14"/>
  <c r="D7765" i="14"/>
  <c r="D7766" i="14"/>
  <c r="D7767" i="14"/>
  <c r="D7768" i="14"/>
  <c r="D7769" i="14"/>
  <c r="D7770" i="14"/>
  <c r="D7771" i="14"/>
  <c r="D7772" i="14"/>
  <c r="D7773" i="14"/>
  <c r="D7774" i="14"/>
  <c r="D7775" i="14"/>
  <c r="D7776" i="14"/>
  <c r="D7777" i="14"/>
  <c r="D7778" i="14"/>
  <c r="D7779" i="14"/>
  <c r="D7780" i="14"/>
  <c r="D7781" i="14"/>
  <c r="D7782" i="14"/>
  <c r="D7783" i="14"/>
  <c r="D7784" i="14"/>
  <c r="D7785" i="14"/>
  <c r="D7786" i="14"/>
  <c r="D7787" i="14"/>
  <c r="D7788" i="14"/>
  <c r="D7789" i="14"/>
  <c r="D7790" i="14"/>
  <c r="D7791" i="14"/>
  <c r="D7792" i="14"/>
  <c r="D7793" i="14"/>
  <c r="D7794" i="14"/>
  <c r="D7795" i="14"/>
  <c r="D7796" i="14"/>
  <c r="D7797" i="14"/>
  <c r="D7798" i="14"/>
  <c r="D7799" i="14"/>
  <c r="D7800" i="14"/>
  <c r="D7801" i="14"/>
  <c r="D7802" i="14"/>
  <c r="D7803" i="14"/>
  <c r="D7804" i="14"/>
  <c r="D7805" i="14"/>
  <c r="D7806" i="14"/>
  <c r="D7807" i="14"/>
  <c r="D7808" i="14"/>
  <c r="D7809" i="14"/>
  <c r="D7810" i="14"/>
  <c r="D7811" i="14"/>
  <c r="D7812" i="14"/>
  <c r="D7813" i="14"/>
  <c r="D7814" i="14"/>
  <c r="D7815" i="14"/>
  <c r="D7816" i="14"/>
  <c r="D7817" i="14"/>
  <c r="D7818" i="14"/>
  <c r="D7819" i="14"/>
  <c r="D7820" i="14"/>
  <c r="D7821" i="14"/>
  <c r="D7822" i="14"/>
  <c r="D7823" i="14"/>
  <c r="D7824" i="14"/>
  <c r="D7825" i="14"/>
  <c r="D7826" i="14"/>
  <c r="D7827" i="14"/>
  <c r="D7828" i="14"/>
  <c r="D7829" i="14"/>
  <c r="D7830" i="14"/>
  <c r="D7831" i="14"/>
  <c r="D7832" i="14"/>
  <c r="D7833" i="14"/>
  <c r="D7834" i="14"/>
  <c r="D7835" i="14"/>
  <c r="D7836" i="14"/>
  <c r="D7837" i="14"/>
  <c r="D7838" i="14"/>
  <c r="D7839" i="14"/>
  <c r="D7840" i="14"/>
  <c r="D7841" i="14"/>
  <c r="D7842" i="14"/>
  <c r="D7843" i="14"/>
  <c r="D7844" i="14"/>
  <c r="D7845" i="14"/>
  <c r="D7846" i="14"/>
  <c r="D7847" i="14"/>
  <c r="D7848" i="14"/>
  <c r="D7849" i="14"/>
  <c r="D7850" i="14"/>
  <c r="D7851" i="14"/>
  <c r="D7852" i="14"/>
  <c r="D7853" i="14"/>
  <c r="D7854" i="14"/>
  <c r="D7855" i="14"/>
  <c r="D7856" i="14"/>
  <c r="D7857" i="14"/>
  <c r="D7858" i="14"/>
  <c r="D7859" i="14"/>
  <c r="D7860" i="14"/>
  <c r="D7861" i="14"/>
  <c r="D7862" i="14"/>
  <c r="D7863" i="14"/>
  <c r="D7864" i="14"/>
  <c r="D7865" i="14"/>
  <c r="D7866" i="14"/>
  <c r="D7867" i="14"/>
  <c r="D7868" i="14"/>
  <c r="D7869" i="14"/>
  <c r="D7870" i="14"/>
  <c r="D7871" i="14"/>
  <c r="D7872" i="14"/>
  <c r="D7873" i="14"/>
  <c r="D7874" i="14"/>
  <c r="D7875" i="14"/>
  <c r="D7876" i="14"/>
  <c r="D7877" i="14"/>
  <c r="D7878" i="14"/>
  <c r="D7879" i="14"/>
  <c r="D7880" i="14"/>
  <c r="D7881" i="14"/>
  <c r="D7882" i="14"/>
  <c r="D7883" i="14"/>
  <c r="D7884" i="14"/>
  <c r="D7885" i="14"/>
  <c r="D7886" i="14"/>
  <c r="D7887" i="14"/>
  <c r="D7888" i="14"/>
  <c r="D7889" i="14"/>
  <c r="D7890" i="14"/>
  <c r="D7891" i="14"/>
  <c r="D7892" i="14"/>
  <c r="D7893" i="14"/>
  <c r="D7894" i="14"/>
  <c r="D7895" i="14"/>
  <c r="D7896" i="14"/>
  <c r="D7897" i="14"/>
  <c r="D7898" i="14"/>
  <c r="D7899" i="14"/>
  <c r="D7900" i="14"/>
  <c r="D7901" i="14"/>
  <c r="D7902" i="14"/>
  <c r="D7903" i="14"/>
  <c r="D7904" i="14"/>
  <c r="D7905" i="14"/>
  <c r="D7906" i="14"/>
  <c r="D7907" i="14"/>
  <c r="D7908" i="14"/>
  <c r="D7909" i="14"/>
  <c r="D7910" i="14"/>
  <c r="D7911" i="14"/>
  <c r="D7912" i="14"/>
  <c r="D7913" i="14"/>
  <c r="D7914" i="14"/>
  <c r="D7915" i="14"/>
  <c r="D7916" i="14"/>
  <c r="D7917" i="14"/>
  <c r="D7918" i="14"/>
  <c r="D7919" i="14"/>
  <c r="D7920" i="14"/>
  <c r="D7921" i="14"/>
  <c r="D7922" i="14"/>
  <c r="D7923" i="14"/>
  <c r="D7924" i="14"/>
  <c r="D7925" i="14"/>
  <c r="D7926" i="14"/>
  <c r="D7927" i="14"/>
  <c r="D7928" i="14"/>
  <c r="D7929" i="14"/>
  <c r="D7930" i="14"/>
  <c r="D7931" i="14"/>
  <c r="D7932" i="14"/>
  <c r="D7933" i="14"/>
  <c r="D7934" i="14"/>
  <c r="D7935" i="14"/>
  <c r="D7936" i="14"/>
  <c r="D7937" i="14"/>
  <c r="D7938" i="14"/>
  <c r="D7939" i="14"/>
  <c r="D7940" i="14"/>
  <c r="D7941" i="14"/>
  <c r="D7942" i="14"/>
  <c r="D7943" i="14"/>
  <c r="D7944" i="14"/>
  <c r="D7945" i="14"/>
  <c r="D7946" i="14"/>
  <c r="D7947" i="14"/>
  <c r="D7948" i="14"/>
  <c r="D7949" i="14"/>
  <c r="D7950" i="14"/>
  <c r="D7951" i="14"/>
  <c r="D7952" i="14"/>
  <c r="D7953" i="14"/>
  <c r="D7954" i="14"/>
  <c r="D7955" i="14"/>
  <c r="D7956" i="14"/>
  <c r="D7957" i="14"/>
  <c r="D7958" i="14"/>
  <c r="D7959" i="14"/>
  <c r="D7960" i="14"/>
  <c r="D7961" i="14"/>
  <c r="D7962" i="14"/>
  <c r="D7963" i="14"/>
  <c r="D7964" i="14"/>
  <c r="D7965" i="14"/>
  <c r="D7966" i="14"/>
  <c r="D7967" i="14"/>
  <c r="D7968" i="14"/>
  <c r="D7969" i="14"/>
  <c r="D7970" i="14"/>
  <c r="D7971" i="14"/>
  <c r="D7972" i="14"/>
  <c r="D7973" i="14"/>
  <c r="D7974" i="14"/>
  <c r="D7975" i="14"/>
  <c r="D7976" i="14"/>
  <c r="D7977" i="14"/>
  <c r="D7978" i="14"/>
  <c r="D7979" i="14"/>
  <c r="D7980" i="14"/>
  <c r="D7981" i="14"/>
  <c r="D7982" i="14"/>
  <c r="D7983" i="14"/>
  <c r="D7984" i="14"/>
  <c r="D7985" i="14"/>
  <c r="D7986" i="14"/>
  <c r="D7987" i="14"/>
  <c r="D7988" i="14"/>
  <c r="D7989" i="14"/>
  <c r="D7990" i="14"/>
  <c r="D7991" i="14"/>
  <c r="D7992" i="14"/>
  <c r="D7993" i="14"/>
  <c r="D7994" i="14"/>
  <c r="D7995" i="14"/>
  <c r="D7996" i="14"/>
  <c r="D7997" i="14"/>
  <c r="D7998" i="14"/>
  <c r="D7999" i="14"/>
  <c r="D8000" i="14"/>
  <c r="D8001" i="14"/>
  <c r="D8002" i="14"/>
  <c r="D8003" i="14"/>
  <c r="D8004" i="14"/>
  <c r="D8005" i="14"/>
  <c r="D8006" i="14"/>
  <c r="D8007" i="14"/>
  <c r="D8008" i="14"/>
  <c r="D8009" i="14"/>
  <c r="D8010" i="14"/>
  <c r="D8011" i="14"/>
  <c r="D8012" i="14"/>
  <c r="D8013" i="14"/>
  <c r="D8014" i="14"/>
  <c r="D8015" i="14"/>
  <c r="D8016" i="14"/>
  <c r="D8017" i="14"/>
  <c r="D8018" i="14"/>
  <c r="D8019" i="14"/>
  <c r="D8020" i="14"/>
  <c r="D8021" i="14"/>
  <c r="D8022" i="14"/>
  <c r="D8023" i="14"/>
  <c r="D8024" i="14"/>
  <c r="D8025" i="14"/>
  <c r="D8026" i="14"/>
  <c r="D8027" i="14"/>
  <c r="D8028" i="14"/>
  <c r="D8029" i="14"/>
  <c r="D8030" i="14"/>
  <c r="D8031" i="14"/>
  <c r="D8032" i="14"/>
  <c r="D8033" i="14"/>
  <c r="D8034" i="14"/>
  <c r="D8035" i="14"/>
  <c r="D8036" i="14"/>
  <c r="D8037" i="14"/>
  <c r="D8038" i="14"/>
  <c r="D8039" i="14"/>
  <c r="D8040" i="14"/>
  <c r="D8041" i="14"/>
  <c r="D8042" i="14"/>
  <c r="D8043" i="14"/>
  <c r="D8044" i="14"/>
  <c r="D8045" i="14"/>
  <c r="D8046" i="14"/>
  <c r="D8047" i="14"/>
  <c r="D8048" i="14"/>
  <c r="D8049" i="14"/>
  <c r="D8050" i="14"/>
  <c r="D8051" i="14"/>
  <c r="D8052" i="14"/>
  <c r="D8053" i="14"/>
  <c r="D8054" i="14"/>
  <c r="D8055" i="14"/>
  <c r="D8056" i="14"/>
  <c r="D8057" i="14"/>
  <c r="D8058" i="14"/>
  <c r="D8059" i="14"/>
  <c r="D8060" i="14"/>
  <c r="D8061" i="14"/>
  <c r="D8062" i="14"/>
  <c r="D8063" i="14"/>
  <c r="D8064" i="14"/>
  <c r="D8065" i="14"/>
  <c r="D8066" i="14"/>
  <c r="D8067" i="14"/>
  <c r="D8068" i="14"/>
  <c r="D8069" i="14"/>
  <c r="D8070" i="14"/>
  <c r="D8071" i="14"/>
  <c r="D8072" i="14"/>
  <c r="D8073" i="14"/>
  <c r="D8074" i="14"/>
  <c r="D8075" i="14"/>
  <c r="D8076" i="14"/>
  <c r="D8077" i="14"/>
  <c r="D8078" i="14"/>
  <c r="D8079" i="14"/>
  <c r="D8080" i="14"/>
  <c r="D8081" i="14"/>
  <c r="D8082" i="14"/>
  <c r="D8083" i="14"/>
  <c r="D8084" i="14"/>
  <c r="D8085" i="14"/>
  <c r="D8086" i="14"/>
  <c r="D8087" i="14"/>
  <c r="D8088" i="14"/>
  <c r="D8089" i="14"/>
  <c r="D8090" i="14"/>
  <c r="D8091" i="14"/>
  <c r="D8092" i="14"/>
  <c r="D8093" i="14"/>
  <c r="D8094" i="14"/>
  <c r="D8095" i="14"/>
  <c r="D8096" i="14"/>
  <c r="D8097" i="14"/>
  <c r="D8098" i="14"/>
  <c r="D8099" i="14"/>
  <c r="D8100" i="14"/>
  <c r="D8101" i="14"/>
  <c r="D8102" i="14"/>
  <c r="D8103" i="14"/>
  <c r="D8104" i="14"/>
  <c r="D8105" i="14"/>
  <c r="D8106" i="14"/>
  <c r="D8107" i="14"/>
  <c r="D8108" i="14"/>
  <c r="D8109" i="14"/>
  <c r="D8110" i="14"/>
  <c r="D8111" i="14"/>
  <c r="D8112" i="14"/>
  <c r="D8113" i="14"/>
  <c r="D8114" i="14"/>
  <c r="D8115" i="14"/>
  <c r="D8116" i="14"/>
  <c r="D8117" i="14"/>
  <c r="D8118" i="14"/>
  <c r="D8119" i="14"/>
  <c r="D8120" i="14"/>
  <c r="D8121" i="14"/>
  <c r="D8122" i="14"/>
  <c r="D8123" i="14"/>
  <c r="D8124" i="14"/>
  <c r="D8125" i="14"/>
  <c r="D8126" i="14"/>
  <c r="D8127" i="14"/>
  <c r="D8128" i="14"/>
  <c r="D8129" i="14"/>
  <c r="D8130" i="14"/>
  <c r="D8131" i="14"/>
  <c r="D8132" i="14"/>
  <c r="D8133" i="14"/>
  <c r="D8134" i="14"/>
  <c r="D8135" i="14"/>
  <c r="D8136" i="14"/>
  <c r="D8137" i="14"/>
  <c r="D8138" i="14"/>
  <c r="D8139" i="14"/>
  <c r="D8140" i="14"/>
  <c r="D8141" i="14"/>
  <c r="D8142" i="14"/>
  <c r="D8143" i="14"/>
  <c r="D8144" i="14"/>
  <c r="D8145" i="14"/>
  <c r="D8146" i="14"/>
  <c r="D8147" i="14"/>
  <c r="D8148" i="14"/>
  <c r="D8149" i="14"/>
  <c r="D8150" i="14"/>
  <c r="D8151" i="14"/>
  <c r="D8152" i="14"/>
  <c r="D8153" i="14"/>
  <c r="D8154" i="14"/>
  <c r="D8155" i="14"/>
  <c r="D8156" i="14"/>
  <c r="D8157" i="14"/>
  <c r="D8158" i="14"/>
  <c r="D8159" i="14"/>
  <c r="D8160" i="14"/>
  <c r="D8161" i="14"/>
  <c r="D8162" i="14"/>
  <c r="D8163" i="14"/>
  <c r="D8164" i="14"/>
  <c r="D8165" i="14"/>
  <c r="D8166" i="14"/>
  <c r="D8167" i="14"/>
  <c r="D8168" i="14"/>
  <c r="D8169" i="14"/>
  <c r="D8170" i="14"/>
  <c r="D8171" i="14"/>
  <c r="D8172" i="14"/>
  <c r="D8173" i="14"/>
  <c r="D8174" i="14"/>
  <c r="D8175" i="14"/>
  <c r="D8176" i="14"/>
  <c r="D8177" i="14"/>
  <c r="D8178" i="14"/>
  <c r="D8179" i="14"/>
  <c r="D8180" i="14"/>
  <c r="D8181" i="14"/>
  <c r="D8182" i="14"/>
  <c r="D8183" i="14"/>
  <c r="D8184" i="14"/>
  <c r="D8185" i="14"/>
  <c r="D8186" i="14"/>
  <c r="D8187" i="14"/>
  <c r="D8188" i="14"/>
  <c r="D8189" i="14"/>
  <c r="D8190" i="14"/>
  <c r="D8191" i="14"/>
  <c r="D8192" i="14"/>
  <c r="D8193" i="14"/>
  <c r="D8194" i="14"/>
  <c r="D8195" i="14"/>
  <c r="D8196" i="14"/>
  <c r="D8197" i="14"/>
  <c r="D8198" i="14"/>
  <c r="D8199" i="14"/>
  <c r="D8200" i="14"/>
  <c r="D8201" i="14"/>
  <c r="D8202" i="14"/>
  <c r="D8203" i="14"/>
  <c r="D8204" i="14"/>
  <c r="D8205" i="14"/>
  <c r="D8206" i="14"/>
  <c r="D8207" i="14"/>
  <c r="D8208" i="14"/>
  <c r="D8209" i="14"/>
  <c r="D8210" i="14"/>
  <c r="D8211" i="14"/>
  <c r="D8212" i="14"/>
  <c r="D8213" i="14"/>
  <c r="D8214" i="14"/>
  <c r="D8215" i="14"/>
  <c r="D8216" i="14"/>
  <c r="D8217" i="14"/>
  <c r="D8218" i="14"/>
  <c r="D8219" i="14"/>
  <c r="D8220" i="14"/>
  <c r="D8221" i="14"/>
  <c r="D8222" i="14"/>
  <c r="D8223" i="14"/>
  <c r="D8224" i="14"/>
  <c r="D8225" i="14"/>
  <c r="D8226" i="14"/>
  <c r="D8227" i="14"/>
  <c r="D8228" i="14"/>
  <c r="D8229" i="14"/>
  <c r="D8230" i="14"/>
  <c r="D8231" i="14"/>
  <c r="D8232" i="14"/>
  <c r="D8233" i="14"/>
  <c r="D8234" i="14"/>
  <c r="D8235" i="14"/>
  <c r="D8236" i="14"/>
  <c r="D8237" i="14"/>
  <c r="D8238" i="14"/>
  <c r="D8239" i="14"/>
  <c r="D8240" i="14"/>
  <c r="D8241" i="14"/>
  <c r="D8242" i="14"/>
  <c r="D8243" i="14"/>
  <c r="D8244" i="14"/>
  <c r="D8245" i="14"/>
  <c r="D8246" i="14"/>
  <c r="D8247" i="14"/>
  <c r="D8248" i="14"/>
  <c r="D8249" i="14"/>
  <c r="D8250" i="14"/>
  <c r="D8251" i="14"/>
  <c r="D8252" i="14"/>
  <c r="D8253" i="14"/>
  <c r="D8254" i="14"/>
  <c r="D8255" i="14"/>
  <c r="D8256" i="14"/>
  <c r="D8257" i="14"/>
  <c r="D8258" i="14"/>
  <c r="D8259" i="14"/>
  <c r="D8260" i="14"/>
  <c r="D8261" i="14"/>
  <c r="D8262" i="14"/>
  <c r="D8263" i="14"/>
  <c r="B4" i="22"/>
  <c r="B4" i="21"/>
  <c r="D3" i="21" s="1"/>
  <c r="D3" i="22"/>
  <c r="B7" i="22" l="1"/>
  <c r="D6" i="22"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<sst xmlns="http://schemas.openxmlformats.org/spreadsheetml/2006/main" count="17201" uniqueCount="251">
  <si>
    <t>Washington</t>
  </si>
  <si>
    <t>Illinois</t>
  </si>
  <si>
    <t>California</t>
  </si>
  <si>
    <t>Arizona</t>
  </si>
  <si>
    <t>Massachusetts</t>
  </si>
  <si>
    <t>Wisconsin</t>
  </si>
  <si>
    <t>Texas</t>
  </si>
  <si>
    <t>Nebraska</t>
  </si>
  <si>
    <t>Utah</t>
  </si>
  <si>
    <t>Oregon</t>
  </si>
  <si>
    <t>Florida</t>
  </si>
  <si>
    <t>New York</t>
  </si>
  <si>
    <t>Rhode Island</t>
  </si>
  <si>
    <t>Georgia</t>
  </si>
  <si>
    <t>New Hampshire</t>
  </si>
  <si>
    <t>North Carolina</t>
  </si>
  <si>
    <t>New Jersey</t>
  </si>
  <si>
    <t>Colorado</t>
  </si>
  <si>
    <t>Maryland</t>
  </si>
  <si>
    <t>Nevada</t>
  </si>
  <si>
    <t>Tennessee</t>
  </si>
  <si>
    <t>Hawaii</t>
  </si>
  <si>
    <t>Indiana</t>
  </si>
  <si>
    <t>Kentucky</t>
  </si>
  <si>
    <t>Minnesota</t>
  </si>
  <si>
    <t>Oklahoma</t>
  </si>
  <si>
    <t>Pennsylvania</t>
  </si>
  <si>
    <t>South Carolina</t>
  </si>
  <si>
    <t>District of Columbia</t>
  </si>
  <si>
    <t>Kansas</t>
  </si>
  <si>
    <t>Missouri</t>
  </si>
  <si>
    <t>Vermont</t>
  </si>
  <si>
    <t>Virginia</t>
  </si>
  <si>
    <t>Connecticut</t>
  </si>
  <si>
    <t>Iowa</t>
  </si>
  <si>
    <t>Louisiana</t>
  </si>
  <si>
    <t>Ohio</t>
  </si>
  <si>
    <t>Michigan</t>
  </si>
  <si>
    <t>South Dakota</t>
  </si>
  <si>
    <t>Arkansas</t>
  </si>
  <si>
    <t>Delaware</t>
  </si>
  <si>
    <t>Mississippi</t>
  </si>
  <si>
    <t>New Mexico</t>
  </si>
  <si>
    <t>North Dakota</t>
  </si>
  <si>
    <t>Wyoming</t>
  </si>
  <si>
    <t>Alaska</t>
  </si>
  <si>
    <t>Maine</t>
  </si>
  <si>
    <t>Alabama</t>
  </si>
  <si>
    <t>Idaho</t>
  </si>
  <si>
    <t>Montana</t>
  </si>
  <si>
    <t>West Virginia</t>
  </si>
  <si>
    <t>REPORT_DATE</t>
  </si>
  <si>
    <t>PEOPLE_DEATH_NEW</t>
  </si>
  <si>
    <t>PEOPLE_POS_NEW_CASES</t>
  </si>
  <si>
    <t>STATE: REGION</t>
  </si>
  <si>
    <t>DATE</t>
  </si>
  <si>
    <t>CLOSE</t>
  </si>
  <si>
    <t>GAIN/LOSS</t>
  </si>
  <si>
    <t>PEOPLE_DEATH_COUNT</t>
  </si>
  <si>
    <t>State</t>
  </si>
  <si>
    <t>Cumulative Deaths</t>
  </si>
  <si>
    <t>Region</t>
  </si>
  <si>
    <t>South</t>
  </si>
  <si>
    <t>Midwest</t>
  </si>
  <si>
    <t>West</t>
  </si>
  <si>
    <t>Northeast</t>
  </si>
  <si>
    <t>Select Date:</t>
  </si>
  <si>
    <t>Cumulative Trends</t>
  </si>
  <si>
    <t>Daily Trends</t>
  </si>
  <si>
    <t>REGION_HOLD</t>
  </si>
  <si>
    <t>REGION</t>
  </si>
  <si>
    <t xml:space="preserve"> South</t>
  </si>
  <si>
    <t xml:space="preserve"> West</t>
  </si>
  <si>
    <t xml:space="preserve"> Northeast</t>
  </si>
  <si>
    <t xml:space="preserve"> Midwest</t>
  </si>
  <si>
    <t>CASES</t>
  </si>
  <si>
    <t>DEATHS</t>
  </si>
  <si>
    <t>Column Labels</t>
  </si>
  <si>
    <t>Grand Total</t>
  </si>
  <si>
    <t>21-Jan</t>
  </si>
  <si>
    <t>22-Jan</t>
  </si>
  <si>
    <t>23-Jan</t>
  </si>
  <si>
    <t>24-Jan</t>
  </si>
  <si>
    <t>25-Jan</t>
  </si>
  <si>
    <t>26-Jan</t>
  </si>
  <si>
    <t>27-Jan</t>
  </si>
  <si>
    <t>28-Jan</t>
  </si>
  <si>
    <t>29-Jan</t>
  </si>
  <si>
    <t>30-Jan</t>
  </si>
  <si>
    <t>31-Jan</t>
  </si>
  <si>
    <t>1-Feb</t>
  </si>
  <si>
    <t>2-Feb</t>
  </si>
  <si>
    <t>3-Feb</t>
  </si>
  <si>
    <t>4-Feb</t>
  </si>
  <si>
    <t>5-Feb</t>
  </si>
  <si>
    <t>6-Feb</t>
  </si>
  <si>
    <t>7-Feb</t>
  </si>
  <si>
    <t>8-Feb</t>
  </si>
  <si>
    <t>9-Feb</t>
  </si>
  <si>
    <t>10-Feb</t>
  </si>
  <si>
    <t>11-Feb</t>
  </si>
  <si>
    <t>12-Feb</t>
  </si>
  <si>
    <t>13-Feb</t>
  </si>
  <si>
    <t>14-Feb</t>
  </si>
  <si>
    <t>15-Feb</t>
  </si>
  <si>
    <t>16-Feb</t>
  </si>
  <si>
    <t>17-Feb</t>
  </si>
  <si>
    <t>18-Feb</t>
  </si>
  <si>
    <t>19-Feb</t>
  </si>
  <si>
    <t>20-Feb</t>
  </si>
  <si>
    <t>21-Feb</t>
  </si>
  <si>
    <t>22-Feb</t>
  </si>
  <si>
    <t>23-Feb</t>
  </si>
  <si>
    <t>24-Feb</t>
  </si>
  <si>
    <t>25-Feb</t>
  </si>
  <si>
    <t>26-Feb</t>
  </si>
  <si>
    <t>27-Feb</t>
  </si>
  <si>
    <t>28-Feb</t>
  </si>
  <si>
    <t>29-Feb</t>
  </si>
  <si>
    <t>1-Mar</t>
  </si>
  <si>
    <t>2-Mar</t>
  </si>
  <si>
    <t>3-Mar</t>
  </si>
  <si>
    <t>4-Mar</t>
  </si>
  <si>
    <t>5-Mar</t>
  </si>
  <si>
    <t>6-Mar</t>
  </si>
  <si>
    <t>7-Mar</t>
  </si>
  <si>
    <t>8-Mar</t>
  </si>
  <si>
    <t>9-Mar</t>
  </si>
  <si>
    <t>10-Mar</t>
  </si>
  <si>
    <t>11-Mar</t>
  </si>
  <si>
    <t>12-Mar</t>
  </si>
  <si>
    <t>13-Mar</t>
  </si>
  <si>
    <t>14-Mar</t>
  </si>
  <si>
    <t>15-Mar</t>
  </si>
  <si>
    <t>16-Mar</t>
  </si>
  <si>
    <t>17-Mar</t>
  </si>
  <si>
    <t>18-Mar</t>
  </si>
  <si>
    <t>19-Mar</t>
  </si>
  <si>
    <t>20-Mar</t>
  </si>
  <si>
    <t>21-Mar</t>
  </si>
  <si>
    <t>22-Mar</t>
  </si>
  <si>
    <t>23-Mar</t>
  </si>
  <si>
    <t>24-Mar</t>
  </si>
  <si>
    <t>25-Mar</t>
  </si>
  <si>
    <t>26-Mar</t>
  </si>
  <si>
    <t>27-Mar</t>
  </si>
  <si>
    <t>28-Mar</t>
  </si>
  <si>
    <t>29-Mar</t>
  </si>
  <si>
    <t>30-Mar</t>
  </si>
  <si>
    <t>31-Mar</t>
  </si>
  <si>
    <t>1-Apr</t>
  </si>
  <si>
    <t>2-Apr</t>
  </si>
  <si>
    <t>3-Apr</t>
  </si>
  <si>
    <t>4-Apr</t>
  </si>
  <si>
    <t>5-Apr</t>
  </si>
  <si>
    <t>6-Apr</t>
  </si>
  <si>
    <t>7-Apr</t>
  </si>
  <si>
    <t>8-Apr</t>
  </si>
  <si>
    <t>9-Apr</t>
  </si>
  <si>
    <t>10-Apr</t>
  </si>
  <si>
    <t>11-Apr</t>
  </si>
  <si>
    <t>12-Apr</t>
  </si>
  <si>
    <t>13-Apr</t>
  </si>
  <si>
    <t>14-Apr</t>
  </si>
  <si>
    <t>15-Apr</t>
  </si>
  <si>
    <t>16-Apr</t>
  </si>
  <si>
    <t>17-Apr</t>
  </si>
  <si>
    <t>18-Apr</t>
  </si>
  <si>
    <t>19-Apr</t>
  </si>
  <si>
    <t>20-Apr</t>
  </si>
  <si>
    <t>21-Apr</t>
  </si>
  <si>
    <t>22-Apr</t>
  </si>
  <si>
    <t>23-Apr</t>
  </si>
  <si>
    <t>24-Apr</t>
  </si>
  <si>
    <t>25-Apr</t>
  </si>
  <si>
    <t>26-Apr</t>
  </si>
  <si>
    <t>27-Apr</t>
  </si>
  <si>
    <t>28-Apr</t>
  </si>
  <si>
    <t>29-Apr</t>
  </si>
  <si>
    <t>30-Apr</t>
  </si>
  <si>
    <t>1-May</t>
  </si>
  <si>
    <t>2-May</t>
  </si>
  <si>
    <t>3-May</t>
  </si>
  <si>
    <t>4-May</t>
  </si>
  <si>
    <t>5-May</t>
  </si>
  <si>
    <t>6-May</t>
  </si>
  <si>
    <t>7-May</t>
  </si>
  <si>
    <t>8-May</t>
  </si>
  <si>
    <t>9-May</t>
  </si>
  <si>
    <t>10-May</t>
  </si>
  <si>
    <t>11-May</t>
  </si>
  <si>
    <t>12-May</t>
  </si>
  <si>
    <t>13-May</t>
  </si>
  <si>
    <t>14-May</t>
  </si>
  <si>
    <t>15-May</t>
  </si>
  <si>
    <t>16-May</t>
  </si>
  <si>
    <t>17-May</t>
  </si>
  <si>
    <t>18-May</t>
  </si>
  <si>
    <t>19-May</t>
  </si>
  <si>
    <t>20-May</t>
  </si>
  <si>
    <t>21-May</t>
  </si>
  <si>
    <t>22-May</t>
  </si>
  <si>
    <t>23-May</t>
  </si>
  <si>
    <t>24-May</t>
  </si>
  <si>
    <t>25-May</t>
  </si>
  <si>
    <t>26-May</t>
  </si>
  <si>
    <t>27-May</t>
  </si>
  <si>
    <t>28-May</t>
  </si>
  <si>
    <t>29-May</t>
  </si>
  <si>
    <t>30-May</t>
  </si>
  <si>
    <t>31-May</t>
  </si>
  <si>
    <t>1-Jun</t>
  </si>
  <si>
    <t>2-Jun</t>
  </si>
  <si>
    <t>3-Jun</t>
  </si>
  <si>
    <t>4-Jun</t>
  </si>
  <si>
    <t>5-Jun</t>
  </si>
  <si>
    <t>6-Jun</t>
  </si>
  <si>
    <t>7-Jun</t>
  </si>
  <si>
    <t>8-Jun</t>
  </si>
  <si>
    <t>9-Jun</t>
  </si>
  <si>
    <t>10-Jun</t>
  </si>
  <si>
    <t>11-Jun</t>
  </si>
  <si>
    <t>12-Jun</t>
  </si>
  <si>
    <t>13-Jun</t>
  </si>
  <si>
    <t>14-Jun</t>
  </si>
  <si>
    <t>15-Jun</t>
  </si>
  <si>
    <t>16-Jun</t>
  </si>
  <si>
    <t>17-Jun</t>
  </si>
  <si>
    <t>18-Jun</t>
  </si>
  <si>
    <t>19-Jun</t>
  </si>
  <si>
    <t>20-Jun</t>
  </si>
  <si>
    <t>21-Jun</t>
  </si>
  <si>
    <t>22-Jun</t>
  </si>
  <si>
    <t>23-Jun</t>
  </si>
  <si>
    <t>24-Jun</t>
  </si>
  <si>
    <t>25-Jun</t>
  </si>
  <si>
    <t>26-Jun</t>
  </si>
  <si>
    <t>27-Jun</t>
  </si>
  <si>
    <t>28-Jun</t>
  </si>
  <si>
    <t>29-Jun</t>
  </si>
  <si>
    <t>30-Jun</t>
  </si>
  <si>
    <t>Row Labels</t>
  </si>
  <si>
    <t>Sum of PEOPLE_DEATH_NEW</t>
  </si>
  <si>
    <t>Min of DATE</t>
  </si>
  <si>
    <t>Closing Price</t>
  </si>
  <si>
    <t>Max of DATE</t>
  </si>
  <si>
    <t>Percent Change</t>
  </si>
  <si>
    <t xml:space="preserve">CASES </t>
  </si>
  <si>
    <t xml:space="preserve">GAIN/LOSS </t>
  </si>
  <si>
    <t xml:space="preserve">DEATHS </t>
  </si>
  <si>
    <t>Nasdaq Composite Performance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</si>
</sst>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3" formatCode="_(* #,##0.00_);_(* \(#,##0.00\);_(* &quot;-&quot;??_);_(@_)"/>
  </numFmts>
  <fonts count="6" x14ac:knownFonts="1">
    <font>
      <sz val="12"/>
      <color theme="1"/>
      <name val="Gill Sans MT"/>
      <family val="2"/>
      <scheme val="minor"/>
    </font>
    <font>
      <sz val="12"/>
      <name val="Gill Sans MT"/>
      <family val="2"/>
      <scheme val="minor"/>
    </font>
    <font>
      <sz val="12"/>
      <color theme="1"/>
      <name val="Gill Sans MT"/>
      <family val="2"/>
      <scheme val="minor"/>
    </font>
    <font>
      <sz val="12"/>
      <color theme="0"/>
      <name val="Gill Sans MT"/>
      <family val="2"/>
      <scheme val="minor"/>
    </font>
    <font>
      <sz val="12"/>
      <color theme="0" tint="-4.9989318521683403E-2"/>
      <name val="Gill Sans MT"/>
      <family val="2"/>
      <scheme val="minor"/>
    </font>
    <font>
      <sz val="26"/>
      <color theme="0"/>
      <name val="Gill Sans MT"/>
      <family val="2"/>
      <scheme val="minor"/>
    </font>
  </fonts>
  <fills count="5">
    <fill>
      <patternFill patternType="none"/>
    </fill>
    <fill>
      <patternFill patternType="gray125"/>
    </fill>
    <fill>
      <patternFill patternType="solid">
        <fgColor theme="1" tint="0.14999847407452621"/>
        <bgColor indexed="64"/>
      </patternFill>
    </fill>
    <fill>
      <patternFill patternType="solid">
        <fgColor theme="0"/>
        <bgColor indexed="64"/>
      </patternFill>
    </fill>
    <fill>
      <patternFill patternType="solid">
        <fgColor theme="5"/>
        <bgColor indexed="64"/>
      </patternFill>
    </fill>
  </fills>
  <borders count="2">
    <border>
      <left/>
      <right/>
      <top/>
      <bottom/>
      <diagonal/>
    </border>
    <border>
      <left/>
      <right/>
      <top style="thin">
        <color theme="4" tint="0.39997558519241921"/>
      </top>
      <bottom/>
      <diagonal/>
    </border>
  </borders>
  <cellStyleXfs count="2">
    <xf numFmtId="0" fontId="0" fillId="0" borderId="0"/>
    <xf numFmtId="43" fontId="2" fillId="0" borderId="0" applyFont="0" applyFill="0" applyBorder="0" applyAlignment="0" applyProtection="0"/>
  </cellStyleXfs>
  <cellXfs count="22">
    <xf numFmtId="0" fontId="0" fillId="0" borderId="0" xfId="0"/>
    <xf numFmtId="14" fontId="0" fillId="0" borderId="0" xfId="0" applyNumberFormat="1"/>
    <xf numFmtId="0" fontId="1" fillId="0" borderId="0" xfId="0" applyFont="1"/>
    <xf numFmtId="0" fontId="1" fillId="0" borderId="1" xfId="0" applyFont="1" applyBorder="1"/>
    <xf numFmtId="14" fontId="1" fillId="0" borderId="1" xfId="0" applyNumberFormat="1" applyFont="1" applyBorder="1"/>
    <xf numFmtId="0" fontId="3" fillId="0" borderId="0" xfId="0" applyFont="1" applyBorder="1"/>
    <xf numFmtId="0" fontId="3" fillId="0" borderId="0" xfId="0" applyFont="1"/>
    <xf numFmtId="0" fontId="3" fillId="2" borderId="0" xfId="0" applyFont="1" applyFill="1"/>
    <xf numFmtId="3" fontId="0" fillId="0" borderId="0" xfId="1" applyNumberFormat="1" applyFont="1"/>
    <xf numFmtId="3" fontId="4" fillId="0" borderId="0" xfId="1" applyNumberFormat="1" applyFon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wrapText="1"/>
    </xf>
    <xf numFmtId="0" fontId="0" fillId="0" borderId="0" xfId="0" applyAlignment="1">
      <alignment vertical="top" wrapText="1"/>
    </xf>
    <xf numFmtId="14" fontId="0" fillId="0" borderId="0" xfId="0" applyNumberFormat="1" applyAlignment="1">
      <alignment horizontal="left"/>
    </xf>
    <xf numFmtId="3" fontId="0" fillId="0" borderId="0" xfId="0" applyNumberFormat="1"/>
    <xf numFmtId="0" fontId="3" fillId="4" borderId="0" xfId="0" applyFont="1" applyFill="1"/>
    <xf numFmtId="0" fontId="5" fillId="4" borderId="0" xfId="0" applyFont="1" applyFill="1"/>
    <xf numFmtId="0" fontId="0" fillId="0" borderId="0" xfId="0" applyAlignment="1">
      <alignment horizontal="left" vertical="top" wrapText="1"/>
    </xf>
    <xf numFmtId="0" fontId="3" fillId="3" borderId="0" xfId="0" applyFont="1" applyFill="1"/>
    <xf numFmtId="0" fontId="0" fillId="3" borderId="0" xfId="0" applyFill="1"/>
  </cellXfs>
  <cellStyles count="2">
    <cellStyle name="Comma" xfId="1" builtinId="3"/>
    <cellStyle name="Normal" xfId="0" builtinId="0"/>
  </cellStyles>
  <dxfs count="17">
    <dxf>
      <font>
        <b/>
        <color theme="1"/>
      </font>
      <border>
        <bottom style="thin">
          <color theme="5"/>
        </bottom>
        <vertical/>
        <horizontal/>
      </border>
    </dxf>
    <dxf>
      <font>
        <sz val="9"/>
        <color theme="1"/>
      </font>
      <border>
        <left style="thin">
          <color theme="5"/>
        </left>
        <right style="thin">
          <color theme="5"/>
        </right>
        <top style="thin">
          <color theme="5"/>
        </top>
        <bottom style="thin">
          <color theme="5"/>
        </bottom>
        <vertical/>
        <horizontal/>
      </border>
    </dxf>
    <dxf>
      <font>
        <b val="0"/>
        <i val="0"/>
        <strike val="0"/>
        <condense val="0"/>
        <extend val="0"/>
        <outline val="0"/>
        <shadow val="0"/>
        <u val="none"/>
        <vertAlign val="baseline"/>
        <sz val="12"/>
        <color theme="0" tint="-4.9989318521683403E-2"/>
        <name val="Gill Sans MT"/>
        <family val="2"/>
        <scheme val="minor"/>
      </font>
      <numFmt numFmtId="3" formatCode="#,##0"/>
    </dxf>
    <dxf>
      <numFmt numFmtId="3" formatCode="#,##0"/>
    </dxf>
    <dxf>
      <font>
        <b val="0"/>
        <i val="0"/>
        <strike val="0"/>
        <condense val="0"/>
        <extend val="0"/>
        <outline val="0"/>
        <shadow val="0"/>
        <u val="none"/>
        <vertAlign val="baseline"/>
        <sz val="12"/>
        <color auto="1"/>
        <name val="Gill Sans MT"/>
        <family val="2"/>
        <scheme val="minor"/>
      </font>
    </dxf>
    <dxf>
      <font>
        <strike val="0"/>
        <outline val="0"/>
        <shadow val="0"/>
        <u val="none"/>
        <vertAlign val="baseline"/>
        <sz val="12"/>
        <color auto="1"/>
        <name val="Gill Sans MT"/>
        <family val="2"/>
        <scheme val="minor"/>
      </font>
      <numFmt numFmtId="0" formatCode="General"/>
    </dxf>
    <dxf>
      <font>
        <strike val="0"/>
        <outline val="0"/>
        <shadow val="0"/>
        <u val="none"/>
        <vertAlign val="baseline"/>
        <sz val="12"/>
        <color auto="1"/>
        <name val="Gill Sans MT"/>
        <family val="2"/>
        <scheme val="minor"/>
      </font>
      <numFmt numFmtId="0" formatCode="General"/>
    </dxf>
    <dxf>
      <numFmt numFmtId="0" formatCode="General"/>
    </dxf>
    <dxf>
      <numFmt numFmtId="19" formatCode="m/d/yyyy"/>
    </dxf>
    <dxf>
      <numFmt numFmtId="19" formatCode="m/d/yyyy"/>
    </dxf>
    <dxf>
      <font>
        <strike val="0"/>
        <outline val="0"/>
        <shadow val="0"/>
        <u val="none"/>
        <vertAlign val="baseline"/>
        <sz val="12"/>
        <color theme="0"/>
        <name val="Gill Sans MT"/>
        <family val="2"/>
        <scheme val="minor"/>
      </font>
    </dxf>
    <dxf>
      <font>
        <b val="0"/>
        <i val="0"/>
        <strike val="0"/>
        <condense val="0"/>
        <extend val="0"/>
        <outline val="0"/>
        <shadow val="0"/>
        <u val="none"/>
        <vertAlign val="baseline"/>
        <sz val="12"/>
        <color theme="0"/>
        <name val="Gill Sans MT"/>
        <family val="2"/>
        <scheme val="minor"/>
      </font>
    </dxf>
    <dxf>
      <font>
        <b val="0"/>
        <i val="0"/>
        <strike val="0"/>
        <condense val="0"/>
        <extend val="0"/>
        <outline val="0"/>
        <shadow val="0"/>
        <u val="none"/>
        <vertAlign val="baseline"/>
        <sz val="12"/>
        <color auto="1"/>
        <name val="Gill Sans MT"/>
        <family val="2"/>
        <scheme val="minor"/>
      </font>
      <border diagonalUp="0" diagonalDown="0" outline="0">
        <left/>
        <right/>
        <top style="thin">
          <color theme="4" tint="0.39997558519241921"/>
        </top>
        <bottom/>
      </border>
    </dxf>
    <dxf>
      <font>
        <b val="0"/>
        <i val="0"/>
        <strike val="0"/>
        <condense val="0"/>
        <extend val="0"/>
        <outline val="0"/>
        <shadow val="0"/>
        <u val="none"/>
        <vertAlign val="baseline"/>
        <sz val="12"/>
        <color auto="1"/>
        <name val="Gill Sans MT"/>
        <family val="2"/>
        <scheme val="minor"/>
      </font>
      <border diagonalUp="0" diagonalDown="0" outline="0">
        <left/>
        <right/>
        <top style="thin">
          <color theme="4" tint="0.39997558519241921"/>
        </top>
        <bottom/>
      </border>
    </dxf>
    <dxf>
      <font>
        <b val="0"/>
        <i val="0"/>
        <strike val="0"/>
        <condense val="0"/>
        <extend val="0"/>
        <outline val="0"/>
        <shadow val="0"/>
        <u val="none"/>
        <vertAlign val="baseline"/>
        <sz val="12"/>
        <color auto="1"/>
        <name val="Gill Sans MT"/>
        <family val="2"/>
        <scheme val="minor"/>
      </font>
      <numFmt numFmtId="19" formatCode="m/d/yyyy"/>
      <border diagonalUp="0" diagonalDown="0" outline="0">
        <left/>
        <right/>
        <top style="thin">
          <color theme="4" tint="0.39997558519241921"/>
        </top>
        <bottom/>
      </border>
    </dxf>
    <dxf>
      <border outline="0">
        <left style="thin">
          <color theme="4" tint="0.39997558519241921"/>
        </left>
        <top style="thin">
          <color theme="4" tint="0.39997558519241921"/>
        </top>
        <bottom style="thin">
          <color theme="4" tint="0.39997558519241921"/>
        </bottom>
      </border>
    </dxf>
    <dxf>
      <font>
        <strike val="0"/>
        <outline val="0"/>
        <shadow val="0"/>
        <u val="none"/>
        <vertAlign val="baseline"/>
        <sz val="12"/>
        <color auto="1"/>
        <name val="Gill Sans MT"/>
        <family val="2"/>
        <scheme val="minor"/>
      </font>
    </dxf>
  </dxfs>
  <tableStyles count="1" defaultTableStyle="TableStyleMedium2" defaultPivotStyle="PivotStyleLight16">
    <tableStyle name="Custom" pivot="0" table="0" count="10" xr9:uid="{B2A763CB-C744-4B6B-AA01-FEF8BAF41F09}">
      <tableStyleElement type="wholeTable" dxfId="1"/>
      <tableStyleElement type="headerRow" dxfId="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Custom">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[Akinteye_ExcelExam.xlsx]IXICCases!IXICCases</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a:t>
            </a:r>
            <a:r>
              <a:rPr lang="en-US" baseline="0"/>
              <a:t> Gains/Losses &amp; COVID Cases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IXICCases!$B$3</c:f>
              <c:strCache>
                <c:ptCount val="1"/>
                <c:pt idx="0">
                  <c:v>GAIN/LOSS </c:v>
                </c:pt>
              </c:strCache>
            </c:strRef>
          </c:tx>
          <c:spPr>
            <a:solidFill>
              <a:schemeClr val="accent1"/>
            </a:solidFill>
            <a:ln>
              <a:noFill/>
            </a:ln>
            <a:effectLst/>
          </c:spPr>
          <c:invertIfNegative val="0"/>
          <c:cat>
            <c:strRef>
              <c:f>IXICCases!$A$4:$A$166</c:f>
              <c:strCache>
                <c:ptCount val="162"/>
                <c:pt idx="0">
                  <c:v>21-Jan</c:v>
                </c:pt>
                <c:pt idx="1">
                  <c:v>22-Jan</c:v>
                </c:pt>
                <c:pt idx="2">
                  <c:v>23-Jan</c:v>
                </c:pt>
                <c:pt idx="3">
                  <c:v>24-Jan</c:v>
                </c:pt>
                <c:pt idx="4">
                  <c:v>25-Jan</c:v>
                </c:pt>
                <c:pt idx="5">
                  <c:v>26-Jan</c:v>
                </c:pt>
                <c:pt idx="6">
                  <c:v>27-Jan</c:v>
                </c:pt>
                <c:pt idx="7">
                  <c:v>28-Jan</c:v>
                </c:pt>
                <c:pt idx="8">
                  <c:v>29-Jan</c:v>
                </c:pt>
                <c:pt idx="9">
                  <c:v>30-Jan</c:v>
                </c:pt>
                <c:pt idx="10">
                  <c:v>31-Jan</c:v>
                </c:pt>
                <c:pt idx="11">
                  <c:v>1-Feb</c:v>
                </c:pt>
                <c:pt idx="12">
                  <c:v>2-Feb</c:v>
                </c:pt>
                <c:pt idx="13">
                  <c:v>3-Feb</c:v>
                </c:pt>
                <c:pt idx="14">
                  <c:v>4-Feb</c:v>
                </c:pt>
                <c:pt idx="15">
                  <c:v>5-Feb</c:v>
                </c:pt>
                <c:pt idx="16">
                  <c:v>6-Feb</c:v>
                </c:pt>
                <c:pt idx="17">
                  <c:v>7-Feb</c:v>
                </c:pt>
                <c:pt idx="18">
                  <c:v>8-Feb</c:v>
                </c:pt>
                <c:pt idx="19">
                  <c:v>9-Feb</c:v>
                </c:pt>
                <c:pt idx="20">
                  <c:v>10-Feb</c:v>
                </c:pt>
                <c:pt idx="21">
                  <c:v>11-Feb</c:v>
                </c:pt>
                <c:pt idx="22">
                  <c:v>12-Feb</c:v>
                </c:pt>
                <c:pt idx="23">
                  <c:v>13-Feb</c:v>
                </c:pt>
                <c:pt idx="24">
                  <c:v>14-Feb</c:v>
                </c:pt>
                <c:pt idx="25">
                  <c:v>15-Feb</c:v>
                </c:pt>
                <c:pt idx="26">
                  <c:v>16-Feb</c:v>
                </c:pt>
                <c:pt idx="27">
                  <c:v>17-Feb</c:v>
                </c:pt>
                <c:pt idx="28">
                  <c:v>18-Feb</c:v>
                </c:pt>
                <c:pt idx="29">
                  <c:v>19-Feb</c:v>
                </c:pt>
                <c:pt idx="30">
                  <c:v>20-Feb</c:v>
                </c:pt>
                <c:pt idx="31">
                  <c:v>21-Feb</c:v>
                </c:pt>
                <c:pt idx="32">
                  <c:v>22-Feb</c:v>
                </c:pt>
                <c:pt idx="33">
                  <c:v>23-Feb</c:v>
                </c:pt>
                <c:pt idx="34">
                  <c:v>24-Feb</c:v>
                </c:pt>
                <c:pt idx="35">
                  <c:v>25-Feb</c:v>
                </c:pt>
                <c:pt idx="36">
                  <c:v>26-Feb</c:v>
                </c:pt>
                <c:pt idx="37">
                  <c:v>27-Feb</c:v>
                </c:pt>
                <c:pt idx="38">
                  <c:v>28-Feb</c:v>
                </c:pt>
                <c:pt idx="39">
                  <c:v>29-Feb</c:v>
                </c:pt>
                <c:pt idx="40">
                  <c:v>1-Mar</c:v>
                </c:pt>
                <c:pt idx="41">
                  <c:v>2-Mar</c:v>
                </c:pt>
                <c:pt idx="42">
                  <c:v>3-Mar</c:v>
                </c:pt>
                <c:pt idx="43">
                  <c:v>4-Mar</c:v>
                </c:pt>
                <c:pt idx="44">
                  <c:v>5-Mar</c:v>
                </c:pt>
                <c:pt idx="45">
                  <c:v>6-Mar</c:v>
                </c:pt>
                <c:pt idx="46">
                  <c:v>7-Mar</c:v>
                </c:pt>
                <c:pt idx="47">
                  <c:v>8-Mar</c:v>
                </c:pt>
                <c:pt idx="48">
                  <c:v>9-Mar</c:v>
                </c:pt>
                <c:pt idx="49">
                  <c:v>10-Mar</c:v>
                </c:pt>
                <c:pt idx="50">
                  <c:v>11-Mar</c:v>
                </c:pt>
                <c:pt idx="51">
                  <c:v>12-Mar</c:v>
                </c:pt>
                <c:pt idx="52">
                  <c:v>13-Mar</c:v>
                </c:pt>
                <c:pt idx="53">
                  <c:v>14-Mar</c:v>
                </c:pt>
                <c:pt idx="54">
                  <c:v>15-Mar</c:v>
                </c:pt>
                <c:pt idx="55">
                  <c:v>16-Mar</c:v>
                </c:pt>
                <c:pt idx="56">
                  <c:v>17-Mar</c:v>
                </c:pt>
                <c:pt idx="57">
                  <c:v>18-Mar</c:v>
                </c:pt>
                <c:pt idx="58">
                  <c:v>19-Mar</c:v>
                </c:pt>
                <c:pt idx="59">
                  <c:v>20-Mar</c:v>
                </c:pt>
                <c:pt idx="60">
                  <c:v>21-Mar</c:v>
                </c:pt>
                <c:pt idx="61">
                  <c:v>22-Mar</c:v>
                </c:pt>
                <c:pt idx="62">
                  <c:v>23-Mar</c:v>
                </c:pt>
                <c:pt idx="63">
                  <c:v>24-Mar</c:v>
                </c:pt>
                <c:pt idx="64">
                  <c:v>25-Mar</c:v>
                </c:pt>
                <c:pt idx="65">
                  <c:v>26-Mar</c:v>
                </c:pt>
                <c:pt idx="66">
                  <c:v>27-Mar</c:v>
                </c:pt>
                <c:pt idx="67">
                  <c:v>28-Mar</c:v>
                </c:pt>
                <c:pt idx="68">
                  <c:v>29-Mar</c:v>
                </c:pt>
                <c:pt idx="69">
                  <c:v>30-Mar</c:v>
                </c:pt>
                <c:pt idx="70">
                  <c:v>31-Mar</c:v>
                </c:pt>
                <c:pt idx="71">
                  <c:v>1-Apr</c:v>
                </c:pt>
                <c:pt idx="72">
                  <c:v>2-Apr</c:v>
                </c:pt>
                <c:pt idx="73">
                  <c:v>3-Apr</c:v>
                </c:pt>
                <c:pt idx="74">
                  <c:v>4-Apr</c:v>
                </c:pt>
                <c:pt idx="75">
                  <c:v>5-Apr</c:v>
                </c:pt>
                <c:pt idx="76">
                  <c:v>6-Apr</c:v>
                </c:pt>
                <c:pt idx="77">
                  <c:v>7-Apr</c:v>
                </c:pt>
                <c:pt idx="78">
                  <c:v>8-Apr</c:v>
                </c:pt>
                <c:pt idx="79">
                  <c:v>9-Apr</c:v>
                </c:pt>
                <c:pt idx="80">
                  <c:v>10-Apr</c:v>
                </c:pt>
                <c:pt idx="81">
                  <c:v>11-Apr</c:v>
                </c:pt>
                <c:pt idx="82">
                  <c:v>12-Apr</c:v>
                </c:pt>
                <c:pt idx="83">
                  <c:v>13-Apr</c:v>
                </c:pt>
                <c:pt idx="84">
                  <c:v>14-Apr</c:v>
                </c:pt>
                <c:pt idx="85">
                  <c:v>15-Apr</c:v>
                </c:pt>
                <c:pt idx="86">
                  <c:v>16-Apr</c:v>
                </c:pt>
                <c:pt idx="87">
                  <c:v>17-Apr</c:v>
                </c:pt>
                <c:pt idx="88">
                  <c:v>18-Apr</c:v>
                </c:pt>
                <c:pt idx="89">
                  <c:v>19-Apr</c:v>
                </c:pt>
                <c:pt idx="90">
                  <c:v>20-Apr</c:v>
                </c:pt>
                <c:pt idx="91">
                  <c:v>21-Apr</c:v>
                </c:pt>
                <c:pt idx="92">
                  <c:v>22-Apr</c:v>
                </c:pt>
                <c:pt idx="93">
                  <c:v>23-Apr</c:v>
                </c:pt>
                <c:pt idx="94">
                  <c:v>24-Apr</c:v>
                </c:pt>
                <c:pt idx="95">
                  <c:v>25-Apr</c:v>
                </c:pt>
                <c:pt idx="96">
                  <c:v>26-Apr</c:v>
                </c:pt>
                <c:pt idx="97">
                  <c:v>27-Apr</c:v>
                </c:pt>
                <c:pt idx="98">
                  <c:v>28-Apr</c:v>
                </c:pt>
                <c:pt idx="99">
                  <c:v>29-Apr</c:v>
                </c:pt>
                <c:pt idx="100">
                  <c:v>30-Apr</c:v>
                </c:pt>
                <c:pt idx="101">
                  <c:v>1-May</c:v>
                </c:pt>
                <c:pt idx="102">
                  <c:v>2-May</c:v>
                </c:pt>
                <c:pt idx="103">
                  <c:v>3-May</c:v>
                </c:pt>
                <c:pt idx="104">
                  <c:v>4-May</c:v>
                </c:pt>
                <c:pt idx="105">
                  <c:v>5-May</c:v>
                </c:pt>
                <c:pt idx="106">
                  <c:v>6-May</c:v>
                </c:pt>
                <c:pt idx="107">
                  <c:v>7-May</c:v>
                </c:pt>
                <c:pt idx="108">
                  <c:v>8-May</c:v>
                </c:pt>
                <c:pt idx="109">
                  <c:v>9-May</c:v>
                </c:pt>
                <c:pt idx="110">
                  <c:v>10-May</c:v>
                </c:pt>
                <c:pt idx="111">
                  <c:v>11-May</c:v>
                </c:pt>
                <c:pt idx="112">
                  <c:v>12-May</c:v>
                </c:pt>
                <c:pt idx="113">
                  <c:v>13-May</c:v>
                </c:pt>
                <c:pt idx="114">
                  <c:v>14-May</c:v>
                </c:pt>
                <c:pt idx="115">
                  <c:v>15-May</c:v>
                </c:pt>
                <c:pt idx="116">
                  <c:v>16-May</c:v>
                </c:pt>
                <c:pt idx="117">
                  <c:v>17-May</c:v>
                </c:pt>
                <c:pt idx="118">
                  <c:v>18-May</c:v>
                </c:pt>
                <c:pt idx="119">
                  <c:v>19-May</c:v>
                </c:pt>
                <c:pt idx="120">
                  <c:v>20-May</c:v>
                </c:pt>
                <c:pt idx="121">
                  <c:v>21-May</c:v>
                </c:pt>
                <c:pt idx="122">
                  <c:v>22-May</c:v>
                </c:pt>
                <c:pt idx="123">
                  <c:v>23-May</c:v>
                </c:pt>
                <c:pt idx="124">
                  <c:v>24-May</c:v>
                </c:pt>
                <c:pt idx="125">
                  <c:v>25-May</c:v>
                </c:pt>
                <c:pt idx="126">
                  <c:v>26-May</c:v>
                </c:pt>
                <c:pt idx="127">
                  <c:v>27-May</c:v>
                </c:pt>
                <c:pt idx="128">
                  <c:v>28-May</c:v>
                </c:pt>
                <c:pt idx="129">
                  <c:v>29-May</c:v>
                </c:pt>
                <c:pt idx="130">
                  <c:v>30-May</c:v>
                </c:pt>
                <c:pt idx="131">
                  <c:v>31-May</c:v>
                </c:pt>
                <c:pt idx="132">
                  <c:v>1-Jun</c:v>
                </c:pt>
                <c:pt idx="133">
                  <c:v>2-Jun</c:v>
                </c:pt>
                <c:pt idx="134">
                  <c:v>3-Jun</c:v>
                </c:pt>
                <c:pt idx="135">
                  <c:v>4-Jun</c:v>
                </c:pt>
                <c:pt idx="136">
                  <c:v>5-Jun</c:v>
                </c:pt>
                <c:pt idx="137">
                  <c:v>6-Jun</c:v>
                </c:pt>
                <c:pt idx="138">
                  <c:v>7-Jun</c:v>
                </c:pt>
                <c:pt idx="139">
                  <c:v>8-Jun</c:v>
                </c:pt>
                <c:pt idx="140">
                  <c:v>9-Jun</c:v>
                </c:pt>
                <c:pt idx="141">
                  <c:v>10-Jun</c:v>
                </c:pt>
                <c:pt idx="142">
                  <c:v>11-Jun</c:v>
                </c:pt>
                <c:pt idx="143">
                  <c:v>12-Jun</c:v>
                </c:pt>
                <c:pt idx="144">
                  <c:v>13-Jun</c:v>
                </c:pt>
                <c:pt idx="145">
                  <c:v>14-Jun</c:v>
                </c:pt>
                <c:pt idx="146">
                  <c:v>15-Jun</c:v>
                </c:pt>
                <c:pt idx="147">
                  <c:v>16-Jun</c:v>
                </c:pt>
                <c:pt idx="148">
                  <c:v>17-Jun</c:v>
                </c:pt>
                <c:pt idx="149">
                  <c:v>18-Jun</c:v>
                </c:pt>
                <c:pt idx="150">
                  <c:v>19-Jun</c:v>
                </c:pt>
                <c:pt idx="151">
                  <c:v>20-Jun</c:v>
                </c:pt>
                <c:pt idx="152">
                  <c:v>21-Jun</c:v>
                </c:pt>
                <c:pt idx="153">
                  <c:v>22-Jun</c:v>
                </c:pt>
                <c:pt idx="154">
                  <c:v>23-Jun</c:v>
                </c:pt>
                <c:pt idx="155">
                  <c:v>24-Jun</c:v>
                </c:pt>
                <c:pt idx="156">
                  <c:v>25-Jun</c:v>
                </c:pt>
                <c:pt idx="157">
                  <c:v>26-Jun</c:v>
                </c:pt>
                <c:pt idx="158">
                  <c:v>27-Jun</c:v>
                </c:pt>
                <c:pt idx="159">
                  <c:v>28-Jun</c:v>
                </c:pt>
                <c:pt idx="160">
                  <c:v>29-Jun</c:v>
                </c:pt>
                <c:pt idx="161">
                  <c:v>30-Jun</c:v>
                </c:pt>
              </c:strCache>
            </c:strRef>
          </c:cat>
          <c:val>
            <c:numRef>
              <c:f>IXICCases!$B$4:$B$166</c:f>
              <c:numCache>
                <c:formatCode>General</c:formatCode>
                <c:ptCount val="162"/>
                <c:pt idx="0">
                  <c:v>9.7392569999992702</c:v>
                </c:pt>
                <c:pt idx="1">
                  <c:v>-29.840820999999778</c:v>
                </c:pt>
                <c:pt idx="2">
                  <c:v>24.760742000000391</c:v>
                </c:pt>
                <c:pt idx="3">
                  <c:v>-131.29980500000056</c:v>
                </c:pt>
                <c:pt idx="4">
                  <c:v>0</c:v>
                </c:pt>
                <c:pt idx="5">
                  <c:v>0</c:v>
                </c:pt>
                <c:pt idx="6">
                  <c:v>46.849608999998964</c:v>
                </c:pt>
                <c:pt idx="7">
                  <c:v>67.859375</c:v>
                </c:pt>
                <c:pt idx="8">
                  <c:v>-43.099609999999302</c:v>
                </c:pt>
                <c:pt idx="9">
                  <c:v>87.779297000000952</c:v>
                </c:pt>
                <c:pt idx="10">
                  <c:v>-173.38964800000031</c:v>
                </c:pt>
                <c:pt idx="11">
                  <c:v>0</c:v>
                </c:pt>
                <c:pt idx="12">
                  <c:v>0</c:v>
                </c:pt>
                <c:pt idx="13">
                  <c:v>82.680663999999524</c:v>
                </c:pt>
                <c:pt idx="14">
                  <c:v>69.580078999999387</c:v>
                </c:pt>
                <c:pt idx="15">
                  <c:v>-65.419921000000613</c:v>
                </c:pt>
                <c:pt idx="16">
                  <c:v>31.169921999999133</c:v>
                </c:pt>
                <c:pt idx="17">
                  <c:v>-6.1298820000010892</c:v>
                </c:pt>
                <c:pt idx="18">
                  <c:v>0</c:v>
                </c:pt>
                <c:pt idx="19">
                  <c:v>0</c:v>
                </c:pt>
                <c:pt idx="20">
                  <c:v>134.7597650000007</c:v>
                </c:pt>
                <c:pt idx="21">
                  <c:v>-41.949217999999746</c:v>
                </c:pt>
                <c:pt idx="22">
                  <c:v>37.360351999999693</c:v>
                </c:pt>
                <c:pt idx="23">
                  <c:v>54.929688000000169</c:v>
                </c:pt>
                <c:pt idx="24">
                  <c:v>2.2792970000009518</c:v>
                </c:pt>
                <c:pt idx="25">
                  <c:v>0</c:v>
                </c:pt>
                <c:pt idx="26">
                  <c:v>0</c:v>
                </c:pt>
                <c:pt idx="27">
                  <c:v>0</c:v>
                </c:pt>
                <c:pt idx="28">
                  <c:v>53.700195000001258</c:v>
                </c:pt>
                <c:pt idx="29">
                  <c:v>34.37011800000073</c:v>
                </c:pt>
                <c:pt idx="30">
                  <c:v>-48.230467999999746</c:v>
                </c:pt>
                <c:pt idx="31">
                  <c:v>-131.41992199999913</c:v>
                </c:pt>
                <c:pt idx="32">
                  <c:v>0</c:v>
                </c:pt>
                <c:pt idx="33">
                  <c:v>0</c:v>
                </c:pt>
                <c:pt idx="34">
                  <c:v>32.839842999999746</c:v>
                </c:pt>
                <c:pt idx="35">
                  <c:v>-335.58984299999975</c:v>
                </c:pt>
                <c:pt idx="36">
                  <c:v>-30.769532000000254</c:v>
                </c:pt>
                <c:pt idx="37">
                  <c:v>-177.54980400000022</c:v>
                </c:pt>
                <c:pt idx="38">
                  <c:v>297.62988299999961</c:v>
                </c:pt>
                <c:pt idx="39">
                  <c:v>0</c:v>
                </c:pt>
                <c:pt idx="40">
                  <c:v>0</c:v>
                </c:pt>
                <c:pt idx="41">
                  <c:v>285.03027399999883</c:v>
                </c:pt>
                <c:pt idx="42">
                  <c:v>-281.0097650000007</c:v>
                </c:pt>
                <c:pt idx="43">
                  <c:v>183.9902349999993</c:v>
                </c:pt>
                <c:pt idx="44">
                  <c:v>-51.5</c:v>
                </c:pt>
                <c:pt idx="45">
                  <c:v>106.60058600000048</c:v>
                </c:pt>
                <c:pt idx="46">
                  <c:v>0</c:v>
                </c:pt>
                <c:pt idx="47">
                  <c:v>0</c:v>
                </c:pt>
                <c:pt idx="48">
                  <c:v>-7.25</c:v>
                </c:pt>
                <c:pt idx="49">
                  <c:v>124.49023400000078</c:v>
                </c:pt>
                <c:pt idx="50">
                  <c:v>-184.20019500000035</c:v>
                </c:pt>
                <c:pt idx="51">
                  <c:v>-196.78027300000031</c:v>
                </c:pt>
                <c:pt idx="52">
                  <c:v>264.48974599999929</c:v>
                </c:pt>
                <c:pt idx="53">
                  <c:v>0</c:v>
                </c:pt>
                <c:pt idx="54">
                  <c:v>0</c:v>
                </c:pt>
                <c:pt idx="55">
                  <c:v>-488.14013599999998</c:v>
                </c:pt>
                <c:pt idx="56">
                  <c:v>262.77978499999972</c:v>
                </c:pt>
                <c:pt idx="57">
                  <c:v>87.520019999999931</c:v>
                </c:pt>
                <c:pt idx="58">
                  <c:v>154.12988299999961</c:v>
                </c:pt>
                <c:pt idx="59">
                  <c:v>-368.54980400000022</c:v>
                </c:pt>
                <c:pt idx="60">
                  <c:v>0</c:v>
                </c:pt>
                <c:pt idx="61">
                  <c:v>0</c:v>
                </c:pt>
                <c:pt idx="62">
                  <c:v>13.390137000000323</c:v>
                </c:pt>
                <c:pt idx="63">
                  <c:v>221.70996099999957</c:v>
                </c:pt>
                <c:pt idx="64">
                  <c:v>-37.060058000000026</c:v>
                </c:pt>
                <c:pt idx="65">
                  <c:v>335.33007800000087</c:v>
                </c:pt>
                <c:pt idx="66">
                  <c:v>-51.870117000000391</c:v>
                </c:pt>
                <c:pt idx="67">
                  <c:v>0</c:v>
                </c:pt>
                <c:pt idx="68">
                  <c:v>0</c:v>
                </c:pt>
                <c:pt idx="69">
                  <c:v>190.68994100000054</c:v>
                </c:pt>
                <c:pt idx="70">
                  <c:v>-39.959961000000476</c:v>
                </c:pt>
                <c:pt idx="71">
                  <c:v>-98.919922000000042</c:v>
                </c:pt>
                <c:pt idx="72">
                  <c:v>169.85986400000002</c:v>
                </c:pt>
                <c:pt idx="73">
                  <c:v>-104.18994199999997</c:v>
                </c:pt>
                <c:pt idx="74">
                  <c:v>0</c:v>
                </c:pt>
                <c:pt idx="75">
                  <c:v>0</c:v>
                </c:pt>
                <c:pt idx="76">
                  <c:v>253.07031199999983</c:v>
                </c:pt>
                <c:pt idx="77">
                  <c:v>-242.73046799999975</c:v>
                </c:pt>
                <c:pt idx="78">
                  <c:v>115.17968699999983</c:v>
                </c:pt>
                <c:pt idx="79">
                  <c:v>-15.429688000000169</c:v>
                </c:pt>
                <c:pt idx="80">
                  <c:v>0</c:v>
                </c:pt>
                <c:pt idx="81">
                  <c:v>0</c:v>
                </c:pt>
                <c:pt idx="82">
                  <c:v>0</c:v>
                </c:pt>
                <c:pt idx="83">
                  <c:v>64.729980999999498</c:v>
                </c:pt>
                <c:pt idx="84">
                  <c:v>162.53027300000031</c:v>
                </c:pt>
                <c:pt idx="85">
                  <c:v>37.219726999999693</c:v>
                </c:pt>
                <c:pt idx="86">
                  <c:v>53.25</c:v>
                </c:pt>
                <c:pt idx="87">
                  <c:v>-17.340820999999778</c:v>
                </c:pt>
                <c:pt idx="88">
                  <c:v>0</c:v>
                </c:pt>
                <c:pt idx="89">
                  <c:v>0</c:v>
                </c:pt>
                <c:pt idx="90">
                  <c:v>7.3505860000004759</c:v>
                </c:pt>
                <c:pt idx="91">
                  <c:v>-197.45996100000048</c:v>
                </c:pt>
                <c:pt idx="92">
                  <c:v>60.830077999999048</c:v>
                </c:pt>
                <c:pt idx="93">
                  <c:v>-34.089844000000085</c:v>
                </c:pt>
                <c:pt idx="94">
                  <c:v>104.43945299999905</c:v>
                </c:pt>
                <c:pt idx="95">
                  <c:v>0</c:v>
                </c:pt>
                <c:pt idx="96">
                  <c:v>0</c:v>
                </c:pt>
                <c:pt idx="97">
                  <c:v>12.179686999999831</c:v>
                </c:pt>
                <c:pt idx="98">
                  <c:v>-217.95996100000048</c:v>
                </c:pt>
                <c:pt idx="99">
                  <c:v>112.00976600000104</c:v>
                </c:pt>
                <c:pt idx="100">
                  <c:v>-21.469725999999355</c:v>
                </c:pt>
                <c:pt idx="101">
                  <c:v>-76.339844000000085</c:v>
                </c:pt>
                <c:pt idx="102">
                  <c:v>0</c:v>
                </c:pt>
                <c:pt idx="103">
                  <c:v>0</c:v>
                </c:pt>
                <c:pt idx="104">
                  <c:v>155.38964800000031</c:v>
                </c:pt>
                <c:pt idx="105">
                  <c:v>-0.54003899999952409</c:v>
                </c:pt>
                <c:pt idx="106">
                  <c:v>-20.310546999999133</c:v>
                </c:pt>
                <c:pt idx="107">
                  <c:v>5.8798829999996087</c:v>
                </c:pt>
                <c:pt idx="108">
                  <c:v>64.430664999999863</c:v>
                </c:pt>
                <c:pt idx="109">
                  <c:v>0</c:v>
                </c:pt>
                <c:pt idx="110">
                  <c:v>0</c:v>
                </c:pt>
                <c:pt idx="111">
                  <c:v>137.42968800000017</c:v>
                </c:pt>
                <c:pt idx="112">
                  <c:v>-222.60058599999866</c:v>
                </c:pt>
                <c:pt idx="113">
                  <c:v>-142.87988300000143</c:v>
                </c:pt>
                <c:pt idx="114">
                  <c:v>155.67968800000017</c:v>
                </c:pt>
                <c:pt idx="115">
                  <c:v>174.56933599999866</c:v>
                </c:pt>
                <c:pt idx="116">
                  <c:v>0</c:v>
                </c:pt>
                <c:pt idx="117">
                  <c:v>0</c:v>
                </c:pt>
                <c:pt idx="118">
                  <c:v>57.67968700000165</c:v>
                </c:pt>
                <c:pt idx="119">
                  <c:v>-42.360351999999693</c:v>
                </c:pt>
                <c:pt idx="120">
                  <c:v>70.160155999999915</c:v>
                </c:pt>
                <c:pt idx="121">
                  <c:v>-90.310547000000952</c:v>
                </c:pt>
                <c:pt idx="122">
                  <c:v>46.040038999999524</c:v>
                </c:pt>
                <c:pt idx="123">
                  <c:v>0</c:v>
                </c:pt>
                <c:pt idx="124">
                  <c:v>0</c:v>
                </c:pt>
                <c:pt idx="125">
                  <c:v>0</c:v>
                </c:pt>
                <c:pt idx="126">
                  <c:v>-160.99023400000078</c:v>
                </c:pt>
                <c:pt idx="127">
                  <c:v>66.240234999999302</c:v>
                </c:pt>
                <c:pt idx="128">
                  <c:v>-24</c:v>
                </c:pt>
                <c:pt idx="129">
                  <c:v>107.52050799999961</c:v>
                </c:pt>
                <c:pt idx="130">
                  <c:v>0</c:v>
                </c:pt>
                <c:pt idx="131">
                  <c:v>0</c:v>
                </c:pt>
                <c:pt idx="132">
                  <c:v>80.629883000001428</c:v>
                </c:pt>
                <c:pt idx="133">
                  <c:v>41.849609999999302</c:v>
                </c:pt>
                <c:pt idx="134">
                  <c:v>31.049804000000222</c:v>
                </c:pt>
                <c:pt idx="135">
                  <c:v>-33.840820999999778</c:v>
                </c:pt>
                <c:pt idx="136">
                  <c:v>110.54003900000134</c:v>
                </c:pt>
                <c:pt idx="137">
                  <c:v>0</c:v>
                </c:pt>
                <c:pt idx="138">
                  <c:v>0</c:v>
                </c:pt>
                <c:pt idx="139">
                  <c:v>101.30956999999944</c:v>
                </c:pt>
                <c:pt idx="140">
                  <c:v>86.559569999999439</c:v>
                </c:pt>
                <c:pt idx="141">
                  <c:v>8.0293000000001484</c:v>
                </c:pt>
                <c:pt idx="142">
                  <c:v>-298.5097650000007</c:v>
                </c:pt>
                <c:pt idx="143">
                  <c:v>-127.06054700000095</c:v>
                </c:pt>
                <c:pt idx="144">
                  <c:v>0</c:v>
                </c:pt>
                <c:pt idx="145">
                  <c:v>0</c:v>
                </c:pt>
                <c:pt idx="146">
                  <c:v>299.1191400000007</c:v>
                </c:pt>
                <c:pt idx="147">
                  <c:v>-53.910155999999915</c:v>
                </c:pt>
                <c:pt idx="148">
                  <c:v>-32.779296999999133</c:v>
                </c:pt>
                <c:pt idx="149">
                  <c:v>50.569336000000476</c:v>
                </c:pt>
                <c:pt idx="150">
                  <c:v>-96.009763000000021</c:v>
                </c:pt>
                <c:pt idx="151">
                  <c:v>0</c:v>
                </c:pt>
                <c:pt idx="152">
                  <c:v>0</c:v>
                </c:pt>
                <c:pt idx="153">
                  <c:v>110.99023599999964</c:v>
                </c:pt>
                <c:pt idx="154">
                  <c:v>0.54003999999986263</c:v>
                </c:pt>
                <c:pt idx="155">
                  <c:v>-183.74999800000114</c:v>
                </c:pt>
                <c:pt idx="156">
                  <c:v>117.63964800000031</c:v>
                </c:pt>
                <c:pt idx="157">
                  <c:v>-237.9003900000007</c:v>
                </c:pt>
                <c:pt idx="158">
                  <c:v>0</c:v>
                </c:pt>
                <c:pt idx="159">
                  <c:v>0</c:v>
                </c:pt>
                <c:pt idx="160">
                  <c:v>102.43066399999952</c:v>
                </c:pt>
                <c:pt idx="161">
                  <c:v>183.47999999999956</c:v>
                </c:pt>
              </c:numCache>
            </c:numRef>
          </c:val>
          <c:extLst>
            <c:ext xmlns:c16="http://schemas.microsoft.com/office/drawing/2014/chart" uri="{C3380CC4-5D6E-409C-BE32-E72D297353CC}">
              <c16:uniqueId val="{00000000-EA60-4AFB-BB3F-8B8893E26AD7}"/>
            </c:ext>
          </c:extLst>
        </c:ser>
        <c:dLbls>
          <c:showLegendKey val="0"/>
          <c:showVal val="0"/>
          <c:showCatName val="0"/>
          <c:showSerName val="0"/>
          <c:showPercent val="0"/>
          <c:showBubbleSize val="0"/>
        </c:dLbls>
        <c:gapWidth val="219"/>
        <c:overlap val="-27"/>
        <c:axId val="1005264991"/>
        <c:axId val="996043071"/>
      </c:barChart>
      <c:lineChart>
        <c:grouping val="standard"/>
        <c:varyColors val="0"/>
        <c:ser>
          <c:idx val="1"/>
          <c:order val="1"/>
          <c:tx>
            <c:strRef>
              <c:f>IXICCases!$C$3</c:f>
              <c:strCache>
                <c:ptCount val="1"/>
                <c:pt idx="0">
                  <c:v>CASES </c:v>
                </c:pt>
              </c:strCache>
            </c:strRef>
          </c:tx>
          <c:spPr>
            <a:ln w="28575" cap="rnd">
              <a:solidFill>
                <a:schemeClr val="accent2"/>
              </a:solidFill>
              <a:round/>
            </a:ln>
            <a:effectLst/>
          </c:spPr>
          <c:marker>
            <c:symbol val="none"/>
          </c:marker>
          <c:cat>
            <c:strRef>
              <c:f>IXICCases!$A$4:$A$166</c:f>
              <c:strCache>
                <c:ptCount val="162"/>
                <c:pt idx="0">
                  <c:v>21-Jan</c:v>
                </c:pt>
                <c:pt idx="1">
                  <c:v>22-Jan</c:v>
                </c:pt>
                <c:pt idx="2">
                  <c:v>23-Jan</c:v>
                </c:pt>
                <c:pt idx="3">
                  <c:v>24-Jan</c:v>
                </c:pt>
                <c:pt idx="4">
                  <c:v>25-Jan</c:v>
                </c:pt>
                <c:pt idx="5">
                  <c:v>26-Jan</c:v>
                </c:pt>
                <c:pt idx="6">
                  <c:v>27-Jan</c:v>
                </c:pt>
                <c:pt idx="7">
                  <c:v>28-Jan</c:v>
                </c:pt>
                <c:pt idx="8">
                  <c:v>29-Jan</c:v>
                </c:pt>
                <c:pt idx="9">
                  <c:v>30-Jan</c:v>
                </c:pt>
                <c:pt idx="10">
                  <c:v>31-Jan</c:v>
                </c:pt>
                <c:pt idx="11">
                  <c:v>1-Feb</c:v>
                </c:pt>
                <c:pt idx="12">
                  <c:v>2-Feb</c:v>
                </c:pt>
                <c:pt idx="13">
                  <c:v>3-Feb</c:v>
                </c:pt>
                <c:pt idx="14">
                  <c:v>4-Feb</c:v>
                </c:pt>
                <c:pt idx="15">
                  <c:v>5-Feb</c:v>
                </c:pt>
                <c:pt idx="16">
                  <c:v>6-Feb</c:v>
                </c:pt>
                <c:pt idx="17">
                  <c:v>7-Feb</c:v>
                </c:pt>
                <c:pt idx="18">
                  <c:v>8-Feb</c:v>
                </c:pt>
                <c:pt idx="19">
                  <c:v>9-Feb</c:v>
                </c:pt>
                <c:pt idx="20">
                  <c:v>10-Feb</c:v>
                </c:pt>
                <c:pt idx="21">
                  <c:v>11-Feb</c:v>
                </c:pt>
                <c:pt idx="22">
                  <c:v>12-Feb</c:v>
                </c:pt>
                <c:pt idx="23">
                  <c:v>13-Feb</c:v>
                </c:pt>
                <c:pt idx="24">
                  <c:v>14-Feb</c:v>
                </c:pt>
                <c:pt idx="25">
                  <c:v>15-Feb</c:v>
                </c:pt>
                <c:pt idx="26">
                  <c:v>16-Feb</c:v>
                </c:pt>
                <c:pt idx="27">
                  <c:v>17-Feb</c:v>
                </c:pt>
                <c:pt idx="28">
                  <c:v>18-Feb</c:v>
                </c:pt>
                <c:pt idx="29">
                  <c:v>19-Feb</c:v>
                </c:pt>
                <c:pt idx="30">
                  <c:v>20-Feb</c:v>
                </c:pt>
                <c:pt idx="31">
                  <c:v>21-Feb</c:v>
                </c:pt>
                <c:pt idx="32">
                  <c:v>22-Feb</c:v>
                </c:pt>
                <c:pt idx="33">
                  <c:v>23-Feb</c:v>
                </c:pt>
                <c:pt idx="34">
                  <c:v>24-Feb</c:v>
                </c:pt>
                <c:pt idx="35">
                  <c:v>25-Feb</c:v>
                </c:pt>
                <c:pt idx="36">
                  <c:v>26-Feb</c:v>
                </c:pt>
                <c:pt idx="37">
                  <c:v>27-Feb</c:v>
                </c:pt>
                <c:pt idx="38">
                  <c:v>28-Feb</c:v>
                </c:pt>
                <c:pt idx="39">
                  <c:v>29-Feb</c:v>
                </c:pt>
                <c:pt idx="40">
                  <c:v>1-Mar</c:v>
                </c:pt>
                <c:pt idx="41">
                  <c:v>2-Mar</c:v>
                </c:pt>
                <c:pt idx="42">
                  <c:v>3-Mar</c:v>
                </c:pt>
                <c:pt idx="43">
                  <c:v>4-Mar</c:v>
                </c:pt>
                <c:pt idx="44">
                  <c:v>5-Mar</c:v>
                </c:pt>
                <c:pt idx="45">
                  <c:v>6-Mar</c:v>
                </c:pt>
                <c:pt idx="46">
                  <c:v>7-Mar</c:v>
                </c:pt>
                <c:pt idx="47">
                  <c:v>8-Mar</c:v>
                </c:pt>
                <c:pt idx="48">
                  <c:v>9-Mar</c:v>
                </c:pt>
                <c:pt idx="49">
                  <c:v>10-Mar</c:v>
                </c:pt>
                <c:pt idx="50">
                  <c:v>11-Mar</c:v>
                </c:pt>
                <c:pt idx="51">
                  <c:v>12-Mar</c:v>
                </c:pt>
                <c:pt idx="52">
                  <c:v>13-Mar</c:v>
                </c:pt>
                <c:pt idx="53">
                  <c:v>14-Mar</c:v>
                </c:pt>
                <c:pt idx="54">
                  <c:v>15-Mar</c:v>
                </c:pt>
                <c:pt idx="55">
                  <c:v>16-Mar</c:v>
                </c:pt>
                <c:pt idx="56">
                  <c:v>17-Mar</c:v>
                </c:pt>
                <c:pt idx="57">
                  <c:v>18-Mar</c:v>
                </c:pt>
                <c:pt idx="58">
                  <c:v>19-Mar</c:v>
                </c:pt>
                <c:pt idx="59">
                  <c:v>20-Mar</c:v>
                </c:pt>
                <c:pt idx="60">
                  <c:v>21-Mar</c:v>
                </c:pt>
                <c:pt idx="61">
                  <c:v>22-Mar</c:v>
                </c:pt>
                <c:pt idx="62">
                  <c:v>23-Mar</c:v>
                </c:pt>
                <c:pt idx="63">
                  <c:v>24-Mar</c:v>
                </c:pt>
                <c:pt idx="64">
                  <c:v>25-Mar</c:v>
                </c:pt>
                <c:pt idx="65">
                  <c:v>26-Mar</c:v>
                </c:pt>
                <c:pt idx="66">
                  <c:v>27-Mar</c:v>
                </c:pt>
                <c:pt idx="67">
                  <c:v>28-Mar</c:v>
                </c:pt>
                <c:pt idx="68">
                  <c:v>29-Mar</c:v>
                </c:pt>
                <c:pt idx="69">
                  <c:v>30-Mar</c:v>
                </c:pt>
                <c:pt idx="70">
                  <c:v>31-Mar</c:v>
                </c:pt>
                <c:pt idx="71">
                  <c:v>1-Apr</c:v>
                </c:pt>
                <c:pt idx="72">
                  <c:v>2-Apr</c:v>
                </c:pt>
                <c:pt idx="73">
                  <c:v>3-Apr</c:v>
                </c:pt>
                <c:pt idx="74">
                  <c:v>4-Apr</c:v>
                </c:pt>
                <c:pt idx="75">
                  <c:v>5-Apr</c:v>
                </c:pt>
                <c:pt idx="76">
                  <c:v>6-Apr</c:v>
                </c:pt>
                <c:pt idx="77">
                  <c:v>7-Apr</c:v>
                </c:pt>
                <c:pt idx="78">
                  <c:v>8-Apr</c:v>
                </c:pt>
                <c:pt idx="79">
                  <c:v>9-Apr</c:v>
                </c:pt>
                <c:pt idx="80">
                  <c:v>10-Apr</c:v>
                </c:pt>
                <c:pt idx="81">
                  <c:v>11-Apr</c:v>
                </c:pt>
                <c:pt idx="82">
                  <c:v>12-Apr</c:v>
                </c:pt>
                <c:pt idx="83">
                  <c:v>13-Apr</c:v>
                </c:pt>
                <c:pt idx="84">
                  <c:v>14-Apr</c:v>
                </c:pt>
                <c:pt idx="85">
                  <c:v>15-Apr</c:v>
                </c:pt>
                <c:pt idx="86">
                  <c:v>16-Apr</c:v>
                </c:pt>
                <c:pt idx="87">
                  <c:v>17-Apr</c:v>
                </c:pt>
                <c:pt idx="88">
                  <c:v>18-Apr</c:v>
                </c:pt>
                <c:pt idx="89">
                  <c:v>19-Apr</c:v>
                </c:pt>
                <c:pt idx="90">
                  <c:v>20-Apr</c:v>
                </c:pt>
                <c:pt idx="91">
                  <c:v>21-Apr</c:v>
                </c:pt>
                <c:pt idx="92">
                  <c:v>22-Apr</c:v>
                </c:pt>
                <c:pt idx="93">
                  <c:v>23-Apr</c:v>
                </c:pt>
                <c:pt idx="94">
                  <c:v>24-Apr</c:v>
                </c:pt>
                <c:pt idx="95">
                  <c:v>25-Apr</c:v>
                </c:pt>
                <c:pt idx="96">
                  <c:v>26-Apr</c:v>
                </c:pt>
                <c:pt idx="97">
                  <c:v>27-Apr</c:v>
                </c:pt>
                <c:pt idx="98">
                  <c:v>28-Apr</c:v>
                </c:pt>
                <c:pt idx="99">
                  <c:v>29-Apr</c:v>
                </c:pt>
                <c:pt idx="100">
                  <c:v>30-Apr</c:v>
                </c:pt>
                <c:pt idx="101">
                  <c:v>1-May</c:v>
                </c:pt>
                <c:pt idx="102">
                  <c:v>2-May</c:v>
                </c:pt>
                <c:pt idx="103">
                  <c:v>3-May</c:v>
                </c:pt>
                <c:pt idx="104">
                  <c:v>4-May</c:v>
                </c:pt>
                <c:pt idx="105">
                  <c:v>5-May</c:v>
                </c:pt>
                <c:pt idx="106">
                  <c:v>6-May</c:v>
                </c:pt>
                <c:pt idx="107">
                  <c:v>7-May</c:v>
                </c:pt>
                <c:pt idx="108">
                  <c:v>8-May</c:v>
                </c:pt>
                <c:pt idx="109">
                  <c:v>9-May</c:v>
                </c:pt>
                <c:pt idx="110">
                  <c:v>10-May</c:v>
                </c:pt>
                <c:pt idx="111">
                  <c:v>11-May</c:v>
                </c:pt>
                <c:pt idx="112">
                  <c:v>12-May</c:v>
                </c:pt>
                <c:pt idx="113">
                  <c:v>13-May</c:v>
                </c:pt>
                <c:pt idx="114">
                  <c:v>14-May</c:v>
                </c:pt>
                <c:pt idx="115">
                  <c:v>15-May</c:v>
                </c:pt>
                <c:pt idx="116">
                  <c:v>16-May</c:v>
                </c:pt>
                <c:pt idx="117">
                  <c:v>17-May</c:v>
                </c:pt>
                <c:pt idx="118">
                  <c:v>18-May</c:v>
                </c:pt>
                <c:pt idx="119">
                  <c:v>19-May</c:v>
                </c:pt>
                <c:pt idx="120">
                  <c:v>20-May</c:v>
                </c:pt>
                <c:pt idx="121">
                  <c:v>21-May</c:v>
                </c:pt>
                <c:pt idx="122">
                  <c:v>22-May</c:v>
                </c:pt>
                <c:pt idx="123">
                  <c:v>23-May</c:v>
                </c:pt>
                <c:pt idx="124">
                  <c:v>24-May</c:v>
                </c:pt>
                <c:pt idx="125">
                  <c:v>25-May</c:v>
                </c:pt>
                <c:pt idx="126">
                  <c:v>26-May</c:v>
                </c:pt>
                <c:pt idx="127">
                  <c:v>27-May</c:v>
                </c:pt>
                <c:pt idx="128">
                  <c:v>28-May</c:v>
                </c:pt>
                <c:pt idx="129">
                  <c:v>29-May</c:v>
                </c:pt>
                <c:pt idx="130">
                  <c:v>30-May</c:v>
                </c:pt>
                <c:pt idx="131">
                  <c:v>31-May</c:v>
                </c:pt>
                <c:pt idx="132">
                  <c:v>1-Jun</c:v>
                </c:pt>
                <c:pt idx="133">
                  <c:v>2-Jun</c:v>
                </c:pt>
                <c:pt idx="134">
                  <c:v>3-Jun</c:v>
                </c:pt>
                <c:pt idx="135">
                  <c:v>4-Jun</c:v>
                </c:pt>
                <c:pt idx="136">
                  <c:v>5-Jun</c:v>
                </c:pt>
                <c:pt idx="137">
                  <c:v>6-Jun</c:v>
                </c:pt>
                <c:pt idx="138">
                  <c:v>7-Jun</c:v>
                </c:pt>
                <c:pt idx="139">
                  <c:v>8-Jun</c:v>
                </c:pt>
                <c:pt idx="140">
                  <c:v>9-Jun</c:v>
                </c:pt>
                <c:pt idx="141">
                  <c:v>10-Jun</c:v>
                </c:pt>
                <c:pt idx="142">
                  <c:v>11-Jun</c:v>
                </c:pt>
                <c:pt idx="143">
                  <c:v>12-Jun</c:v>
                </c:pt>
                <c:pt idx="144">
                  <c:v>13-Jun</c:v>
                </c:pt>
                <c:pt idx="145">
                  <c:v>14-Jun</c:v>
                </c:pt>
                <c:pt idx="146">
                  <c:v>15-Jun</c:v>
                </c:pt>
                <c:pt idx="147">
                  <c:v>16-Jun</c:v>
                </c:pt>
                <c:pt idx="148">
                  <c:v>17-Jun</c:v>
                </c:pt>
                <c:pt idx="149">
                  <c:v>18-Jun</c:v>
                </c:pt>
                <c:pt idx="150">
                  <c:v>19-Jun</c:v>
                </c:pt>
                <c:pt idx="151">
                  <c:v>20-Jun</c:v>
                </c:pt>
                <c:pt idx="152">
                  <c:v>21-Jun</c:v>
                </c:pt>
                <c:pt idx="153">
                  <c:v>22-Jun</c:v>
                </c:pt>
                <c:pt idx="154">
                  <c:v>23-Jun</c:v>
                </c:pt>
                <c:pt idx="155">
                  <c:v>24-Jun</c:v>
                </c:pt>
                <c:pt idx="156">
                  <c:v>25-Jun</c:v>
                </c:pt>
                <c:pt idx="157">
                  <c:v>26-Jun</c:v>
                </c:pt>
                <c:pt idx="158">
                  <c:v>27-Jun</c:v>
                </c:pt>
                <c:pt idx="159">
                  <c:v>28-Jun</c:v>
                </c:pt>
                <c:pt idx="160">
                  <c:v>29-Jun</c:v>
                </c:pt>
                <c:pt idx="161">
                  <c:v>30-Jun</c:v>
                </c:pt>
              </c:strCache>
            </c:strRef>
          </c:cat>
          <c:val>
            <c:numRef>
              <c:f>IXICCases!$C$4:$C$166</c:f>
              <c:numCache>
                <c:formatCode>General</c:formatCode>
                <c:ptCount val="162"/>
                <c:pt idx="0">
                  <c:v>1</c:v>
                </c:pt>
                <c:pt idx="1">
                  <c:v>0</c:v>
                </c:pt>
                <c:pt idx="2">
                  <c:v>0</c:v>
                </c:pt>
                <c:pt idx="3">
                  <c:v>1</c:v>
                </c:pt>
                <c:pt idx="4">
                  <c:v>1</c:v>
                </c:pt>
                <c:pt idx="5">
                  <c:v>2</c:v>
                </c:pt>
                <c:pt idx="6">
                  <c:v>0</c:v>
                </c:pt>
                <c:pt idx="7">
                  <c:v>0</c:v>
                </c:pt>
                <c:pt idx="8">
                  <c:v>0</c:v>
                </c:pt>
                <c:pt idx="9">
                  <c:v>1</c:v>
                </c:pt>
                <c:pt idx="10">
                  <c:v>1</c:v>
                </c:pt>
                <c:pt idx="11">
                  <c:v>1</c:v>
                </c:pt>
                <c:pt idx="12">
                  <c:v>3</c:v>
                </c:pt>
                <c:pt idx="13">
                  <c:v>0</c:v>
                </c:pt>
                <c:pt idx="14">
                  <c:v>0</c:v>
                </c:pt>
                <c:pt idx="15">
                  <c:v>1</c:v>
                </c:pt>
                <c:pt idx="16">
                  <c:v>0</c:v>
                </c:pt>
                <c:pt idx="17">
                  <c:v>0</c:v>
                </c:pt>
                <c:pt idx="18">
                  <c:v>0</c:v>
                </c:pt>
                <c:pt idx="19">
                  <c:v>0</c:v>
                </c:pt>
                <c:pt idx="20">
                  <c:v>1</c:v>
                </c:pt>
                <c:pt idx="21">
                  <c:v>0</c:v>
                </c:pt>
                <c:pt idx="22">
                  <c:v>1</c:v>
                </c:pt>
                <c:pt idx="23">
                  <c:v>1</c:v>
                </c:pt>
                <c:pt idx="24">
                  <c:v>0</c:v>
                </c:pt>
                <c:pt idx="25">
                  <c:v>0</c:v>
                </c:pt>
                <c:pt idx="26">
                  <c:v>0</c:v>
                </c:pt>
                <c:pt idx="27">
                  <c:v>10</c:v>
                </c:pt>
                <c:pt idx="28">
                  <c:v>0</c:v>
                </c:pt>
                <c:pt idx="29">
                  <c:v>0</c:v>
                </c:pt>
                <c:pt idx="30">
                  <c:v>2</c:v>
                </c:pt>
                <c:pt idx="31">
                  <c:v>3</c:v>
                </c:pt>
                <c:pt idx="32">
                  <c:v>0</c:v>
                </c:pt>
                <c:pt idx="33">
                  <c:v>0</c:v>
                </c:pt>
                <c:pt idx="34">
                  <c:v>13</c:v>
                </c:pt>
                <c:pt idx="35">
                  <c:v>2</c:v>
                </c:pt>
                <c:pt idx="36">
                  <c:v>15</c:v>
                </c:pt>
                <c:pt idx="37">
                  <c:v>0</c:v>
                </c:pt>
                <c:pt idx="38">
                  <c:v>5</c:v>
                </c:pt>
                <c:pt idx="39">
                  <c:v>5</c:v>
                </c:pt>
                <c:pt idx="40">
                  <c:v>18</c:v>
                </c:pt>
                <c:pt idx="41">
                  <c:v>16</c:v>
                </c:pt>
                <c:pt idx="42">
                  <c:v>21</c:v>
                </c:pt>
                <c:pt idx="43">
                  <c:v>36</c:v>
                </c:pt>
                <c:pt idx="44">
                  <c:v>67</c:v>
                </c:pt>
                <c:pt idx="45">
                  <c:v>83</c:v>
                </c:pt>
                <c:pt idx="46">
                  <c:v>117</c:v>
                </c:pt>
                <c:pt idx="47">
                  <c:v>119</c:v>
                </c:pt>
                <c:pt idx="48">
                  <c:v>201</c:v>
                </c:pt>
                <c:pt idx="49">
                  <c:v>270</c:v>
                </c:pt>
                <c:pt idx="50">
                  <c:v>245</c:v>
                </c:pt>
                <c:pt idx="51">
                  <c:v>405</c:v>
                </c:pt>
                <c:pt idx="52">
                  <c:v>553</c:v>
                </c:pt>
                <c:pt idx="53">
                  <c:v>672</c:v>
                </c:pt>
                <c:pt idx="54">
                  <c:v>698</c:v>
                </c:pt>
                <c:pt idx="55">
                  <c:v>906</c:v>
                </c:pt>
                <c:pt idx="56">
                  <c:v>1399</c:v>
                </c:pt>
                <c:pt idx="57">
                  <c:v>2438</c:v>
                </c:pt>
                <c:pt idx="58">
                  <c:v>4038</c:v>
                </c:pt>
                <c:pt idx="59">
                  <c:v>5606</c:v>
                </c:pt>
                <c:pt idx="60">
                  <c:v>6508</c:v>
                </c:pt>
                <c:pt idx="61">
                  <c:v>8520</c:v>
                </c:pt>
                <c:pt idx="62">
                  <c:v>10422</c:v>
                </c:pt>
                <c:pt idx="63">
                  <c:v>10428</c:v>
                </c:pt>
                <c:pt idx="64">
                  <c:v>14617</c:v>
                </c:pt>
                <c:pt idx="65">
                  <c:v>17038</c:v>
                </c:pt>
                <c:pt idx="66">
                  <c:v>17299</c:v>
                </c:pt>
                <c:pt idx="67">
                  <c:v>20981</c:v>
                </c:pt>
                <c:pt idx="68">
                  <c:v>18548</c:v>
                </c:pt>
                <c:pt idx="69">
                  <c:v>21353</c:v>
                </c:pt>
                <c:pt idx="70">
                  <c:v>24379</c:v>
                </c:pt>
                <c:pt idx="71">
                  <c:v>26867</c:v>
                </c:pt>
                <c:pt idx="72">
                  <c:v>29657</c:v>
                </c:pt>
                <c:pt idx="73">
                  <c:v>32253</c:v>
                </c:pt>
                <c:pt idx="74">
                  <c:v>34954</c:v>
                </c:pt>
                <c:pt idx="75">
                  <c:v>25549</c:v>
                </c:pt>
                <c:pt idx="76">
                  <c:v>32966</c:v>
                </c:pt>
                <c:pt idx="77">
                  <c:v>28177</c:v>
                </c:pt>
                <c:pt idx="78">
                  <c:v>31634</c:v>
                </c:pt>
                <c:pt idx="79">
                  <c:v>34500</c:v>
                </c:pt>
                <c:pt idx="80">
                  <c:v>33397</c:v>
                </c:pt>
                <c:pt idx="81">
                  <c:v>31550</c:v>
                </c:pt>
                <c:pt idx="82">
                  <c:v>26999</c:v>
                </c:pt>
                <c:pt idx="83">
                  <c:v>25761</c:v>
                </c:pt>
                <c:pt idx="84">
                  <c:v>26666</c:v>
                </c:pt>
                <c:pt idx="85">
                  <c:v>30032</c:v>
                </c:pt>
                <c:pt idx="86">
                  <c:v>31431</c:v>
                </c:pt>
                <c:pt idx="87">
                  <c:v>31472</c:v>
                </c:pt>
                <c:pt idx="88">
                  <c:v>28336</c:v>
                </c:pt>
                <c:pt idx="89">
                  <c:v>25237</c:v>
                </c:pt>
                <c:pt idx="90">
                  <c:v>27286</c:v>
                </c:pt>
                <c:pt idx="91">
                  <c:v>25804</c:v>
                </c:pt>
                <c:pt idx="92">
                  <c:v>29489</c:v>
                </c:pt>
                <c:pt idx="93">
                  <c:v>32688</c:v>
                </c:pt>
                <c:pt idx="94">
                  <c:v>36660</c:v>
                </c:pt>
                <c:pt idx="95">
                  <c:v>34375</c:v>
                </c:pt>
                <c:pt idx="96">
                  <c:v>26669</c:v>
                </c:pt>
                <c:pt idx="97">
                  <c:v>23059</c:v>
                </c:pt>
                <c:pt idx="98">
                  <c:v>24615</c:v>
                </c:pt>
                <c:pt idx="99">
                  <c:v>26485</c:v>
                </c:pt>
                <c:pt idx="100">
                  <c:v>30266</c:v>
                </c:pt>
                <c:pt idx="101">
                  <c:v>33928</c:v>
                </c:pt>
                <c:pt idx="102">
                  <c:v>29290</c:v>
                </c:pt>
                <c:pt idx="103">
                  <c:v>28037</c:v>
                </c:pt>
                <c:pt idx="104">
                  <c:v>19943</c:v>
                </c:pt>
                <c:pt idx="105">
                  <c:v>23656</c:v>
                </c:pt>
                <c:pt idx="106">
                  <c:v>26481</c:v>
                </c:pt>
                <c:pt idx="107">
                  <c:v>26372</c:v>
                </c:pt>
                <c:pt idx="108">
                  <c:v>27542</c:v>
                </c:pt>
                <c:pt idx="109">
                  <c:v>24820</c:v>
                </c:pt>
                <c:pt idx="110">
                  <c:v>20292</c:v>
                </c:pt>
                <c:pt idx="111">
                  <c:v>17568</c:v>
                </c:pt>
                <c:pt idx="112">
                  <c:v>22246</c:v>
                </c:pt>
                <c:pt idx="113">
                  <c:v>21162</c:v>
                </c:pt>
                <c:pt idx="114">
                  <c:v>26932</c:v>
                </c:pt>
                <c:pt idx="115">
                  <c:v>25987</c:v>
                </c:pt>
                <c:pt idx="116">
                  <c:v>23607</c:v>
                </c:pt>
                <c:pt idx="117">
                  <c:v>18957</c:v>
                </c:pt>
                <c:pt idx="118">
                  <c:v>21755</c:v>
                </c:pt>
                <c:pt idx="119">
                  <c:v>20873</c:v>
                </c:pt>
                <c:pt idx="120">
                  <c:v>22997</c:v>
                </c:pt>
                <c:pt idx="121">
                  <c:v>25809</c:v>
                </c:pt>
                <c:pt idx="122">
                  <c:v>23549</c:v>
                </c:pt>
                <c:pt idx="123">
                  <c:v>22229</c:v>
                </c:pt>
                <c:pt idx="124">
                  <c:v>19941</c:v>
                </c:pt>
                <c:pt idx="125">
                  <c:v>18998</c:v>
                </c:pt>
                <c:pt idx="126">
                  <c:v>18821</c:v>
                </c:pt>
                <c:pt idx="127">
                  <c:v>18667</c:v>
                </c:pt>
                <c:pt idx="128">
                  <c:v>22377</c:v>
                </c:pt>
                <c:pt idx="129">
                  <c:v>24385</c:v>
                </c:pt>
                <c:pt idx="130">
                  <c:v>23325</c:v>
                </c:pt>
                <c:pt idx="131">
                  <c:v>20573</c:v>
                </c:pt>
                <c:pt idx="132">
                  <c:v>21797</c:v>
                </c:pt>
                <c:pt idx="133">
                  <c:v>20722</c:v>
                </c:pt>
                <c:pt idx="134">
                  <c:v>19889</c:v>
                </c:pt>
                <c:pt idx="135">
                  <c:v>21233</c:v>
                </c:pt>
                <c:pt idx="136">
                  <c:v>28477</c:v>
                </c:pt>
                <c:pt idx="137">
                  <c:v>22220</c:v>
                </c:pt>
                <c:pt idx="138">
                  <c:v>18545</c:v>
                </c:pt>
                <c:pt idx="139">
                  <c:v>18138</c:v>
                </c:pt>
                <c:pt idx="140">
                  <c:v>18662</c:v>
                </c:pt>
                <c:pt idx="141">
                  <c:v>23011</c:v>
                </c:pt>
                <c:pt idx="142">
                  <c:v>23176</c:v>
                </c:pt>
                <c:pt idx="143">
                  <c:v>25308</c:v>
                </c:pt>
                <c:pt idx="144">
                  <c:v>25179</c:v>
                </c:pt>
                <c:pt idx="145">
                  <c:v>19008</c:v>
                </c:pt>
                <c:pt idx="146">
                  <c:v>20038</c:v>
                </c:pt>
                <c:pt idx="147">
                  <c:v>24823</c:v>
                </c:pt>
                <c:pt idx="148">
                  <c:v>25602</c:v>
                </c:pt>
                <c:pt idx="149">
                  <c:v>27945</c:v>
                </c:pt>
                <c:pt idx="150">
                  <c:v>30745</c:v>
                </c:pt>
                <c:pt idx="151">
                  <c:v>31733</c:v>
                </c:pt>
                <c:pt idx="152">
                  <c:v>26317</c:v>
                </c:pt>
                <c:pt idx="153">
                  <c:v>30426</c:v>
                </c:pt>
                <c:pt idx="154">
                  <c:v>34933</c:v>
                </c:pt>
                <c:pt idx="155">
                  <c:v>36846</c:v>
                </c:pt>
                <c:pt idx="156">
                  <c:v>41101</c:v>
                </c:pt>
                <c:pt idx="157">
                  <c:v>45478</c:v>
                </c:pt>
                <c:pt idx="158">
                  <c:v>42160</c:v>
                </c:pt>
                <c:pt idx="159">
                  <c:v>39384</c:v>
                </c:pt>
                <c:pt idx="160">
                  <c:v>39418</c:v>
                </c:pt>
                <c:pt idx="161">
                  <c:v>48170</c:v>
                </c:pt>
              </c:numCache>
            </c:numRef>
          </c:val>
          <c:smooth val="0"/>
          <c:extLst>
            <c:ext xmlns:c16="http://schemas.microsoft.com/office/drawing/2014/chart" uri="{C3380CC4-5D6E-409C-BE32-E72D297353CC}">
              <c16:uniqueId val="{00000001-EA60-4AFB-BB3F-8B8893E26AD7}"/>
            </c:ext>
          </c:extLst>
        </c:ser>
        <c:dLbls>
          <c:showLegendKey val="0"/>
          <c:showVal val="0"/>
          <c:showCatName val="0"/>
          <c:showSerName val="0"/>
          <c:showPercent val="0"/>
          <c:showBubbleSize val="0"/>
        </c:dLbls>
        <c:marker val="1"/>
        <c:smooth val="0"/>
        <c:axId val="1005286335"/>
        <c:axId val="996041151"/>
      </c:lineChart>
      <c:catAx>
        <c:axId val="1005264991"/>
        <c:scaling>
          <c:orientation val="minMax"/>
        </c:scaling>
        <c:delete val="1"/>
        <c:axPos val="b"/>
        <c:numFmt formatCode="General" sourceLinked="1"/>
        <c:majorTickMark val="none"/>
        <c:minorTickMark val="none"/>
        <c:tickLblPos val="nextTo"/>
        <c:crossAx val="996043071"/>
        <c:crosses val="autoZero"/>
        <c:auto val="1"/>
        <c:lblAlgn val="ctr"/>
        <c:lblOffset val="100"/>
        <c:noMultiLvlLbl val="0"/>
      </c:catAx>
      <c:valAx>
        <c:axId val="99604307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5264991"/>
        <c:crosses val="autoZero"/>
        <c:crossBetween val="between"/>
      </c:valAx>
      <c:valAx>
        <c:axId val="996041151"/>
        <c:scaling>
          <c:orientation val="minMax"/>
        </c:scaling>
        <c:delete val="0"/>
        <c:axPos val="r"/>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5286335"/>
        <c:crosses val="max"/>
        <c:crossBetween val="between"/>
      </c:valAx>
      <c:catAx>
        <c:axId val="1005286335"/>
        <c:scaling>
          <c:orientation val="minMax"/>
        </c:scaling>
        <c:delete val="1"/>
        <c:axPos val="b"/>
        <c:numFmt formatCode="General" sourceLinked="1"/>
        <c:majorTickMark val="out"/>
        <c:minorTickMark val="none"/>
        <c:tickLblPos val="nextTo"/>
        <c:crossAx val="996041151"/>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[Akinteye_ExcelExam.xlsx]IXICDeaths!IXICDeaths</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a:t>
            </a:r>
            <a:r>
              <a:rPr lang="en-US" baseline="0"/>
              <a:t> Gains/Losses &amp; COVID Deaths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IXICDeaths!$B$3</c:f>
              <c:strCache>
                <c:ptCount val="1"/>
                <c:pt idx="0">
                  <c:v>GAIN/LOSS </c:v>
                </c:pt>
              </c:strCache>
            </c:strRef>
          </c:tx>
          <c:spPr>
            <a:solidFill>
              <a:schemeClr val="accent1"/>
            </a:solidFill>
            <a:ln>
              <a:noFill/>
            </a:ln>
            <a:effectLst/>
          </c:spPr>
          <c:invertIfNegative val="0"/>
          <c:cat>
            <c:strRef>
              <c:f>IXICDeaths!$A$4:$A$166</c:f>
              <c:strCache>
                <c:ptCount val="162"/>
                <c:pt idx="0">
                  <c:v>21-Jan</c:v>
                </c:pt>
                <c:pt idx="1">
                  <c:v>22-Jan</c:v>
                </c:pt>
                <c:pt idx="2">
                  <c:v>23-Jan</c:v>
                </c:pt>
                <c:pt idx="3">
                  <c:v>24-Jan</c:v>
                </c:pt>
                <c:pt idx="4">
                  <c:v>25-Jan</c:v>
                </c:pt>
                <c:pt idx="5">
                  <c:v>26-Jan</c:v>
                </c:pt>
                <c:pt idx="6">
                  <c:v>27-Jan</c:v>
                </c:pt>
                <c:pt idx="7">
                  <c:v>28-Jan</c:v>
                </c:pt>
                <c:pt idx="8">
                  <c:v>29-Jan</c:v>
                </c:pt>
                <c:pt idx="9">
                  <c:v>30-Jan</c:v>
                </c:pt>
                <c:pt idx="10">
                  <c:v>31-Jan</c:v>
                </c:pt>
                <c:pt idx="11">
                  <c:v>1-Feb</c:v>
                </c:pt>
                <c:pt idx="12">
                  <c:v>2-Feb</c:v>
                </c:pt>
                <c:pt idx="13">
                  <c:v>3-Feb</c:v>
                </c:pt>
                <c:pt idx="14">
                  <c:v>4-Feb</c:v>
                </c:pt>
                <c:pt idx="15">
                  <c:v>5-Feb</c:v>
                </c:pt>
                <c:pt idx="16">
                  <c:v>6-Feb</c:v>
                </c:pt>
                <c:pt idx="17">
                  <c:v>7-Feb</c:v>
                </c:pt>
                <c:pt idx="18">
                  <c:v>8-Feb</c:v>
                </c:pt>
                <c:pt idx="19">
                  <c:v>9-Feb</c:v>
                </c:pt>
                <c:pt idx="20">
                  <c:v>10-Feb</c:v>
                </c:pt>
                <c:pt idx="21">
                  <c:v>11-Feb</c:v>
                </c:pt>
                <c:pt idx="22">
                  <c:v>12-Feb</c:v>
                </c:pt>
                <c:pt idx="23">
                  <c:v>13-Feb</c:v>
                </c:pt>
                <c:pt idx="24">
                  <c:v>14-Feb</c:v>
                </c:pt>
                <c:pt idx="25">
                  <c:v>15-Feb</c:v>
                </c:pt>
                <c:pt idx="26">
                  <c:v>16-Feb</c:v>
                </c:pt>
                <c:pt idx="27">
                  <c:v>17-Feb</c:v>
                </c:pt>
                <c:pt idx="28">
                  <c:v>18-Feb</c:v>
                </c:pt>
                <c:pt idx="29">
                  <c:v>19-Feb</c:v>
                </c:pt>
                <c:pt idx="30">
                  <c:v>20-Feb</c:v>
                </c:pt>
                <c:pt idx="31">
                  <c:v>21-Feb</c:v>
                </c:pt>
                <c:pt idx="32">
                  <c:v>22-Feb</c:v>
                </c:pt>
                <c:pt idx="33">
                  <c:v>23-Feb</c:v>
                </c:pt>
                <c:pt idx="34">
                  <c:v>24-Feb</c:v>
                </c:pt>
                <c:pt idx="35">
                  <c:v>25-Feb</c:v>
                </c:pt>
                <c:pt idx="36">
                  <c:v>26-Feb</c:v>
                </c:pt>
                <c:pt idx="37">
                  <c:v>27-Feb</c:v>
                </c:pt>
                <c:pt idx="38">
                  <c:v>28-Feb</c:v>
                </c:pt>
                <c:pt idx="39">
                  <c:v>29-Feb</c:v>
                </c:pt>
                <c:pt idx="40">
                  <c:v>1-Mar</c:v>
                </c:pt>
                <c:pt idx="41">
                  <c:v>2-Mar</c:v>
                </c:pt>
                <c:pt idx="42">
                  <c:v>3-Mar</c:v>
                </c:pt>
                <c:pt idx="43">
                  <c:v>4-Mar</c:v>
                </c:pt>
                <c:pt idx="44">
                  <c:v>5-Mar</c:v>
                </c:pt>
                <c:pt idx="45">
                  <c:v>6-Mar</c:v>
                </c:pt>
                <c:pt idx="46">
                  <c:v>7-Mar</c:v>
                </c:pt>
                <c:pt idx="47">
                  <c:v>8-Mar</c:v>
                </c:pt>
                <c:pt idx="48">
                  <c:v>9-Mar</c:v>
                </c:pt>
                <c:pt idx="49">
                  <c:v>10-Mar</c:v>
                </c:pt>
                <c:pt idx="50">
                  <c:v>11-Mar</c:v>
                </c:pt>
                <c:pt idx="51">
                  <c:v>12-Mar</c:v>
                </c:pt>
                <c:pt idx="52">
                  <c:v>13-Mar</c:v>
                </c:pt>
                <c:pt idx="53">
                  <c:v>14-Mar</c:v>
                </c:pt>
                <c:pt idx="54">
                  <c:v>15-Mar</c:v>
                </c:pt>
                <c:pt idx="55">
                  <c:v>16-Mar</c:v>
                </c:pt>
                <c:pt idx="56">
                  <c:v>17-Mar</c:v>
                </c:pt>
                <c:pt idx="57">
                  <c:v>18-Mar</c:v>
                </c:pt>
                <c:pt idx="58">
                  <c:v>19-Mar</c:v>
                </c:pt>
                <c:pt idx="59">
                  <c:v>20-Mar</c:v>
                </c:pt>
                <c:pt idx="60">
                  <c:v>21-Mar</c:v>
                </c:pt>
                <c:pt idx="61">
                  <c:v>22-Mar</c:v>
                </c:pt>
                <c:pt idx="62">
                  <c:v>23-Mar</c:v>
                </c:pt>
                <c:pt idx="63">
                  <c:v>24-Mar</c:v>
                </c:pt>
                <c:pt idx="64">
                  <c:v>25-Mar</c:v>
                </c:pt>
                <c:pt idx="65">
                  <c:v>26-Mar</c:v>
                </c:pt>
                <c:pt idx="66">
                  <c:v>27-Mar</c:v>
                </c:pt>
                <c:pt idx="67">
                  <c:v>28-Mar</c:v>
                </c:pt>
                <c:pt idx="68">
                  <c:v>29-Mar</c:v>
                </c:pt>
                <c:pt idx="69">
                  <c:v>30-Mar</c:v>
                </c:pt>
                <c:pt idx="70">
                  <c:v>31-Mar</c:v>
                </c:pt>
                <c:pt idx="71">
                  <c:v>1-Apr</c:v>
                </c:pt>
                <c:pt idx="72">
                  <c:v>2-Apr</c:v>
                </c:pt>
                <c:pt idx="73">
                  <c:v>3-Apr</c:v>
                </c:pt>
                <c:pt idx="74">
                  <c:v>4-Apr</c:v>
                </c:pt>
                <c:pt idx="75">
                  <c:v>5-Apr</c:v>
                </c:pt>
                <c:pt idx="76">
                  <c:v>6-Apr</c:v>
                </c:pt>
                <c:pt idx="77">
                  <c:v>7-Apr</c:v>
                </c:pt>
                <c:pt idx="78">
                  <c:v>8-Apr</c:v>
                </c:pt>
                <c:pt idx="79">
                  <c:v>9-Apr</c:v>
                </c:pt>
                <c:pt idx="80">
                  <c:v>10-Apr</c:v>
                </c:pt>
                <c:pt idx="81">
                  <c:v>11-Apr</c:v>
                </c:pt>
                <c:pt idx="82">
                  <c:v>12-Apr</c:v>
                </c:pt>
                <c:pt idx="83">
                  <c:v>13-Apr</c:v>
                </c:pt>
                <c:pt idx="84">
                  <c:v>14-Apr</c:v>
                </c:pt>
                <c:pt idx="85">
                  <c:v>15-Apr</c:v>
                </c:pt>
                <c:pt idx="86">
                  <c:v>16-Apr</c:v>
                </c:pt>
                <c:pt idx="87">
                  <c:v>17-Apr</c:v>
                </c:pt>
                <c:pt idx="88">
                  <c:v>18-Apr</c:v>
                </c:pt>
                <c:pt idx="89">
                  <c:v>19-Apr</c:v>
                </c:pt>
                <c:pt idx="90">
                  <c:v>20-Apr</c:v>
                </c:pt>
                <c:pt idx="91">
                  <c:v>21-Apr</c:v>
                </c:pt>
                <c:pt idx="92">
                  <c:v>22-Apr</c:v>
                </c:pt>
                <c:pt idx="93">
                  <c:v>23-Apr</c:v>
                </c:pt>
                <c:pt idx="94">
                  <c:v>24-Apr</c:v>
                </c:pt>
                <c:pt idx="95">
                  <c:v>25-Apr</c:v>
                </c:pt>
                <c:pt idx="96">
                  <c:v>26-Apr</c:v>
                </c:pt>
                <c:pt idx="97">
                  <c:v>27-Apr</c:v>
                </c:pt>
                <c:pt idx="98">
                  <c:v>28-Apr</c:v>
                </c:pt>
                <c:pt idx="99">
                  <c:v>29-Apr</c:v>
                </c:pt>
                <c:pt idx="100">
                  <c:v>30-Apr</c:v>
                </c:pt>
                <c:pt idx="101">
                  <c:v>1-May</c:v>
                </c:pt>
                <c:pt idx="102">
                  <c:v>2-May</c:v>
                </c:pt>
                <c:pt idx="103">
                  <c:v>3-May</c:v>
                </c:pt>
                <c:pt idx="104">
                  <c:v>4-May</c:v>
                </c:pt>
                <c:pt idx="105">
                  <c:v>5-May</c:v>
                </c:pt>
                <c:pt idx="106">
                  <c:v>6-May</c:v>
                </c:pt>
                <c:pt idx="107">
                  <c:v>7-May</c:v>
                </c:pt>
                <c:pt idx="108">
                  <c:v>8-May</c:v>
                </c:pt>
                <c:pt idx="109">
                  <c:v>9-May</c:v>
                </c:pt>
                <c:pt idx="110">
                  <c:v>10-May</c:v>
                </c:pt>
                <c:pt idx="111">
                  <c:v>11-May</c:v>
                </c:pt>
                <c:pt idx="112">
                  <c:v>12-May</c:v>
                </c:pt>
                <c:pt idx="113">
                  <c:v>13-May</c:v>
                </c:pt>
                <c:pt idx="114">
                  <c:v>14-May</c:v>
                </c:pt>
                <c:pt idx="115">
                  <c:v>15-May</c:v>
                </c:pt>
                <c:pt idx="116">
                  <c:v>16-May</c:v>
                </c:pt>
                <c:pt idx="117">
                  <c:v>17-May</c:v>
                </c:pt>
                <c:pt idx="118">
                  <c:v>18-May</c:v>
                </c:pt>
                <c:pt idx="119">
                  <c:v>19-May</c:v>
                </c:pt>
                <c:pt idx="120">
                  <c:v>20-May</c:v>
                </c:pt>
                <c:pt idx="121">
                  <c:v>21-May</c:v>
                </c:pt>
                <c:pt idx="122">
                  <c:v>22-May</c:v>
                </c:pt>
                <c:pt idx="123">
                  <c:v>23-May</c:v>
                </c:pt>
                <c:pt idx="124">
                  <c:v>24-May</c:v>
                </c:pt>
                <c:pt idx="125">
                  <c:v>25-May</c:v>
                </c:pt>
                <c:pt idx="126">
                  <c:v>26-May</c:v>
                </c:pt>
                <c:pt idx="127">
                  <c:v>27-May</c:v>
                </c:pt>
                <c:pt idx="128">
                  <c:v>28-May</c:v>
                </c:pt>
                <c:pt idx="129">
                  <c:v>29-May</c:v>
                </c:pt>
                <c:pt idx="130">
                  <c:v>30-May</c:v>
                </c:pt>
                <c:pt idx="131">
                  <c:v>31-May</c:v>
                </c:pt>
                <c:pt idx="132">
                  <c:v>1-Jun</c:v>
                </c:pt>
                <c:pt idx="133">
                  <c:v>2-Jun</c:v>
                </c:pt>
                <c:pt idx="134">
                  <c:v>3-Jun</c:v>
                </c:pt>
                <c:pt idx="135">
                  <c:v>4-Jun</c:v>
                </c:pt>
                <c:pt idx="136">
                  <c:v>5-Jun</c:v>
                </c:pt>
                <c:pt idx="137">
                  <c:v>6-Jun</c:v>
                </c:pt>
                <c:pt idx="138">
                  <c:v>7-Jun</c:v>
                </c:pt>
                <c:pt idx="139">
                  <c:v>8-Jun</c:v>
                </c:pt>
                <c:pt idx="140">
                  <c:v>9-Jun</c:v>
                </c:pt>
                <c:pt idx="141">
                  <c:v>10-Jun</c:v>
                </c:pt>
                <c:pt idx="142">
                  <c:v>11-Jun</c:v>
                </c:pt>
                <c:pt idx="143">
                  <c:v>12-Jun</c:v>
                </c:pt>
                <c:pt idx="144">
                  <c:v>13-Jun</c:v>
                </c:pt>
                <c:pt idx="145">
                  <c:v>14-Jun</c:v>
                </c:pt>
                <c:pt idx="146">
                  <c:v>15-Jun</c:v>
                </c:pt>
                <c:pt idx="147">
                  <c:v>16-Jun</c:v>
                </c:pt>
                <c:pt idx="148">
                  <c:v>17-Jun</c:v>
                </c:pt>
                <c:pt idx="149">
                  <c:v>18-Jun</c:v>
                </c:pt>
                <c:pt idx="150">
                  <c:v>19-Jun</c:v>
                </c:pt>
                <c:pt idx="151">
                  <c:v>20-Jun</c:v>
                </c:pt>
                <c:pt idx="152">
                  <c:v>21-Jun</c:v>
                </c:pt>
                <c:pt idx="153">
                  <c:v>22-Jun</c:v>
                </c:pt>
                <c:pt idx="154">
                  <c:v>23-Jun</c:v>
                </c:pt>
                <c:pt idx="155">
                  <c:v>24-Jun</c:v>
                </c:pt>
                <c:pt idx="156">
                  <c:v>25-Jun</c:v>
                </c:pt>
                <c:pt idx="157">
                  <c:v>26-Jun</c:v>
                </c:pt>
                <c:pt idx="158">
                  <c:v>27-Jun</c:v>
                </c:pt>
                <c:pt idx="159">
                  <c:v>28-Jun</c:v>
                </c:pt>
                <c:pt idx="160">
                  <c:v>29-Jun</c:v>
                </c:pt>
                <c:pt idx="161">
                  <c:v>30-Jun</c:v>
                </c:pt>
              </c:strCache>
            </c:strRef>
          </c:cat>
          <c:val>
            <c:numRef>
              <c:f>IXICDeaths!$B$4:$B$166</c:f>
              <c:numCache>
                <c:formatCode>General</c:formatCode>
                <c:ptCount val="162"/>
                <c:pt idx="0">
                  <c:v>9.7392569999992702</c:v>
                </c:pt>
                <c:pt idx="1">
                  <c:v>-29.840820999999778</c:v>
                </c:pt>
                <c:pt idx="2">
                  <c:v>24.760742000000391</c:v>
                </c:pt>
                <c:pt idx="3">
                  <c:v>-131.29980500000056</c:v>
                </c:pt>
                <c:pt idx="4">
                  <c:v>0</c:v>
                </c:pt>
                <c:pt idx="5">
                  <c:v>0</c:v>
                </c:pt>
                <c:pt idx="6">
                  <c:v>46.849608999998964</c:v>
                </c:pt>
                <c:pt idx="7">
                  <c:v>67.859375</c:v>
                </c:pt>
                <c:pt idx="8">
                  <c:v>-43.099609999999302</c:v>
                </c:pt>
                <c:pt idx="9">
                  <c:v>87.779297000000952</c:v>
                </c:pt>
                <c:pt idx="10">
                  <c:v>-173.38964800000031</c:v>
                </c:pt>
                <c:pt idx="11">
                  <c:v>0</c:v>
                </c:pt>
                <c:pt idx="12">
                  <c:v>0</c:v>
                </c:pt>
                <c:pt idx="13">
                  <c:v>82.680663999999524</c:v>
                </c:pt>
                <c:pt idx="14">
                  <c:v>69.580078999999387</c:v>
                </c:pt>
                <c:pt idx="15">
                  <c:v>-65.419921000000613</c:v>
                </c:pt>
                <c:pt idx="16">
                  <c:v>31.169921999999133</c:v>
                </c:pt>
                <c:pt idx="17">
                  <c:v>-6.1298820000010892</c:v>
                </c:pt>
                <c:pt idx="18">
                  <c:v>0</c:v>
                </c:pt>
                <c:pt idx="19">
                  <c:v>0</c:v>
                </c:pt>
                <c:pt idx="20">
                  <c:v>134.7597650000007</c:v>
                </c:pt>
                <c:pt idx="21">
                  <c:v>-41.949217999999746</c:v>
                </c:pt>
                <c:pt idx="22">
                  <c:v>37.360351999999693</c:v>
                </c:pt>
                <c:pt idx="23">
                  <c:v>54.929688000000169</c:v>
                </c:pt>
                <c:pt idx="24">
                  <c:v>2.2792970000009518</c:v>
                </c:pt>
                <c:pt idx="25">
                  <c:v>0</c:v>
                </c:pt>
                <c:pt idx="26">
                  <c:v>0</c:v>
                </c:pt>
                <c:pt idx="27">
                  <c:v>0</c:v>
                </c:pt>
                <c:pt idx="28">
                  <c:v>53.700195000001258</c:v>
                </c:pt>
                <c:pt idx="29">
                  <c:v>34.37011800000073</c:v>
                </c:pt>
                <c:pt idx="30">
                  <c:v>-48.230467999999746</c:v>
                </c:pt>
                <c:pt idx="31">
                  <c:v>-131.41992199999913</c:v>
                </c:pt>
                <c:pt idx="32">
                  <c:v>0</c:v>
                </c:pt>
                <c:pt idx="33">
                  <c:v>0</c:v>
                </c:pt>
                <c:pt idx="34">
                  <c:v>32.839842999999746</c:v>
                </c:pt>
                <c:pt idx="35">
                  <c:v>-335.58984299999975</c:v>
                </c:pt>
                <c:pt idx="36">
                  <c:v>-30.769532000000254</c:v>
                </c:pt>
                <c:pt idx="37">
                  <c:v>-177.54980400000022</c:v>
                </c:pt>
                <c:pt idx="38">
                  <c:v>297.62988299999961</c:v>
                </c:pt>
                <c:pt idx="39">
                  <c:v>0</c:v>
                </c:pt>
                <c:pt idx="40">
                  <c:v>0</c:v>
                </c:pt>
                <c:pt idx="41">
                  <c:v>285.03027399999883</c:v>
                </c:pt>
                <c:pt idx="42">
                  <c:v>-281.0097650000007</c:v>
                </c:pt>
                <c:pt idx="43">
                  <c:v>183.9902349999993</c:v>
                </c:pt>
                <c:pt idx="44">
                  <c:v>-51.5</c:v>
                </c:pt>
                <c:pt idx="45">
                  <c:v>106.60058600000048</c:v>
                </c:pt>
                <c:pt idx="46">
                  <c:v>0</c:v>
                </c:pt>
                <c:pt idx="47">
                  <c:v>0</c:v>
                </c:pt>
                <c:pt idx="48">
                  <c:v>-7.25</c:v>
                </c:pt>
                <c:pt idx="49">
                  <c:v>124.49023400000078</c:v>
                </c:pt>
                <c:pt idx="50">
                  <c:v>-184.20019500000035</c:v>
                </c:pt>
                <c:pt idx="51">
                  <c:v>-196.78027300000031</c:v>
                </c:pt>
                <c:pt idx="52">
                  <c:v>264.48974599999929</c:v>
                </c:pt>
                <c:pt idx="53">
                  <c:v>0</c:v>
                </c:pt>
                <c:pt idx="54">
                  <c:v>0</c:v>
                </c:pt>
                <c:pt idx="55">
                  <c:v>-488.14013599999998</c:v>
                </c:pt>
                <c:pt idx="56">
                  <c:v>262.77978499999972</c:v>
                </c:pt>
                <c:pt idx="57">
                  <c:v>87.520019999999931</c:v>
                </c:pt>
                <c:pt idx="58">
                  <c:v>154.12988299999961</c:v>
                </c:pt>
                <c:pt idx="59">
                  <c:v>-368.54980400000022</c:v>
                </c:pt>
                <c:pt idx="60">
                  <c:v>0</c:v>
                </c:pt>
                <c:pt idx="61">
                  <c:v>0</c:v>
                </c:pt>
                <c:pt idx="62">
                  <c:v>13.390137000000323</c:v>
                </c:pt>
                <c:pt idx="63">
                  <c:v>221.70996099999957</c:v>
                </c:pt>
                <c:pt idx="64">
                  <c:v>-37.060058000000026</c:v>
                </c:pt>
                <c:pt idx="65">
                  <c:v>335.33007800000087</c:v>
                </c:pt>
                <c:pt idx="66">
                  <c:v>-51.870117000000391</c:v>
                </c:pt>
                <c:pt idx="67">
                  <c:v>0</c:v>
                </c:pt>
                <c:pt idx="68">
                  <c:v>0</c:v>
                </c:pt>
                <c:pt idx="69">
                  <c:v>190.68994100000054</c:v>
                </c:pt>
                <c:pt idx="70">
                  <c:v>-39.959961000000476</c:v>
                </c:pt>
                <c:pt idx="71">
                  <c:v>-98.919922000000042</c:v>
                </c:pt>
                <c:pt idx="72">
                  <c:v>169.85986400000002</c:v>
                </c:pt>
                <c:pt idx="73">
                  <c:v>-104.18994199999997</c:v>
                </c:pt>
                <c:pt idx="74">
                  <c:v>0</c:v>
                </c:pt>
                <c:pt idx="75">
                  <c:v>0</c:v>
                </c:pt>
                <c:pt idx="76">
                  <c:v>253.07031199999983</c:v>
                </c:pt>
                <c:pt idx="77">
                  <c:v>-242.73046799999975</c:v>
                </c:pt>
                <c:pt idx="78">
                  <c:v>115.17968699999983</c:v>
                </c:pt>
                <c:pt idx="79">
                  <c:v>-15.429688000000169</c:v>
                </c:pt>
                <c:pt idx="80">
                  <c:v>0</c:v>
                </c:pt>
                <c:pt idx="81">
                  <c:v>0</c:v>
                </c:pt>
                <c:pt idx="82">
                  <c:v>0</c:v>
                </c:pt>
                <c:pt idx="83">
                  <c:v>64.729980999999498</c:v>
                </c:pt>
                <c:pt idx="84">
                  <c:v>162.53027300000031</c:v>
                </c:pt>
                <c:pt idx="85">
                  <c:v>37.219726999999693</c:v>
                </c:pt>
                <c:pt idx="86">
                  <c:v>53.25</c:v>
                </c:pt>
                <c:pt idx="87">
                  <c:v>-17.340820999999778</c:v>
                </c:pt>
                <c:pt idx="88">
                  <c:v>0</c:v>
                </c:pt>
                <c:pt idx="89">
                  <c:v>0</c:v>
                </c:pt>
                <c:pt idx="90">
                  <c:v>7.3505860000004759</c:v>
                </c:pt>
                <c:pt idx="91">
                  <c:v>-197.45996100000048</c:v>
                </c:pt>
                <c:pt idx="92">
                  <c:v>60.830077999999048</c:v>
                </c:pt>
                <c:pt idx="93">
                  <c:v>-34.089844000000085</c:v>
                </c:pt>
                <c:pt idx="94">
                  <c:v>104.43945299999905</c:v>
                </c:pt>
                <c:pt idx="95">
                  <c:v>0</c:v>
                </c:pt>
                <c:pt idx="96">
                  <c:v>0</c:v>
                </c:pt>
                <c:pt idx="97">
                  <c:v>12.179686999999831</c:v>
                </c:pt>
                <c:pt idx="98">
                  <c:v>-217.95996100000048</c:v>
                </c:pt>
                <c:pt idx="99">
                  <c:v>112.00976600000104</c:v>
                </c:pt>
                <c:pt idx="100">
                  <c:v>-21.469725999999355</c:v>
                </c:pt>
                <c:pt idx="101">
                  <c:v>-76.339844000000085</c:v>
                </c:pt>
                <c:pt idx="102">
                  <c:v>0</c:v>
                </c:pt>
                <c:pt idx="103">
                  <c:v>0</c:v>
                </c:pt>
                <c:pt idx="104">
                  <c:v>155.38964800000031</c:v>
                </c:pt>
                <c:pt idx="105">
                  <c:v>-0.54003899999952409</c:v>
                </c:pt>
                <c:pt idx="106">
                  <c:v>-20.310546999999133</c:v>
                </c:pt>
                <c:pt idx="107">
                  <c:v>5.8798829999996087</c:v>
                </c:pt>
                <c:pt idx="108">
                  <c:v>64.430664999999863</c:v>
                </c:pt>
                <c:pt idx="109">
                  <c:v>0</c:v>
                </c:pt>
                <c:pt idx="110">
                  <c:v>0</c:v>
                </c:pt>
                <c:pt idx="111">
                  <c:v>137.42968800000017</c:v>
                </c:pt>
                <c:pt idx="112">
                  <c:v>-222.60058599999866</c:v>
                </c:pt>
                <c:pt idx="113">
                  <c:v>-142.87988300000143</c:v>
                </c:pt>
                <c:pt idx="114">
                  <c:v>155.67968800000017</c:v>
                </c:pt>
                <c:pt idx="115">
                  <c:v>174.56933599999866</c:v>
                </c:pt>
                <c:pt idx="116">
                  <c:v>0</c:v>
                </c:pt>
                <c:pt idx="117">
                  <c:v>0</c:v>
                </c:pt>
                <c:pt idx="118">
                  <c:v>57.67968700000165</c:v>
                </c:pt>
                <c:pt idx="119">
                  <c:v>-42.360351999999693</c:v>
                </c:pt>
                <c:pt idx="120">
                  <c:v>70.160155999999915</c:v>
                </c:pt>
                <c:pt idx="121">
                  <c:v>-90.310547000000952</c:v>
                </c:pt>
                <c:pt idx="122">
                  <c:v>46.040038999999524</c:v>
                </c:pt>
                <c:pt idx="123">
                  <c:v>0</c:v>
                </c:pt>
                <c:pt idx="124">
                  <c:v>0</c:v>
                </c:pt>
                <c:pt idx="125">
                  <c:v>0</c:v>
                </c:pt>
                <c:pt idx="126">
                  <c:v>-160.99023400000078</c:v>
                </c:pt>
                <c:pt idx="127">
                  <c:v>66.240234999999302</c:v>
                </c:pt>
                <c:pt idx="128">
                  <c:v>-24</c:v>
                </c:pt>
                <c:pt idx="129">
                  <c:v>107.52050799999961</c:v>
                </c:pt>
                <c:pt idx="130">
                  <c:v>0</c:v>
                </c:pt>
                <c:pt idx="131">
                  <c:v>0</c:v>
                </c:pt>
                <c:pt idx="132">
                  <c:v>80.629883000001428</c:v>
                </c:pt>
                <c:pt idx="133">
                  <c:v>41.849609999999302</c:v>
                </c:pt>
                <c:pt idx="134">
                  <c:v>31.049804000000222</c:v>
                </c:pt>
                <c:pt idx="135">
                  <c:v>-33.840820999999778</c:v>
                </c:pt>
                <c:pt idx="136">
                  <c:v>110.54003900000134</c:v>
                </c:pt>
                <c:pt idx="137">
                  <c:v>0</c:v>
                </c:pt>
                <c:pt idx="138">
                  <c:v>0</c:v>
                </c:pt>
                <c:pt idx="139">
                  <c:v>101.30956999999944</c:v>
                </c:pt>
                <c:pt idx="140">
                  <c:v>86.559569999999439</c:v>
                </c:pt>
                <c:pt idx="141">
                  <c:v>8.0293000000001484</c:v>
                </c:pt>
                <c:pt idx="142">
                  <c:v>-298.5097650000007</c:v>
                </c:pt>
                <c:pt idx="143">
                  <c:v>-127.06054700000095</c:v>
                </c:pt>
                <c:pt idx="144">
                  <c:v>0</c:v>
                </c:pt>
                <c:pt idx="145">
                  <c:v>0</c:v>
                </c:pt>
                <c:pt idx="146">
                  <c:v>299.1191400000007</c:v>
                </c:pt>
                <c:pt idx="147">
                  <c:v>-53.910155999999915</c:v>
                </c:pt>
                <c:pt idx="148">
                  <c:v>-32.779296999999133</c:v>
                </c:pt>
                <c:pt idx="149">
                  <c:v>50.569336000000476</c:v>
                </c:pt>
                <c:pt idx="150">
                  <c:v>-96.009763000000021</c:v>
                </c:pt>
                <c:pt idx="151">
                  <c:v>0</c:v>
                </c:pt>
                <c:pt idx="152">
                  <c:v>0</c:v>
                </c:pt>
                <c:pt idx="153">
                  <c:v>110.99023599999964</c:v>
                </c:pt>
                <c:pt idx="154">
                  <c:v>0.54003999999986263</c:v>
                </c:pt>
                <c:pt idx="155">
                  <c:v>-183.74999800000114</c:v>
                </c:pt>
                <c:pt idx="156">
                  <c:v>117.63964800000031</c:v>
                </c:pt>
                <c:pt idx="157">
                  <c:v>-237.9003900000007</c:v>
                </c:pt>
                <c:pt idx="158">
                  <c:v>0</c:v>
                </c:pt>
                <c:pt idx="159">
                  <c:v>0</c:v>
                </c:pt>
                <c:pt idx="160">
                  <c:v>102.43066399999952</c:v>
                </c:pt>
                <c:pt idx="161">
                  <c:v>183.47999999999956</c:v>
                </c:pt>
              </c:numCache>
            </c:numRef>
          </c:val>
          <c:extLst>
            <c:ext xmlns:c16="http://schemas.microsoft.com/office/drawing/2014/chart" uri="{C3380CC4-5D6E-409C-BE32-E72D297353CC}">
              <c16:uniqueId val="{00000000-5F88-4E70-B8EE-116658DCD134}"/>
            </c:ext>
          </c:extLst>
        </c:ser>
        <c:dLbls>
          <c:showLegendKey val="0"/>
          <c:showVal val="0"/>
          <c:showCatName val="0"/>
          <c:showSerName val="0"/>
          <c:showPercent val="0"/>
          <c:showBubbleSize val="0"/>
        </c:dLbls>
        <c:gapWidth val="219"/>
        <c:axId val="1005264991"/>
        <c:axId val="996043071"/>
      </c:barChart>
      <c:lineChart>
        <c:grouping val="standard"/>
        <c:varyColors val="0"/>
        <c:ser>
          <c:idx val="1"/>
          <c:order val="1"/>
          <c:tx>
            <c:strRef>
              <c:f>IXICDeaths!$C$3</c:f>
              <c:strCache>
                <c:ptCount val="1"/>
                <c:pt idx="0">
                  <c:v>DEATHS </c:v>
                </c:pt>
              </c:strCache>
            </c:strRef>
          </c:tx>
          <c:spPr>
            <a:ln w="28575" cap="rnd">
              <a:solidFill>
                <a:schemeClr val="accent2"/>
              </a:solidFill>
              <a:round/>
            </a:ln>
            <a:effectLst/>
          </c:spPr>
          <c:marker>
            <c:symbol val="none"/>
          </c:marker>
          <c:cat>
            <c:strRef>
              <c:f>IXICDeaths!$A$4:$A$166</c:f>
              <c:strCache>
                <c:ptCount val="162"/>
                <c:pt idx="0">
                  <c:v>21-Jan</c:v>
                </c:pt>
                <c:pt idx="1">
                  <c:v>22-Jan</c:v>
                </c:pt>
                <c:pt idx="2">
                  <c:v>23-Jan</c:v>
                </c:pt>
                <c:pt idx="3">
                  <c:v>24-Jan</c:v>
                </c:pt>
                <c:pt idx="4">
                  <c:v>25-Jan</c:v>
                </c:pt>
                <c:pt idx="5">
                  <c:v>26-Jan</c:v>
                </c:pt>
                <c:pt idx="6">
                  <c:v>27-Jan</c:v>
                </c:pt>
                <c:pt idx="7">
                  <c:v>28-Jan</c:v>
                </c:pt>
                <c:pt idx="8">
                  <c:v>29-Jan</c:v>
                </c:pt>
                <c:pt idx="9">
                  <c:v>30-Jan</c:v>
                </c:pt>
                <c:pt idx="10">
                  <c:v>31-Jan</c:v>
                </c:pt>
                <c:pt idx="11">
                  <c:v>1-Feb</c:v>
                </c:pt>
                <c:pt idx="12">
                  <c:v>2-Feb</c:v>
                </c:pt>
                <c:pt idx="13">
                  <c:v>3-Feb</c:v>
                </c:pt>
                <c:pt idx="14">
                  <c:v>4-Feb</c:v>
                </c:pt>
                <c:pt idx="15">
                  <c:v>5-Feb</c:v>
                </c:pt>
                <c:pt idx="16">
                  <c:v>6-Feb</c:v>
                </c:pt>
                <c:pt idx="17">
                  <c:v>7-Feb</c:v>
                </c:pt>
                <c:pt idx="18">
                  <c:v>8-Feb</c:v>
                </c:pt>
                <c:pt idx="19">
                  <c:v>9-Feb</c:v>
                </c:pt>
                <c:pt idx="20">
                  <c:v>10-Feb</c:v>
                </c:pt>
                <c:pt idx="21">
                  <c:v>11-Feb</c:v>
                </c:pt>
                <c:pt idx="22">
                  <c:v>12-Feb</c:v>
                </c:pt>
                <c:pt idx="23">
                  <c:v>13-Feb</c:v>
                </c:pt>
                <c:pt idx="24">
                  <c:v>14-Feb</c:v>
                </c:pt>
                <c:pt idx="25">
                  <c:v>15-Feb</c:v>
                </c:pt>
                <c:pt idx="26">
                  <c:v>16-Feb</c:v>
                </c:pt>
                <c:pt idx="27">
                  <c:v>17-Feb</c:v>
                </c:pt>
                <c:pt idx="28">
                  <c:v>18-Feb</c:v>
                </c:pt>
                <c:pt idx="29">
                  <c:v>19-Feb</c:v>
                </c:pt>
                <c:pt idx="30">
                  <c:v>20-Feb</c:v>
                </c:pt>
                <c:pt idx="31">
                  <c:v>21-Feb</c:v>
                </c:pt>
                <c:pt idx="32">
                  <c:v>22-Feb</c:v>
                </c:pt>
                <c:pt idx="33">
                  <c:v>23-Feb</c:v>
                </c:pt>
                <c:pt idx="34">
                  <c:v>24-Feb</c:v>
                </c:pt>
                <c:pt idx="35">
                  <c:v>25-Feb</c:v>
                </c:pt>
                <c:pt idx="36">
                  <c:v>26-Feb</c:v>
                </c:pt>
                <c:pt idx="37">
                  <c:v>27-Feb</c:v>
                </c:pt>
                <c:pt idx="38">
                  <c:v>28-Feb</c:v>
                </c:pt>
                <c:pt idx="39">
                  <c:v>29-Feb</c:v>
                </c:pt>
                <c:pt idx="40">
                  <c:v>1-Mar</c:v>
                </c:pt>
                <c:pt idx="41">
                  <c:v>2-Mar</c:v>
                </c:pt>
                <c:pt idx="42">
                  <c:v>3-Mar</c:v>
                </c:pt>
                <c:pt idx="43">
                  <c:v>4-Mar</c:v>
                </c:pt>
                <c:pt idx="44">
                  <c:v>5-Mar</c:v>
                </c:pt>
                <c:pt idx="45">
                  <c:v>6-Mar</c:v>
                </c:pt>
                <c:pt idx="46">
                  <c:v>7-Mar</c:v>
                </c:pt>
                <c:pt idx="47">
                  <c:v>8-Mar</c:v>
                </c:pt>
                <c:pt idx="48">
                  <c:v>9-Mar</c:v>
                </c:pt>
                <c:pt idx="49">
                  <c:v>10-Mar</c:v>
                </c:pt>
                <c:pt idx="50">
                  <c:v>11-Mar</c:v>
                </c:pt>
                <c:pt idx="51">
                  <c:v>12-Mar</c:v>
                </c:pt>
                <c:pt idx="52">
                  <c:v>13-Mar</c:v>
                </c:pt>
                <c:pt idx="53">
                  <c:v>14-Mar</c:v>
                </c:pt>
                <c:pt idx="54">
                  <c:v>15-Mar</c:v>
                </c:pt>
                <c:pt idx="55">
                  <c:v>16-Mar</c:v>
                </c:pt>
                <c:pt idx="56">
                  <c:v>17-Mar</c:v>
                </c:pt>
                <c:pt idx="57">
                  <c:v>18-Mar</c:v>
                </c:pt>
                <c:pt idx="58">
                  <c:v>19-Mar</c:v>
                </c:pt>
                <c:pt idx="59">
                  <c:v>20-Mar</c:v>
                </c:pt>
                <c:pt idx="60">
                  <c:v>21-Mar</c:v>
                </c:pt>
                <c:pt idx="61">
                  <c:v>22-Mar</c:v>
                </c:pt>
                <c:pt idx="62">
                  <c:v>23-Mar</c:v>
                </c:pt>
                <c:pt idx="63">
                  <c:v>24-Mar</c:v>
                </c:pt>
                <c:pt idx="64">
                  <c:v>25-Mar</c:v>
                </c:pt>
                <c:pt idx="65">
                  <c:v>26-Mar</c:v>
                </c:pt>
                <c:pt idx="66">
                  <c:v>27-Mar</c:v>
                </c:pt>
                <c:pt idx="67">
                  <c:v>28-Mar</c:v>
                </c:pt>
                <c:pt idx="68">
                  <c:v>29-Mar</c:v>
                </c:pt>
                <c:pt idx="69">
                  <c:v>30-Mar</c:v>
                </c:pt>
                <c:pt idx="70">
                  <c:v>31-Mar</c:v>
                </c:pt>
                <c:pt idx="71">
                  <c:v>1-Apr</c:v>
                </c:pt>
                <c:pt idx="72">
                  <c:v>2-Apr</c:v>
                </c:pt>
                <c:pt idx="73">
                  <c:v>3-Apr</c:v>
                </c:pt>
                <c:pt idx="74">
                  <c:v>4-Apr</c:v>
                </c:pt>
                <c:pt idx="75">
                  <c:v>5-Apr</c:v>
                </c:pt>
                <c:pt idx="76">
                  <c:v>6-Apr</c:v>
                </c:pt>
                <c:pt idx="77">
                  <c:v>7-Apr</c:v>
                </c:pt>
                <c:pt idx="78">
                  <c:v>8-Apr</c:v>
                </c:pt>
                <c:pt idx="79">
                  <c:v>9-Apr</c:v>
                </c:pt>
                <c:pt idx="80">
                  <c:v>10-Apr</c:v>
                </c:pt>
                <c:pt idx="81">
                  <c:v>11-Apr</c:v>
                </c:pt>
                <c:pt idx="82">
                  <c:v>12-Apr</c:v>
                </c:pt>
                <c:pt idx="83">
                  <c:v>13-Apr</c:v>
                </c:pt>
                <c:pt idx="84">
                  <c:v>14-Apr</c:v>
                </c:pt>
                <c:pt idx="85">
                  <c:v>15-Apr</c:v>
                </c:pt>
                <c:pt idx="86">
                  <c:v>16-Apr</c:v>
                </c:pt>
                <c:pt idx="87">
                  <c:v>17-Apr</c:v>
                </c:pt>
                <c:pt idx="88">
                  <c:v>18-Apr</c:v>
                </c:pt>
                <c:pt idx="89">
                  <c:v>19-Apr</c:v>
                </c:pt>
                <c:pt idx="90">
                  <c:v>20-Apr</c:v>
                </c:pt>
                <c:pt idx="91">
                  <c:v>21-Apr</c:v>
                </c:pt>
                <c:pt idx="92">
                  <c:v>22-Apr</c:v>
                </c:pt>
                <c:pt idx="93">
                  <c:v>23-Apr</c:v>
                </c:pt>
                <c:pt idx="94">
                  <c:v>24-Apr</c:v>
                </c:pt>
                <c:pt idx="95">
                  <c:v>25-Apr</c:v>
                </c:pt>
                <c:pt idx="96">
                  <c:v>26-Apr</c:v>
                </c:pt>
                <c:pt idx="97">
                  <c:v>27-Apr</c:v>
                </c:pt>
                <c:pt idx="98">
                  <c:v>28-Apr</c:v>
                </c:pt>
                <c:pt idx="99">
                  <c:v>29-Apr</c:v>
                </c:pt>
                <c:pt idx="100">
                  <c:v>30-Apr</c:v>
                </c:pt>
                <c:pt idx="101">
                  <c:v>1-May</c:v>
                </c:pt>
                <c:pt idx="102">
                  <c:v>2-May</c:v>
                </c:pt>
                <c:pt idx="103">
                  <c:v>3-May</c:v>
                </c:pt>
                <c:pt idx="104">
                  <c:v>4-May</c:v>
                </c:pt>
                <c:pt idx="105">
                  <c:v>5-May</c:v>
                </c:pt>
                <c:pt idx="106">
                  <c:v>6-May</c:v>
                </c:pt>
                <c:pt idx="107">
                  <c:v>7-May</c:v>
                </c:pt>
                <c:pt idx="108">
                  <c:v>8-May</c:v>
                </c:pt>
                <c:pt idx="109">
                  <c:v>9-May</c:v>
                </c:pt>
                <c:pt idx="110">
                  <c:v>10-May</c:v>
                </c:pt>
                <c:pt idx="111">
                  <c:v>11-May</c:v>
                </c:pt>
                <c:pt idx="112">
                  <c:v>12-May</c:v>
                </c:pt>
                <c:pt idx="113">
                  <c:v>13-May</c:v>
                </c:pt>
                <c:pt idx="114">
                  <c:v>14-May</c:v>
                </c:pt>
                <c:pt idx="115">
                  <c:v>15-May</c:v>
                </c:pt>
                <c:pt idx="116">
                  <c:v>16-May</c:v>
                </c:pt>
                <c:pt idx="117">
                  <c:v>17-May</c:v>
                </c:pt>
                <c:pt idx="118">
                  <c:v>18-May</c:v>
                </c:pt>
                <c:pt idx="119">
                  <c:v>19-May</c:v>
                </c:pt>
                <c:pt idx="120">
                  <c:v>20-May</c:v>
                </c:pt>
                <c:pt idx="121">
                  <c:v>21-May</c:v>
                </c:pt>
                <c:pt idx="122">
                  <c:v>22-May</c:v>
                </c:pt>
                <c:pt idx="123">
                  <c:v>23-May</c:v>
                </c:pt>
                <c:pt idx="124">
                  <c:v>24-May</c:v>
                </c:pt>
                <c:pt idx="125">
                  <c:v>25-May</c:v>
                </c:pt>
                <c:pt idx="126">
                  <c:v>26-May</c:v>
                </c:pt>
                <c:pt idx="127">
                  <c:v>27-May</c:v>
                </c:pt>
                <c:pt idx="128">
                  <c:v>28-May</c:v>
                </c:pt>
                <c:pt idx="129">
                  <c:v>29-May</c:v>
                </c:pt>
                <c:pt idx="130">
                  <c:v>30-May</c:v>
                </c:pt>
                <c:pt idx="131">
                  <c:v>31-May</c:v>
                </c:pt>
                <c:pt idx="132">
                  <c:v>1-Jun</c:v>
                </c:pt>
                <c:pt idx="133">
                  <c:v>2-Jun</c:v>
                </c:pt>
                <c:pt idx="134">
                  <c:v>3-Jun</c:v>
                </c:pt>
                <c:pt idx="135">
                  <c:v>4-Jun</c:v>
                </c:pt>
                <c:pt idx="136">
                  <c:v>5-Jun</c:v>
                </c:pt>
                <c:pt idx="137">
                  <c:v>6-Jun</c:v>
                </c:pt>
                <c:pt idx="138">
                  <c:v>7-Jun</c:v>
                </c:pt>
                <c:pt idx="139">
                  <c:v>8-Jun</c:v>
                </c:pt>
                <c:pt idx="140">
                  <c:v>9-Jun</c:v>
                </c:pt>
                <c:pt idx="141">
                  <c:v>10-Jun</c:v>
                </c:pt>
                <c:pt idx="142">
                  <c:v>11-Jun</c:v>
                </c:pt>
                <c:pt idx="143">
                  <c:v>12-Jun</c:v>
                </c:pt>
                <c:pt idx="144">
                  <c:v>13-Jun</c:v>
                </c:pt>
                <c:pt idx="145">
                  <c:v>14-Jun</c:v>
                </c:pt>
                <c:pt idx="146">
                  <c:v>15-Jun</c:v>
                </c:pt>
                <c:pt idx="147">
                  <c:v>16-Jun</c:v>
                </c:pt>
                <c:pt idx="148">
                  <c:v>17-Jun</c:v>
                </c:pt>
                <c:pt idx="149">
                  <c:v>18-Jun</c:v>
                </c:pt>
                <c:pt idx="150">
                  <c:v>19-Jun</c:v>
                </c:pt>
                <c:pt idx="151">
                  <c:v>20-Jun</c:v>
                </c:pt>
                <c:pt idx="152">
                  <c:v>21-Jun</c:v>
                </c:pt>
                <c:pt idx="153">
                  <c:v>22-Jun</c:v>
                </c:pt>
                <c:pt idx="154">
                  <c:v>23-Jun</c:v>
                </c:pt>
                <c:pt idx="155">
                  <c:v>24-Jun</c:v>
                </c:pt>
                <c:pt idx="156">
                  <c:v>25-Jun</c:v>
                </c:pt>
                <c:pt idx="157">
                  <c:v>26-Jun</c:v>
                </c:pt>
                <c:pt idx="158">
                  <c:v>27-Jun</c:v>
                </c:pt>
                <c:pt idx="159">
                  <c:v>28-Jun</c:v>
                </c:pt>
                <c:pt idx="160">
                  <c:v>29-Jun</c:v>
                </c:pt>
                <c:pt idx="161">
                  <c:v>30-Jun</c:v>
                </c:pt>
              </c:strCache>
            </c:strRef>
          </c:cat>
          <c:val>
            <c:numRef>
              <c:f>IXICDeaths!$C$4:$C$166</c:f>
              <c:numCache>
                <c:formatCode>#,##0</c:formatCode>
                <c:ptCount val="16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1</c:v>
                </c:pt>
                <c:pt idx="40">
                  <c:v>2</c:v>
                </c:pt>
                <c:pt idx="41">
                  <c:v>3</c:v>
                </c:pt>
                <c:pt idx="42">
                  <c:v>4</c:v>
                </c:pt>
                <c:pt idx="43">
                  <c:v>2</c:v>
                </c:pt>
                <c:pt idx="44">
                  <c:v>0</c:v>
                </c:pt>
                <c:pt idx="45">
                  <c:v>3</c:v>
                </c:pt>
                <c:pt idx="46">
                  <c:v>4</c:v>
                </c:pt>
                <c:pt idx="47">
                  <c:v>3</c:v>
                </c:pt>
                <c:pt idx="48">
                  <c:v>4</c:v>
                </c:pt>
                <c:pt idx="49">
                  <c:v>5</c:v>
                </c:pt>
                <c:pt idx="50">
                  <c:v>6</c:v>
                </c:pt>
                <c:pt idx="51">
                  <c:v>6</c:v>
                </c:pt>
                <c:pt idx="52">
                  <c:v>7</c:v>
                </c:pt>
                <c:pt idx="53">
                  <c:v>10</c:v>
                </c:pt>
                <c:pt idx="54">
                  <c:v>8</c:v>
                </c:pt>
                <c:pt idx="55">
                  <c:v>23</c:v>
                </c:pt>
                <c:pt idx="56">
                  <c:v>26</c:v>
                </c:pt>
                <c:pt idx="57">
                  <c:v>45</c:v>
                </c:pt>
                <c:pt idx="58">
                  <c:v>50</c:v>
                </c:pt>
                <c:pt idx="59">
                  <c:v>65</c:v>
                </c:pt>
                <c:pt idx="60">
                  <c:v>82</c:v>
                </c:pt>
                <c:pt idx="61">
                  <c:v>97</c:v>
                </c:pt>
                <c:pt idx="62">
                  <c:v>120</c:v>
                </c:pt>
                <c:pt idx="63">
                  <c:v>206</c:v>
                </c:pt>
                <c:pt idx="64">
                  <c:v>269</c:v>
                </c:pt>
                <c:pt idx="65">
                  <c:v>299</c:v>
                </c:pt>
                <c:pt idx="66">
                  <c:v>411</c:v>
                </c:pt>
                <c:pt idx="67">
                  <c:v>527</c:v>
                </c:pt>
                <c:pt idx="68">
                  <c:v>413</c:v>
                </c:pt>
                <c:pt idx="69">
                  <c:v>646</c:v>
                </c:pt>
                <c:pt idx="70">
                  <c:v>932</c:v>
                </c:pt>
                <c:pt idx="71">
                  <c:v>1031</c:v>
                </c:pt>
                <c:pt idx="72">
                  <c:v>1215</c:v>
                </c:pt>
                <c:pt idx="73">
                  <c:v>1387</c:v>
                </c:pt>
                <c:pt idx="74">
                  <c:v>1554</c:v>
                </c:pt>
                <c:pt idx="75">
                  <c:v>1366</c:v>
                </c:pt>
                <c:pt idx="76">
                  <c:v>2251</c:v>
                </c:pt>
                <c:pt idx="77">
                  <c:v>1503</c:v>
                </c:pt>
                <c:pt idx="78">
                  <c:v>2084</c:v>
                </c:pt>
                <c:pt idx="79">
                  <c:v>2111</c:v>
                </c:pt>
                <c:pt idx="80">
                  <c:v>2257</c:v>
                </c:pt>
                <c:pt idx="81">
                  <c:v>2080</c:v>
                </c:pt>
                <c:pt idx="82">
                  <c:v>1679</c:v>
                </c:pt>
                <c:pt idx="83">
                  <c:v>1762</c:v>
                </c:pt>
                <c:pt idx="84">
                  <c:v>2705</c:v>
                </c:pt>
                <c:pt idx="85">
                  <c:v>2747</c:v>
                </c:pt>
                <c:pt idx="86">
                  <c:v>2342</c:v>
                </c:pt>
                <c:pt idx="87">
                  <c:v>2286</c:v>
                </c:pt>
                <c:pt idx="88">
                  <c:v>1949</c:v>
                </c:pt>
                <c:pt idx="89">
                  <c:v>1539</c:v>
                </c:pt>
                <c:pt idx="90">
                  <c:v>1836</c:v>
                </c:pt>
                <c:pt idx="91">
                  <c:v>2671</c:v>
                </c:pt>
                <c:pt idx="92">
                  <c:v>2393</c:v>
                </c:pt>
                <c:pt idx="93">
                  <c:v>2128</c:v>
                </c:pt>
                <c:pt idx="94">
                  <c:v>2117</c:v>
                </c:pt>
                <c:pt idx="95">
                  <c:v>1960</c:v>
                </c:pt>
                <c:pt idx="96">
                  <c:v>1252</c:v>
                </c:pt>
                <c:pt idx="97">
                  <c:v>1442</c:v>
                </c:pt>
                <c:pt idx="98">
                  <c:v>2392</c:v>
                </c:pt>
                <c:pt idx="99">
                  <c:v>2514</c:v>
                </c:pt>
                <c:pt idx="100">
                  <c:v>2204</c:v>
                </c:pt>
                <c:pt idx="101">
                  <c:v>1760</c:v>
                </c:pt>
                <c:pt idx="102">
                  <c:v>1582</c:v>
                </c:pt>
                <c:pt idx="103">
                  <c:v>1373</c:v>
                </c:pt>
                <c:pt idx="104">
                  <c:v>1045</c:v>
                </c:pt>
                <c:pt idx="105">
                  <c:v>2232</c:v>
                </c:pt>
                <c:pt idx="106">
                  <c:v>2994</c:v>
                </c:pt>
                <c:pt idx="107">
                  <c:v>1669</c:v>
                </c:pt>
                <c:pt idx="108">
                  <c:v>1570</c:v>
                </c:pt>
                <c:pt idx="109">
                  <c:v>1453</c:v>
                </c:pt>
                <c:pt idx="110">
                  <c:v>928</c:v>
                </c:pt>
                <c:pt idx="111">
                  <c:v>979</c:v>
                </c:pt>
                <c:pt idx="112">
                  <c:v>1651</c:v>
                </c:pt>
                <c:pt idx="113">
                  <c:v>1767</c:v>
                </c:pt>
                <c:pt idx="114">
                  <c:v>1736</c:v>
                </c:pt>
                <c:pt idx="115">
                  <c:v>1588</c:v>
                </c:pt>
                <c:pt idx="116">
                  <c:v>1225</c:v>
                </c:pt>
                <c:pt idx="117">
                  <c:v>843</c:v>
                </c:pt>
                <c:pt idx="118">
                  <c:v>839</c:v>
                </c:pt>
                <c:pt idx="119">
                  <c:v>1520</c:v>
                </c:pt>
                <c:pt idx="120">
                  <c:v>1482</c:v>
                </c:pt>
                <c:pt idx="121">
                  <c:v>1310</c:v>
                </c:pt>
                <c:pt idx="122">
                  <c:v>1288</c:v>
                </c:pt>
                <c:pt idx="123">
                  <c:v>1049</c:v>
                </c:pt>
                <c:pt idx="124">
                  <c:v>620</c:v>
                </c:pt>
                <c:pt idx="125">
                  <c:v>508</c:v>
                </c:pt>
                <c:pt idx="126">
                  <c:v>747</c:v>
                </c:pt>
                <c:pt idx="127">
                  <c:v>1485</c:v>
                </c:pt>
                <c:pt idx="128">
                  <c:v>1198</c:v>
                </c:pt>
                <c:pt idx="129">
                  <c:v>1189</c:v>
                </c:pt>
                <c:pt idx="130">
                  <c:v>962</c:v>
                </c:pt>
                <c:pt idx="131">
                  <c:v>601</c:v>
                </c:pt>
                <c:pt idx="132">
                  <c:v>734</c:v>
                </c:pt>
                <c:pt idx="133">
                  <c:v>1080</c:v>
                </c:pt>
                <c:pt idx="134">
                  <c:v>987</c:v>
                </c:pt>
                <c:pt idx="135">
                  <c:v>1008</c:v>
                </c:pt>
                <c:pt idx="136">
                  <c:v>1111</c:v>
                </c:pt>
                <c:pt idx="137">
                  <c:v>727</c:v>
                </c:pt>
                <c:pt idx="138">
                  <c:v>390</c:v>
                </c:pt>
                <c:pt idx="139">
                  <c:v>722</c:v>
                </c:pt>
                <c:pt idx="140">
                  <c:v>1030</c:v>
                </c:pt>
                <c:pt idx="141">
                  <c:v>929</c:v>
                </c:pt>
                <c:pt idx="142">
                  <c:v>875</c:v>
                </c:pt>
                <c:pt idx="143">
                  <c:v>777</c:v>
                </c:pt>
                <c:pt idx="144">
                  <c:v>692</c:v>
                </c:pt>
                <c:pt idx="145">
                  <c:v>316</c:v>
                </c:pt>
                <c:pt idx="146">
                  <c:v>448</c:v>
                </c:pt>
                <c:pt idx="147">
                  <c:v>769</c:v>
                </c:pt>
                <c:pt idx="148">
                  <c:v>753</c:v>
                </c:pt>
                <c:pt idx="149">
                  <c:v>726</c:v>
                </c:pt>
                <c:pt idx="150">
                  <c:v>708</c:v>
                </c:pt>
                <c:pt idx="151">
                  <c:v>545</c:v>
                </c:pt>
                <c:pt idx="152">
                  <c:v>255</c:v>
                </c:pt>
                <c:pt idx="153">
                  <c:v>360</c:v>
                </c:pt>
                <c:pt idx="154">
                  <c:v>833</c:v>
                </c:pt>
                <c:pt idx="155">
                  <c:v>767</c:v>
                </c:pt>
                <c:pt idx="156">
                  <c:v>2464</c:v>
                </c:pt>
                <c:pt idx="157">
                  <c:v>633</c:v>
                </c:pt>
                <c:pt idx="158">
                  <c:v>510</c:v>
                </c:pt>
                <c:pt idx="159">
                  <c:v>270</c:v>
                </c:pt>
                <c:pt idx="160">
                  <c:v>347</c:v>
                </c:pt>
                <c:pt idx="161">
                  <c:v>1300</c:v>
                </c:pt>
              </c:numCache>
            </c:numRef>
          </c:val>
          <c:smooth val="0"/>
          <c:extLst>
            <c:ext xmlns:c16="http://schemas.microsoft.com/office/drawing/2014/chart" uri="{C3380CC4-5D6E-409C-BE32-E72D297353CC}">
              <c16:uniqueId val="{00000001-5F88-4E70-B8EE-116658DCD134}"/>
            </c:ext>
          </c:extLst>
        </c:ser>
        <c:dLbls>
          <c:showLegendKey val="0"/>
          <c:showVal val="0"/>
          <c:showCatName val="0"/>
          <c:showSerName val="0"/>
          <c:showPercent val="0"/>
          <c:showBubbleSize val="0"/>
        </c:dLbls>
        <c:marker val="1"/>
        <c:smooth val="0"/>
        <c:axId val="1005226639"/>
        <c:axId val="1006132671"/>
      </c:lineChart>
      <c:catAx>
        <c:axId val="1005264991"/>
        <c:scaling>
          <c:orientation val="minMax"/>
        </c:scaling>
        <c:delete val="1"/>
        <c:axPos val="b"/>
        <c:numFmt formatCode="General" sourceLinked="1"/>
        <c:majorTickMark val="none"/>
        <c:minorTickMark val="none"/>
        <c:tickLblPos val="nextTo"/>
        <c:crossAx val="996043071"/>
        <c:crosses val="autoZero"/>
        <c:auto val="1"/>
        <c:lblAlgn val="ctr"/>
        <c:lblOffset val="100"/>
        <c:noMultiLvlLbl val="0"/>
      </c:catAx>
      <c:valAx>
        <c:axId val="99604307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5264991"/>
        <c:crosses val="autoZero"/>
        <c:crossBetween val="between"/>
      </c:valAx>
      <c:valAx>
        <c:axId val="1006132671"/>
        <c:scaling>
          <c:orientation val="minMax"/>
        </c:scaling>
        <c:delete val="0"/>
        <c:axPos val="r"/>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5226639"/>
        <c:crosses val="max"/>
        <c:crossBetween val="between"/>
      </c:valAx>
      <c:catAx>
        <c:axId val="1005226639"/>
        <c:scaling>
          <c:orientation val="minMax"/>
        </c:scaling>
        <c:delete val="1"/>
        <c:axPos val="b"/>
        <c:numFmt formatCode="General" sourceLinked="1"/>
        <c:majorTickMark val="out"/>
        <c:minorTickMark val="none"/>
        <c:tickLblPos val="nextTo"/>
        <c:crossAx val="1006132671"/>
        <c:crosses val="autoZero"/>
        <c:auto val="1"/>
        <c:lblAlgn val="ctr"/>
        <c:lblOffset val="100"/>
        <c:noMultiLvlLbl val="0"/>
      </c:cat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[Akinteye_ExcelExam.xlsx]IXICCases!IXICCases</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a:t>
            </a:r>
            <a:r>
              <a:rPr lang="en-US" baseline="0"/>
              <a:t> Gains/Losses &amp; COVID Cases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IXICCases!$B$3</c:f>
              <c:strCache>
                <c:ptCount val="1"/>
                <c:pt idx="0">
                  <c:v>GAIN/LOSS </c:v>
                </c:pt>
              </c:strCache>
            </c:strRef>
          </c:tx>
          <c:spPr>
            <a:solidFill>
              <a:schemeClr val="accent1"/>
            </a:solidFill>
            <a:ln>
              <a:noFill/>
            </a:ln>
            <a:effectLst/>
          </c:spPr>
          <c:invertIfNegative val="0"/>
          <c:cat>
            <c:strRef>
              <c:f>IXICCases!$A$4:$A$166</c:f>
              <c:strCache>
                <c:ptCount val="162"/>
                <c:pt idx="0">
                  <c:v>21-Jan</c:v>
                </c:pt>
                <c:pt idx="1">
                  <c:v>22-Jan</c:v>
                </c:pt>
                <c:pt idx="2">
                  <c:v>23-Jan</c:v>
                </c:pt>
                <c:pt idx="3">
                  <c:v>24-Jan</c:v>
                </c:pt>
                <c:pt idx="4">
                  <c:v>25-Jan</c:v>
                </c:pt>
                <c:pt idx="5">
                  <c:v>26-Jan</c:v>
                </c:pt>
                <c:pt idx="6">
                  <c:v>27-Jan</c:v>
                </c:pt>
                <c:pt idx="7">
                  <c:v>28-Jan</c:v>
                </c:pt>
                <c:pt idx="8">
                  <c:v>29-Jan</c:v>
                </c:pt>
                <c:pt idx="9">
                  <c:v>30-Jan</c:v>
                </c:pt>
                <c:pt idx="10">
                  <c:v>31-Jan</c:v>
                </c:pt>
                <c:pt idx="11">
                  <c:v>1-Feb</c:v>
                </c:pt>
                <c:pt idx="12">
                  <c:v>2-Feb</c:v>
                </c:pt>
                <c:pt idx="13">
                  <c:v>3-Feb</c:v>
                </c:pt>
                <c:pt idx="14">
                  <c:v>4-Feb</c:v>
                </c:pt>
                <c:pt idx="15">
                  <c:v>5-Feb</c:v>
                </c:pt>
                <c:pt idx="16">
                  <c:v>6-Feb</c:v>
                </c:pt>
                <c:pt idx="17">
                  <c:v>7-Feb</c:v>
                </c:pt>
                <c:pt idx="18">
                  <c:v>8-Feb</c:v>
                </c:pt>
                <c:pt idx="19">
                  <c:v>9-Feb</c:v>
                </c:pt>
                <c:pt idx="20">
                  <c:v>10-Feb</c:v>
                </c:pt>
                <c:pt idx="21">
                  <c:v>11-Feb</c:v>
                </c:pt>
                <c:pt idx="22">
                  <c:v>12-Feb</c:v>
                </c:pt>
                <c:pt idx="23">
                  <c:v>13-Feb</c:v>
                </c:pt>
                <c:pt idx="24">
                  <c:v>14-Feb</c:v>
                </c:pt>
                <c:pt idx="25">
                  <c:v>15-Feb</c:v>
                </c:pt>
                <c:pt idx="26">
                  <c:v>16-Feb</c:v>
                </c:pt>
                <c:pt idx="27">
                  <c:v>17-Feb</c:v>
                </c:pt>
                <c:pt idx="28">
                  <c:v>18-Feb</c:v>
                </c:pt>
                <c:pt idx="29">
                  <c:v>19-Feb</c:v>
                </c:pt>
                <c:pt idx="30">
                  <c:v>20-Feb</c:v>
                </c:pt>
                <c:pt idx="31">
                  <c:v>21-Feb</c:v>
                </c:pt>
                <c:pt idx="32">
                  <c:v>22-Feb</c:v>
                </c:pt>
                <c:pt idx="33">
                  <c:v>23-Feb</c:v>
                </c:pt>
                <c:pt idx="34">
                  <c:v>24-Feb</c:v>
                </c:pt>
                <c:pt idx="35">
                  <c:v>25-Feb</c:v>
                </c:pt>
                <c:pt idx="36">
                  <c:v>26-Feb</c:v>
                </c:pt>
                <c:pt idx="37">
                  <c:v>27-Feb</c:v>
                </c:pt>
                <c:pt idx="38">
                  <c:v>28-Feb</c:v>
                </c:pt>
                <c:pt idx="39">
                  <c:v>29-Feb</c:v>
                </c:pt>
                <c:pt idx="40">
                  <c:v>1-Mar</c:v>
                </c:pt>
                <c:pt idx="41">
                  <c:v>2-Mar</c:v>
                </c:pt>
                <c:pt idx="42">
                  <c:v>3-Mar</c:v>
                </c:pt>
                <c:pt idx="43">
                  <c:v>4-Mar</c:v>
                </c:pt>
                <c:pt idx="44">
                  <c:v>5-Mar</c:v>
                </c:pt>
                <c:pt idx="45">
                  <c:v>6-Mar</c:v>
                </c:pt>
                <c:pt idx="46">
                  <c:v>7-Mar</c:v>
                </c:pt>
                <c:pt idx="47">
                  <c:v>8-Mar</c:v>
                </c:pt>
                <c:pt idx="48">
                  <c:v>9-Mar</c:v>
                </c:pt>
                <c:pt idx="49">
                  <c:v>10-Mar</c:v>
                </c:pt>
                <c:pt idx="50">
                  <c:v>11-Mar</c:v>
                </c:pt>
                <c:pt idx="51">
                  <c:v>12-Mar</c:v>
                </c:pt>
                <c:pt idx="52">
                  <c:v>13-Mar</c:v>
                </c:pt>
                <c:pt idx="53">
                  <c:v>14-Mar</c:v>
                </c:pt>
                <c:pt idx="54">
                  <c:v>15-Mar</c:v>
                </c:pt>
                <c:pt idx="55">
                  <c:v>16-Mar</c:v>
                </c:pt>
                <c:pt idx="56">
                  <c:v>17-Mar</c:v>
                </c:pt>
                <c:pt idx="57">
                  <c:v>18-Mar</c:v>
                </c:pt>
                <c:pt idx="58">
                  <c:v>19-Mar</c:v>
                </c:pt>
                <c:pt idx="59">
                  <c:v>20-Mar</c:v>
                </c:pt>
                <c:pt idx="60">
                  <c:v>21-Mar</c:v>
                </c:pt>
                <c:pt idx="61">
                  <c:v>22-Mar</c:v>
                </c:pt>
                <c:pt idx="62">
                  <c:v>23-Mar</c:v>
                </c:pt>
                <c:pt idx="63">
                  <c:v>24-Mar</c:v>
                </c:pt>
                <c:pt idx="64">
                  <c:v>25-Mar</c:v>
                </c:pt>
                <c:pt idx="65">
                  <c:v>26-Mar</c:v>
                </c:pt>
                <c:pt idx="66">
                  <c:v>27-Mar</c:v>
                </c:pt>
                <c:pt idx="67">
                  <c:v>28-Mar</c:v>
                </c:pt>
                <c:pt idx="68">
                  <c:v>29-Mar</c:v>
                </c:pt>
                <c:pt idx="69">
                  <c:v>30-Mar</c:v>
                </c:pt>
                <c:pt idx="70">
                  <c:v>31-Mar</c:v>
                </c:pt>
                <c:pt idx="71">
                  <c:v>1-Apr</c:v>
                </c:pt>
                <c:pt idx="72">
                  <c:v>2-Apr</c:v>
                </c:pt>
                <c:pt idx="73">
                  <c:v>3-Apr</c:v>
                </c:pt>
                <c:pt idx="74">
                  <c:v>4-Apr</c:v>
                </c:pt>
                <c:pt idx="75">
                  <c:v>5-Apr</c:v>
                </c:pt>
                <c:pt idx="76">
                  <c:v>6-Apr</c:v>
                </c:pt>
                <c:pt idx="77">
                  <c:v>7-Apr</c:v>
                </c:pt>
                <c:pt idx="78">
                  <c:v>8-Apr</c:v>
                </c:pt>
                <c:pt idx="79">
                  <c:v>9-Apr</c:v>
                </c:pt>
                <c:pt idx="80">
                  <c:v>10-Apr</c:v>
                </c:pt>
                <c:pt idx="81">
                  <c:v>11-Apr</c:v>
                </c:pt>
                <c:pt idx="82">
                  <c:v>12-Apr</c:v>
                </c:pt>
                <c:pt idx="83">
                  <c:v>13-Apr</c:v>
                </c:pt>
                <c:pt idx="84">
                  <c:v>14-Apr</c:v>
                </c:pt>
                <c:pt idx="85">
                  <c:v>15-Apr</c:v>
                </c:pt>
                <c:pt idx="86">
                  <c:v>16-Apr</c:v>
                </c:pt>
                <c:pt idx="87">
                  <c:v>17-Apr</c:v>
                </c:pt>
                <c:pt idx="88">
                  <c:v>18-Apr</c:v>
                </c:pt>
                <c:pt idx="89">
                  <c:v>19-Apr</c:v>
                </c:pt>
                <c:pt idx="90">
                  <c:v>20-Apr</c:v>
                </c:pt>
                <c:pt idx="91">
                  <c:v>21-Apr</c:v>
                </c:pt>
                <c:pt idx="92">
                  <c:v>22-Apr</c:v>
                </c:pt>
                <c:pt idx="93">
                  <c:v>23-Apr</c:v>
                </c:pt>
                <c:pt idx="94">
                  <c:v>24-Apr</c:v>
                </c:pt>
                <c:pt idx="95">
                  <c:v>25-Apr</c:v>
                </c:pt>
                <c:pt idx="96">
                  <c:v>26-Apr</c:v>
                </c:pt>
                <c:pt idx="97">
                  <c:v>27-Apr</c:v>
                </c:pt>
                <c:pt idx="98">
                  <c:v>28-Apr</c:v>
                </c:pt>
                <c:pt idx="99">
                  <c:v>29-Apr</c:v>
                </c:pt>
                <c:pt idx="100">
                  <c:v>30-Apr</c:v>
                </c:pt>
                <c:pt idx="101">
                  <c:v>1-May</c:v>
                </c:pt>
                <c:pt idx="102">
                  <c:v>2-May</c:v>
                </c:pt>
                <c:pt idx="103">
                  <c:v>3-May</c:v>
                </c:pt>
                <c:pt idx="104">
                  <c:v>4-May</c:v>
                </c:pt>
                <c:pt idx="105">
                  <c:v>5-May</c:v>
                </c:pt>
                <c:pt idx="106">
                  <c:v>6-May</c:v>
                </c:pt>
                <c:pt idx="107">
                  <c:v>7-May</c:v>
                </c:pt>
                <c:pt idx="108">
                  <c:v>8-May</c:v>
                </c:pt>
                <c:pt idx="109">
                  <c:v>9-May</c:v>
                </c:pt>
                <c:pt idx="110">
                  <c:v>10-May</c:v>
                </c:pt>
                <c:pt idx="111">
                  <c:v>11-May</c:v>
                </c:pt>
                <c:pt idx="112">
                  <c:v>12-May</c:v>
                </c:pt>
                <c:pt idx="113">
                  <c:v>13-May</c:v>
                </c:pt>
                <c:pt idx="114">
                  <c:v>14-May</c:v>
                </c:pt>
                <c:pt idx="115">
                  <c:v>15-May</c:v>
                </c:pt>
                <c:pt idx="116">
                  <c:v>16-May</c:v>
                </c:pt>
                <c:pt idx="117">
                  <c:v>17-May</c:v>
                </c:pt>
                <c:pt idx="118">
                  <c:v>18-May</c:v>
                </c:pt>
                <c:pt idx="119">
                  <c:v>19-May</c:v>
                </c:pt>
                <c:pt idx="120">
                  <c:v>20-May</c:v>
                </c:pt>
                <c:pt idx="121">
                  <c:v>21-May</c:v>
                </c:pt>
                <c:pt idx="122">
                  <c:v>22-May</c:v>
                </c:pt>
                <c:pt idx="123">
                  <c:v>23-May</c:v>
                </c:pt>
                <c:pt idx="124">
                  <c:v>24-May</c:v>
                </c:pt>
                <c:pt idx="125">
                  <c:v>25-May</c:v>
                </c:pt>
                <c:pt idx="126">
                  <c:v>26-May</c:v>
                </c:pt>
                <c:pt idx="127">
                  <c:v>27-May</c:v>
                </c:pt>
                <c:pt idx="128">
                  <c:v>28-May</c:v>
                </c:pt>
                <c:pt idx="129">
                  <c:v>29-May</c:v>
                </c:pt>
                <c:pt idx="130">
                  <c:v>30-May</c:v>
                </c:pt>
                <c:pt idx="131">
                  <c:v>31-May</c:v>
                </c:pt>
                <c:pt idx="132">
                  <c:v>1-Jun</c:v>
                </c:pt>
                <c:pt idx="133">
                  <c:v>2-Jun</c:v>
                </c:pt>
                <c:pt idx="134">
                  <c:v>3-Jun</c:v>
                </c:pt>
                <c:pt idx="135">
                  <c:v>4-Jun</c:v>
                </c:pt>
                <c:pt idx="136">
                  <c:v>5-Jun</c:v>
                </c:pt>
                <c:pt idx="137">
                  <c:v>6-Jun</c:v>
                </c:pt>
                <c:pt idx="138">
                  <c:v>7-Jun</c:v>
                </c:pt>
                <c:pt idx="139">
                  <c:v>8-Jun</c:v>
                </c:pt>
                <c:pt idx="140">
                  <c:v>9-Jun</c:v>
                </c:pt>
                <c:pt idx="141">
                  <c:v>10-Jun</c:v>
                </c:pt>
                <c:pt idx="142">
                  <c:v>11-Jun</c:v>
                </c:pt>
                <c:pt idx="143">
                  <c:v>12-Jun</c:v>
                </c:pt>
                <c:pt idx="144">
                  <c:v>13-Jun</c:v>
                </c:pt>
                <c:pt idx="145">
                  <c:v>14-Jun</c:v>
                </c:pt>
                <c:pt idx="146">
                  <c:v>15-Jun</c:v>
                </c:pt>
                <c:pt idx="147">
                  <c:v>16-Jun</c:v>
                </c:pt>
                <c:pt idx="148">
                  <c:v>17-Jun</c:v>
                </c:pt>
                <c:pt idx="149">
                  <c:v>18-Jun</c:v>
                </c:pt>
                <c:pt idx="150">
                  <c:v>19-Jun</c:v>
                </c:pt>
                <c:pt idx="151">
                  <c:v>20-Jun</c:v>
                </c:pt>
                <c:pt idx="152">
                  <c:v>21-Jun</c:v>
                </c:pt>
                <c:pt idx="153">
                  <c:v>22-Jun</c:v>
                </c:pt>
                <c:pt idx="154">
                  <c:v>23-Jun</c:v>
                </c:pt>
                <c:pt idx="155">
                  <c:v>24-Jun</c:v>
                </c:pt>
                <c:pt idx="156">
                  <c:v>25-Jun</c:v>
                </c:pt>
                <c:pt idx="157">
                  <c:v>26-Jun</c:v>
                </c:pt>
                <c:pt idx="158">
                  <c:v>27-Jun</c:v>
                </c:pt>
                <c:pt idx="159">
                  <c:v>28-Jun</c:v>
                </c:pt>
                <c:pt idx="160">
                  <c:v>29-Jun</c:v>
                </c:pt>
                <c:pt idx="161">
                  <c:v>30-Jun</c:v>
                </c:pt>
              </c:strCache>
            </c:strRef>
          </c:cat>
          <c:val>
            <c:numRef>
              <c:f>IXICCases!$B$4:$B$166</c:f>
              <c:numCache>
                <c:formatCode>General</c:formatCode>
                <c:ptCount val="162"/>
                <c:pt idx="0">
                  <c:v>9.7392569999992702</c:v>
                </c:pt>
                <c:pt idx="1">
                  <c:v>-29.840820999999778</c:v>
                </c:pt>
                <c:pt idx="2">
                  <c:v>24.760742000000391</c:v>
                </c:pt>
                <c:pt idx="3">
                  <c:v>-131.29980500000056</c:v>
                </c:pt>
                <c:pt idx="4">
                  <c:v>0</c:v>
                </c:pt>
                <c:pt idx="5">
                  <c:v>0</c:v>
                </c:pt>
                <c:pt idx="6">
                  <c:v>46.849608999998964</c:v>
                </c:pt>
                <c:pt idx="7">
                  <c:v>67.859375</c:v>
                </c:pt>
                <c:pt idx="8">
                  <c:v>-43.099609999999302</c:v>
                </c:pt>
                <c:pt idx="9">
                  <c:v>87.779297000000952</c:v>
                </c:pt>
                <c:pt idx="10">
                  <c:v>-173.38964800000031</c:v>
                </c:pt>
                <c:pt idx="11">
                  <c:v>0</c:v>
                </c:pt>
                <c:pt idx="12">
                  <c:v>0</c:v>
                </c:pt>
                <c:pt idx="13">
                  <c:v>82.680663999999524</c:v>
                </c:pt>
                <c:pt idx="14">
                  <c:v>69.580078999999387</c:v>
                </c:pt>
                <c:pt idx="15">
                  <c:v>-65.419921000000613</c:v>
                </c:pt>
                <c:pt idx="16">
                  <c:v>31.169921999999133</c:v>
                </c:pt>
                <c:pt idx="17">
                  <c:v>-6.1298820000010892</c:v>
                </c:pt>
                <c:pt idx="18">
                  <c:v>0</c:v>
                </c:pt>
                <c:pt idx="19">
                  <c:v>0</c:v>
                </c:pt>
                <c:pt idx="20">
                  <c:v>134.7597650000007</c:v>
                </c:pt>
                <c:pt idx="21">
                  <c:v>-41.949217999999746</c:v>
                </c:pt>
                <c:pt idx="22">
                  <c:v>37.360351999999693</c:v>
                </c:pt>
                <c:pt idx="23">
                  <c:v>54.929688000000169</c:v>
                </c:pt>
                <c:pt idx="24">
                  <c:v>2.2792970000009518</c:v>
                </c:pt>
                <c:pt idx="25">
                  <c:v>0</c:v>
                </c:pt>
                <c:pt idx="26">
                  <c:v>0</c:v>
                </c:pt>
                <c:pt idx="27">
                  <c:v>0</c:v>
                </c:pt>
                <c:pt idx="28">
                  <c:v>53.700195000001258</c:v>
                </c:pt>
                <c:pt idx="29">
                  <c:v>34.37011800000073</c:v>
                </c:pt>
                <c:pt idx="30">
                  <c:v>-48.230467999999746</c:v>
                </c:pt>
                <c:pt idx="31">
                  <c:v>-131.41992199999913</c:v>
                </c:pt>
                <c:pt idx="32">
                  <c:v>0</c:v>
                </c:pt>
                <c:pt idx="33">
                  <c:v>0</c:v>
                </c:pt>
                <c:pt idx="34">
                  <c:v>32.839842999999746</c:v>
                </c:pt>
                <c:pt idx="35">
                  <c:v>-335.58984299999975</c:v>
                </c:pt>
                <c:pt idx="36">
                  <c:v>-30.769532000000254</c:v>
                </c:pt>
                <c:pt idx="37">
                  <c:v>-177.54980400000022</c:v>
                </c:pt>
                <c:pt idx="38">
                  <c:v>297.62988299999961</c:v>
                </c:pt>
                <c:pt idx="39">
                  <c:v>0</c:v>
                </c:pt>
                <c:pt idx="40">
                  <c:v>0</c:v>
                </c:pt>
                <c:pt idx="41">
                  <c:v>285.03027399999883</c:v>
                </c:pt>
                <c:pt idx="42">
                  <c:v>-281.0097650000007</c:v>
                </c:pt>
                <c:pt idx="43">
                  <c:v>183.9902349999993</c:v>
                </c:pt>
                <c:pt idx="44">
                  <c:v>-51.5</c:v>
                </c:pt>
                <c:pt idx="45">
                  <c:v>106.60058600000048</c:v>
                </c:pt>
                <c:pt idx="46">
                  <c:v>0</c:v>
                </c:pt>
                <c:pt idx="47">
                  <c:v>0</c:v>
                </c:pt>
                <c:pt idx="48">
                  <c:v>-7.25</c:v>
                </c:pt>
                <c:pt idx="49">
                  <c:v>124.49023400000078</c:v>
                </c:pt>
                <c:pt idx="50">
                  <c:v>-184.20019500000035</c:v>
                </c:pt>
                <c:pt idx="51">
                  <c:v>-196.78027300000031</c:v>
                </c:pt>
                <c:pt idx="52">
                  <c:v>264.48974599999929</c:v>
                </c:pt>
                <c:pt idx="53">
                  <c:v>0</c:v>
                </c:pt>
                <c:pt idx="54">
                  <c:v>0</c:v>
                </c:pt>
                <c:pt idx="55">
                  <c:v>-488.14013599999998</c:v>
                </c:pt>
                <c:pt idx="56">
                  <c:v>262.77978499999972</c:v>
                </c:pt>
                <c:pt idx="57">
                  <c:v>87.520019999999931</c:v>
                </c:pt>
                <c:pt idx="58">
                  <c:v>154.12988299999961</c:v>
                </c:pt>
                <c:pt idx="59">
                  <c:v>-368.54980400000022</c:v>
                </c:pt>
                <c:pt idx="60">
                  <c:v>0</c:v>
                </c:pt>
                <c:pt idx="61">
                  <c:v>0</c:v>
                </c:pt>
                <c:pt idx="62">
                  <c:v>13.390137000000323</c:v>
                </c:pt>
                <c:pt idx="63">
                  <c:v>221.70996099999957</c:v>
                </c:pt>
                <c:pt idx="64">
                  <c:v>-37.060058000000026</c:v>
                </c:pt>
                <c:pt idx="65">
                  <c:v>335.33007800000087</c:v>
                </c:pt>
                <c:pt idx="66">
                  <c:v>-51.870117000000391</c:v>
                </c:pt>
                <c:pt idx="67">
                  <c:v>0</c:v>
                </c:pt>
                <c:pt idx="68">
                  <c:v>0</c:v>
                </c:pt>
                <c:pt idx="69">
                  <c:v>190.68994100000054</c:v>
                </c:pt>
                <c:pt idx="70">
                  <c:v>-39.959961000000476</c:v>
                </c:pt>
                <c:pt idx="71">
                  <c:v>-98.919922000000042</c:v>
                </c:pt>
                <c:pt idx="72">
                  <c:v>169.85986400000002</c:v>
                </c:pt>
                <c:pt idx="73">
                  <c:v>-104.18994199999997</c:v>
                </c:pt>
                <c:pt idx="74">
                  <c:v>0</c:v>
                </c:pt>
                <c:pt idx="75">
                  <c:v>0</c:v>
                </c:pt>
                <c:pt idx="76">
                  <c:v>253.07031199999983</c:v>
                </c:pt>
                <c:pt idx="77">
                  <c:v>-242.73046799999975</c:v>
                </c:pt>
                <c:pt idx="78">
                  <c:v>115.17968699999983</c:v>
                </c:pt>
                <c:pt idx="79">
                  <c:v>-15.429688000000169</c:v>
                </c:pt>
                <c:pt idx="80">
                  <c:v>0</c:v>
                </c:pt>
                <c:pt idx="81">
                  <c:v>0</c:v>
                </c:pt>
                <c:pt idx="82">
                  <c:v>0</c:v>
                </c:pt>
                <c:pt idx="83">
                  <c:v>64.729980999999498</c:v>
                </c:pt>
                <c:pt idx="84">
                  <c:v>162.53027300000031</c:v>
                </c:pt>
                <c:pt idx="85">
                  <c:v>37.219726999999693</c:v>
                </c:pt>
                <c:pt idx="86">
                  <c:v>53.25</c:v>
                </c:pt>
                <c:pt idx="87">
                  <c:v>-17.340820999999778</c:v>
                </c:pt>
                <c:pt idx="88">
                  <c:v>0</c:v>
                </c:pt>
                <c:pt idx="89">
                  <c:v>0</c:v>
                </c:pt>
                <c:pt idx="90">
                  <c:v>7.3505860000004759</c:v>
                </c:pt>
                <c:pt idx="91">
                  <c:v>-197.45996100000048</c:v>
                </c:pt>
                <c:pt idx="92">
                  <c:v>60.830077999999048</c:v>
                </c:pt>
                <c:pt idx="93">
                  <c:v>-34.089844000000085</c:v>
                </c:pt>
                <c:pt idx="94">
                  <c:v>104.43945299999905</c:v>
                </c:pt>
                <c:pt idx="95">
                  <c:v>0</c:v>
                </c:pt>
                <c:pt idx="96">
                  <c:v>0</c:v>
                </c:pt>
                <c:pt idx="97">
                  <c:v>12.179686999999831</c:v>
                </c:pt>
                <c:pt idx="98">
                  <c:v>-217.95996100000048</c:v>
                </c:pt>
                <c:pt idx="99">
                  <c:v>112.00976600000104</c:v>
                </c:pt>
                <c:pt idx="100">
                  <c:v>-21.469725999999355</c:v>
                </c:pt>
                <c:pt idx="101">
                  <c:v>-76.339844000000085</c:v>
                </c:pt>
                <c:pt idx="102">
                  <c:v>0</c:v>
                </c:pt>
                <c:pt idx="103">
                  <c:v>0</c:v>
                </c:pt>
                <c:pt idx="104">
                  <c:v>155.38964800000031</c:v>
                </c:pt>
                <c:pt idx="105">
                  <c:v>-0.54003899999952409</c:v>
                </c:pt>
                <c:pt idx="106">
                  <c:v>-20.310546999999133</c:v>
                </c:pt>
                <c:pt idx="107">
                  <c:v>5.8798829999996087</c:v>
                </c:pt>
                <c:pt idx="108">
                  <c:v>64.430664999999863</c:v>
                </c:pt>
                <c:pt idx="109">
                  <c:v>0</c:v>
                </c:pt>
                <c:pt idx="110">
                  <c:v>0</c:v>
                </c:pt>
                <c:pt idx="111">
                  <c:v>137.42968800000017</c:v>
                </c:pt>
                <c:pt idx="112">
                  <c:v>-222.60058599999866</c:v>
                </c:pt>
                <c:pt idx="113">
                  <c:v>-142.87988300000143</c:v>
                </c:pt>
                <c:pt idx="114">
                  <c:v>155.67968800000017</c:v>
                </c:pt>
                <c:pt idx="115">
                  <c:v>174.56933599999866</c:v>
                </c:pt>
                <c:pt idx="116">
                  <c:v>0</c:v>
                </c:pt>
                <c:pt idx="117">
                  <c:v>0</c:v>
                </c:pt>
                <c:pt idx="118">
                  <c:v>57.67968700000165</c:v>
                </c:pt>
                <c:pt idx="119">
                  <c:v>-42.360351999999693</c:v>
                </c:pt>
                <c:pt idx="120">
                  <c:v>70.160155999999915</c:v>
                </c:pt>
                <c:pt idx="121">
                  <c:v>-90.310547000000952</c:v>
                </c:pt>
                <c:pt idx="122">
                  <c:v>46.040038999999524</c:v>
                </c:pt>
                <c:pt idx="123">
                  <c:v>0</c:v>
                </c:pt>
                <c:pt idx="124">
                  <c:v>0</c:v>
                </c:pt>
                <c:pt idx="125">
                  <c:v>0</c:v>
                </c:pt>
                <c:pt idx="126">
                  <c:v>-160.99023400000078</c:v>
                </c:pt>
                <c:pt idx="127">
                  <c:v>66.240234999999302</c:v>
                </c:pt>
                <c:pt idx="128">
                  <c:v>-24</c:v>
                </c:pt>
                <c:pt idx="129">
                  <c:v>107.52050799999961</c:v>
                </c:pt>
                <c:pt idx="130">
                  <c:v>0</c:v>
                </c:pt>
                <c:pt idx="131">
                  <c:v>0</c:v>
                </c:pt>
                <c:pt idx="132">
                  <c:v>80.629883000001428</c:v>
                </c:pt>
                <c:pt idx="133">
                  <c:v>41.849609999999302</c:v>
                </c:pt>
                <c:pt idx="134">
                  <c:v>31.049804000000222</c:v>
                </c:pt>
                <c:pt idx="135">
                  <c:v>-33.840820999999778</c:v>
                </c:pt>
                <c:pt idx="136">
                  <c:v>110.54003900000134</c:v>
                </c:pt>
                <c:pt idx="137">
                  <c:v>0</c:v>
                </c:pt>
                <c:pt idx="138">
                  <c:v>0</c:v>
                </c:pt>
                <c:pt idx="139">
                  <c:v>101.30956999999944</c:v>
                </c:pt>
                <c:pt idx="140">
                  <c:v>86.559569999999439</c:v>
                </c:pt>
                <c:pt idx="141">
                  <c:v>8.0293000000001484</c:v>
                </c:pt>
                <c:pt idx="142">
                  <c:v>-298.5097650000007</c:v>
                </c:pt>
                <c:pt idx="143">
                  <c:v>-127.06054700000095</c:v>
                </c:pt>
                <c:pt idx="144">
                  <c:v>0</c:v>
                </c:pt>
                <c:pt idx="145">
                  <c:v>0</c:v>
                </c:pt>
                <c:pt idx="146">
                  <c:v>299.1191400000007</c:v>
                </c:pt>
                <c:pt idx="147">
                  <c:v>-53.910155999999915</c:v>
                </c:pt>
                <c:pt idx="148">
                  <c:v>-32.779296999999133</c:v>
                </c:pt>
                <c:pt idx="149">
                  <c:v>50.569336000000476</c:v>
                </c:pt>
                <c:pt idx="150">
                  <c:v>-96.009763000000021</c:v>
                </c:pt>
                <c:pt idx="151">
                  <c:v>0</c:v>
                </c:pt>
                <c:pt idx="152">
                  <c:v>0</c:v>
                </c:pt>
                <c:pt idx="153">
                  <c:v>110.99023599999964</c:v>
                </c:pt>
                <c:pt idx="154">
                  <c:v>0.54003999999986263</c:v>
                </c:pt>
                <c:pt idx="155">
                  <c:v>-183.74999800000114</c:v>
                </c:pt>
                <c:pt idx="156">
                  <c:v>117.63964800000031</c:v>
                </c:pt>
                <c:pt idx="157">
                  <c:v>-237.9003900000007</c:v>
                </c:pt>
                <c:pt idx="158">
                  <c:v>0</c:v>
                </c:pt>
                <c:pt idx="159">
                  <c:v>0</c:v>
                </c:pt>
                <c:pt idx="160">
                  <c:v>102.43066399999952</c:v>
                </c:pt>
                <c:pt idx="161">
                  <c:v>183.47999999999956</c:v>
                </c:pt>
              </c:numCache>
            </c:numRef>
          </c:val>
          <c:extLst>
            <c:ext xmlns:c16="http://schemas.microsoft.com/office/drawing/2014/chart" uri="{C3380CC4-5D6E-409C-BE32-E72D297353CC}">
              <c16:uniqueId val="{00000000-C088-476A-8B19-190CD088902D}"/>
            </c:ext>
          </c:extLst>
        </c:ser>
        <c:dLbls>
          <c:showLegendKey val="0"/>
          <c:showVal val="0"/>
          <c:showCatName val="0"/>
          <c:showSerName val="0"/>
          <c:showPercent val="0"/>
          <c:showBubbleSize val="0"/>
        </c:dLbls>
        <c:gapWidth val="219"/>
        <c:overlap val="-27"/>
        <c:axId val="1005264991"/>
        <c:axId val="996043071"/>
      </c:barChart>
      <c:lineChart>
        <c:grouping val="standard"/>
        <c:varyColors val="0"/>
        <c:ser>
          <c:idx val="1"/>
          <c:order val="1"/>
          <c:tx>
            <c:strRef>
              <c:f>IXICCases!$C$3</c:f>
              <c:strCache>
                <c:ptCount val="1"/>
                <c:pt idx="0">
                  <c:v>CASES </c:v>
                </c:pt>
              </c:strCache>
            </c:strRef>
          </c:tx>
          <c:spPr>
            <a:ln w="28575" cap="rnd">
              <a:solidFill>
                <a:schemeClr val="accent2"/>
              </a:solidFill>
              <a:round/>
            </a:ln>
            <a:effectLst/>
          </c:spPr>
          <c:marker>
            <c:symbol val="none"/>
          </c:marker>
          <c:cat>
            <c:strRef>
              <c:f>IXICCases!$A$4:$A$166</c:f>
              <c:strCache>
                <c:ptCount val="162"/>
                <c:pt idx="0">
                  <c:v>21-Jan</c:v>
                </c:pt>
                <c:pt idx="1">
                  <c:v>22-Jan</c:v>
                </c:pt>
                <c:pt idx="2">
                  <c:v>23-Jan</c:v>
                </c:pt>
                <c:pt idx="3">
                  <c:v>24-Jan</c:v>
                </c:pt>
                <c:pt idx="4">
                  <c:v>25-Jan</c:v>
                </c:pt>
                <c:pt idx="5">
                  <c:v>26-Jan</c:v>
                </c:pt>
                <c:pt idx="6">
                  <c:v>27-Jan</c:v>
                </c:pt>
                <c:pt idx="7">
                  <c:v>28-Jan</c:v>
                </c:pt>
                <c:pt idx="8">
                  <c:v>29-Jan</c:v>
                </c:pt>
                <c:pt idx="9">
                  <c:v>30-Jan</c:v>
                </c:pt>
                <c:pt idx="10">
                  <c:v>31-Jan</c:v>
                </c:pt>
                <c:pt idx="11">
                  <c:v>1-Feb</c:v>
                </c:pt>
                <c:pt idx="12">
                  <c:v>2-Feb</c:v>
                </c:pt>
                <c:pt idx="13">
                  <c:v>3-Feb</c:v>
                </c:pt>
                <c:pt idx="14">
                  <c:v>4-Feb</c:v>
                </c:pt>
                <c:pt idx="15">
                  <c:v>5-Feb</c:v>
                </c:pt>
                <c:pt idx="16">
                  <c:v>6-Feb</c:v>
                </c:pt>
                <c:pt idx="17">
                  <c:v>7-Feb</c:v>
                </c:pt>
                <c:pt idx="18">
                  <c:v>8-Feb</c:v>
                </c:pt>
                <c:pt idx="19">
                  <c:v>9-Feb</c:v>
                </c:pt>
                <c:pt idx="20">
                  <c:v>10-Feb</c:v>
                </c:pt>
                <c:pt idx="21">
                  <c:v>11-Feb</c:v>
                </c:pt>
                <c:pt idx="22">
                  <c:v>12-Feb</c:v>
                </c:pt>
                <c:pt idx="23">
                  <c:v>13-Feb</c:v>
                </c:pt>
                <c:pt idx="24">
                  <c:v>14-Feb</c:v>
                </c:pt>
                <c:pt idx="25">
                  <c:v>15-Feb</c:v>
                </c:pt>
                <c:pt idx="26">
                  <c:v>16-Feb</c:v>
                </c:pt>
                <c:pt idx="27">
                  <c:v>17-Feb</c:v>
                </c:pt>
                <c:pt idx="28">
                  <c:v>18-Feb</c:v>
                </c:pt>
                <c:pt idx="29">
                  <c:v>19-Feb</c:v>
                </c:pt>
                <c:pt idx="30">
                  <c:v>20-Feb</c:v>
                </c:pt>
                <c:pt idx="31">
                  <c:v>21-Feb</c:v>
                </c:pt>
                <c:pt idx="32">
                  <c:v>22-Feb</c:v>
                </c:pt>
                <c:pt idx="33">
                  <c:v>23-Feb</c:v>
                </c:pt>
                <c:pt idx="34">
                  <c:v>24-Feb</c:v>
                </c:pt>
                <c:pt idx="35">
                  <c:v>25-Feb</c:v>
                </c:pt>
                <c:pt idx="36">
                  <c:v>26-Feb</c:v>
                </c:pt>
                <c:pt idx="37">
                  <c:v>27-Feb</c:v>
                </c:pt>
                <c:pt idx="38">
                  <c:v>28-Feb</c:v>
                </c:pt>
                <c:pt idx="39">
                  <c:v>29-Feb</c:v>
                </c:pt>
                <c:pt idx="40">
                  <c:v>1-Mar</c:v>
                </c:pt>
                <c:pt idx="41">
                  <c:v>2-Mar</c:v>
                </c:pt>
                <c:pt idx="42">
                  <c:v>3-Mar</c:v>
                </c:pt>
                <c:pt idx="43">
                  <c:v>4-Mar</c:v>
                </c:pt>
                <c:pt idx="44">
                  <c:v>5-Mar</c:v>
                </c:pt>
                <c:pt idx="45">
                  <c:v>6-Mar</c:v>
                </c:pt>
                <c:pt idx="46">
                  <c:v>7-Mar</c:v>
                </c:pt>
                <c:pt idx="47">
                  <c:v>8-Mar</c:v>
                </c:pt>
                <c:pt idx="48">
                  <c:v>9-Mar</c:v>
                </c:pt>
                <c:pt idx="49">
                  <c:v>10-Mar</c:v>
                </c:pt>
                <c:pt idx="50">
                  <c:v>11-Mar</c:v>
                </c:pt>
                <c:pt idx="51">
                  <c:v>12-Mar</c:v>
                </c:pt>
                <c:pt idx="52">
                  <c:v>13-Mar</c:v>
                </c:pt>
                <c:pt idx="53">
                  <c:v>14-Mar</c:v>
                </c:pt>
                <c:pt idx="54">
                  <c:v>15-Mar</c:v>
                </c:pt>
                <c:pt idx="55">
                  <c:v>16-Mar</c:v>
                </c:pt>
                <c:pt idx="56">
                  <c:v>17-Mar</c:v>
                </c:pt>
                <c:pt idx="57">
                  <c:v>18-Mar</c:v>
                </c:pt>
                <c:pt idx="58">
                  <c:v>19-Mar</c:v>
                </c:pt>
                <c:pt idx="59">
                  <c:v>20-Mar</c:v>
                </c:pt>
                <c:pt idx="60">
                  <c:v>21-Mar</c:v>
                </c:pt>
                <c:pt idx="61">
                  <c:v>22-Mar</c:v>
                </c:pt>
                <c:pt idx="62">
                  <c:v>23-Mar</c:v>
                </c:pt>
                <c:pt idx="63">
                  <c:v>24-Mar</c:v>
                </c:pt>
                <c:pt idx="64">
                  <c:v>25-Mar</c:v>
                </c:pt>
                <c:pt idx="65">
                  <c:v>26-Mar</c:v>
                </c:pt>
                <c:pt idx="66">
                  <c:v>27-Mar</c:v>
                </c:pt>
                <c:pt idx="67">
                  <c:v>28-Mar</c:v>
                </c:pt>
                <c:pt idx="68">
                  <c:v>29-Mar</c:v>
                </c:pt>
                <c:pt idx="69">
                  <c:v>30-Mar</c:v>
                </c:pt>
                <c:pt idx="70">
                  <c:v>31-Mar</c:v>
                </c:pt>
                <c:pt idx="71">
                  <c:v>1-Apr</c:v>
                </c:pt>
                <c:pt idx="72">
                  <c:v>2-Apr</c:v>
                </c:pt>
                <c:pt idx="73">
                  <c:v>3-Apr</c:v>
                </c:pt>
                <c:pt idx="74">
                  <c:v>4-Apr</c:v>
                </c:pt>
                <c:pt idx="75">
                  <c:v>5-Apr</c:v>
                </c:pt>
                <c:pt idx="76">
                  <c:v>6-Apr</c:v>
                </c:pt>
                <c:pt idx="77">
                  <c:v>7-Apr</c:v>
                </c:pt>
                <c:pt idx="78">
                  <c:v>8-Apr</c:v>
                </c:pt>
                <c:pt idx="79">
                  <c:v>9-Apr</c:v>
                </c:pt>
                <c:pt idx="80">
                  <c:v>10-Apr</c:v>
                </c:pt>
                <c:pt idx="81">
                  <c:v>11-Apr</c:v>
                </c:pt>
                <c:pt idx="82">
                  <c:v>12-Apr</c:v>
                </c:pt>
                <c:pt idx="83">
                  <c:v>13-Apr</c:v>
                </c:pt>
                <c:pt idx="84">
                  <c:v>14-Apr</c:v>
                </c:pt>
                <c:pt idx="85">
                  <c:v>15-Apr</c:v>
                </c:pt>
                <c:pt idx="86">
                  <c:v>16-Apr</c:v>
                </c:pt>
                <c:pt idx="87">
                  <c:v>17-Apr</c:v>
                </c:pt>
                <c:pt idx="88">
                  <c:v>18-Apr</c:v>
                </c:pt>
                <c:pt idx="89">
                  <c:v>19-Apr</c:v>
                </c:pt>
                <c:pt idx="90">
                  <c:v>20-Apr</c:v>
                </c:pt>
                <c:pt idx="91">
                  <c:v>21-Apr</c:v>
                </c:pt>
                <c:pt idx="92">
                  <c:v>22-Apr</c:v>
                </c:pt>
                <c:pt idx="93">
                  <c:v>23-Apr</c:v>
                </c:pt>
                <c:pt idx="94">
                  <c:v>24-Apr</c:v>
                </c:pt>
                <c:pt idx="95">
                  <c:v>25-Apr</c:v>
                </c:pt>
                <c:pt idx="96">
                  <c:v>26-Apr</c:v>
                </c:pt>
                <c:pt idx="97">
                  <c:v>27-Apr</c:v>
                </c:pt>
                <c:pt idx="98">
                  <c:v>28-Apr</c:v>
                </c:pt>
                <c:pt idx="99">
                  <c:v>29-Apr</c:v>
                </c:pt>
                <c:pt idx="100">
                  <c:v>30-Apr</c:v>
                </c:pt>
                <c:pt idx="101">
                  <c:v>1-May</c:v>
                </c:pt>
                <c:pt idx="102">
                  <c:v>2-May</c:v>
                </c:pt>
                <c:pt idx="103">
                  <c:v>3-May</c:v>
                </c:pt>
                <c:pt idx="104">
                  <c:v>4-May</c:v>
                </c:pt>
                <c:pt idx="105">
                  <c:v>5-May</c:v>
                </c:pt>
                <c:pt idx="106">
                  <c:v>6-May</c:v>
                </c:pt>
                <c:pt idx="107">
                  <c:v>7-May</c:v>
                </c:pt>
                <c:pt idx="108">
                  <c:v>8-May</c:v>
                </c:pt>
                <c:pt idx="109">
                  <c:v>9-May</c:v>
                </c:pt>
                <c:pt idx="110">
                  <c:v>10-May</c:v>
                </c:pt>
                <c:pt idx="111">
                  <c:v>11-May</c:v>
                </c:pt>
                <c:pt idx="112">
                  <c:v>12-May</c:v>
                </c:pt>
                <c:pt idx="113">
                  <c:v>13-May</c:v>
                </c:pt>
                <c:pt idx="114">
                  <c:v>14-May</c:v>
                </c:pt>
                <c:pt idx="115">
                  <c:v>15-May</c:v>
                </c:pt>
                <c:pt idx="116">
                  <c:v>16-May</c:v>
                </c:pt>
                <c:pt idx="117">
                  <c:v>17-May</c:v>
                </c:pt>
                <c:pt idx="118">
                  <c:v>18-May</c:v>
                </c:pt>
                <c:pt idx="119">
                  <c:v>19-May</c:v>
                </c:pt>
                <c:pt idx="120">
                  <c:v>20-May</c:v>
                </c:pt>
                <c:pt idx="121">
                  <c:v>21-May</c:v>
                </c:pt>
                <c:pt idx="122">
                  <c:v>22-May</c:v>
                </c:pt>
                <c:pt idx="123">
                  <c:v>23-May</c:v>
                </c:pt>
                <c:pt idx="124">
                  <c:v>24-May</c:v>
                </c:pt>
                <c:pt idx="125">
                  <c:v>25-May</c:v>
                </c:pt>
                <c:pt idx="126">
                  <c:v>26-May</c:v>
                </c:pt>
                <c:pt idx="127">
                  <c:v>27-May</c:v>
                </c:pt>
                <c:pt idx="128">
                  <c:v>28-May</c:v>
                </c:pt>
                <c:pt idx="129">
                  <c:v>29-May</c:v>
                </c:pt>
                <c:pt idx="130">
                  <c:v>30-May</c:v>
                </c:pt>
                <c:pt idx="131">
                  <c:v>31-May</c:v>
                </c:pt>
                <c:pt idx="132">
                  <c:v>1-Jun</c:v>
                </c:pt>
                <c:pt idx="133">
                  <c:v>2-Jun</c:v>
                </c:pt>
                <c:pt idx="134">
                  <c:v>3-Jun</c:v>
                </c:pt>
                <c:pt idx="135">
                  <c:v>4-Jun</c:v>
                </c:pt>
                <c:pt idx="136">
                  <c:v>5-Jun</c:v>
                </c:pt>
                <c:pt idx="137">
                  <c:v>6-Jun</c:v>
                </c:pt>
                <c:pt idx="138">
                  <c:v>7-Jun</c:v>
                </c:pt>
                <c:pt idx="139">
                  <c:v>8-Jun</c:v>
                </c:pt>
                <c:pt idx="140">
                  <c:v>9-Jun</c:v>
                </c:pt>
                <c:pt idx="141">
                  <c:v>10-Jun</c:v>
                </c:pt>
                <c:pt idx="142">
                  <c:v>11-Jun</c:v>
                </c:pt>
                <c:pt idx="143">
                  <c:v>12-Jun</c:v>
                </c:pt>
                <c:pt idx="144">
                  <c:v>13-Jun</c:v>
                </c:pt>
                <c:pt idx="145">
                  <c:v>14-Jun</c:v>
                </c:pt>
                <c:pt idx="146">
                  <c:v>15-Jun</c:v>
                </c:pt>
                <c:pt idx="147">
                  <c:v>16-Jun</c:v>
                </c:pt>
                <c:pt idx="148">
                  <c:v>17-Jun</c:v>
                </c:pt>
                <c:pt idx="149">
                  <c:v>18-Jun</c:v>
                </c:pt>
                <c:pt idx="150">
                  <c:v>19-Jun</c:v>
                </c:pt>
                <c:pt idx="151">
                  <c:v>20-Jun</c:v>
                </c:pt>
                <c:pt idx="152">
                  <c:v>21-Jun</c:v>
                </c:pt>
                <c:pt idx="153">
                  <c:v>22-Jun</c:v>
                </c:pt>
                <c:pt idx="154">
                  <c:v>23-Jun</c:v>
                </c:pt>
                <c:pt idx="155">
                  <c:v>24-Jun</c:v>
                </c:pt>
                <c:pt idx="156">
                  <c:v>25-Jun</c:v>
                </c:pt>
                <c:pt idx="157">
                  <c:v>26-Jun</c:v>
                </c:pt>
                <c:pt idx="158">
                  <c:v>27-Jun</c:v>
                </c:pt>
                <c:pt idx="159">
                  <c:v>28-Jun</c:v>
                </c:pt>
                <c:pt idx="160">
                  <c:v>29-Jun</c:v>
                </c:pt>
                <c:pt idx="161">
                  <c:v>30-Jun</c:v>
                </c:pt>
              </c:strCache>
            </c:strRef>
          </c:cat>
          <c:val>
            <c:numRef>
              <c:f>IXICCases!$C$4:$C$166</c:f>
              <c:numCache>
                <c:formatCode>General</c:formatCode>
                <c:ptCount val="162"/>
                <c:pt idx="0">
                  <c:v>1</c:v>
                </c:pt>
                <c:pt idx="1">
                  <c:v>0</c:v>
                </c:pt>
                <c:pt idx="2">
                  <c:v>0</c:v>
                </c:pt>
                <c:pt idx="3">
                  <c:v>1</c:v>
                </c:pt>
                <c:pt idx="4">
                  <c:v>1</c:v>
                </c:pt>
                <c:pt idx="5">
                  <c:v>2</c:v>
                </c:pt>
                <c:pt idx="6">
                  <c:v>0</c:v>
                </c:pt>
                <c:pt idx="7">
                  <c:v>0</c:v>
                </c:pt>
                <c:pt idx="8">
                  <c:v>0</c:v>
                </c:pt>
                <c:pt idx="9">
                  <c:v>1</c:v>
                </c:pt>
                <c:pt idx="10">
                  <c:v>1</c:v>
                </c:pt>
                <c:pt idx="11">
                  <c:v>1</c:v>
                </c:pt>
                <c:pt idx="12">
                  <c:v>3</c:v>
                </c:pt>
                <c:pt idx="13">
                  <c:v>0</c:v>
                </c:pt>
                <c:pt idx="14">
                  <c:v>0</c:v>
                </c:pt>
                <c:pt idx="15">
                  <c:v>1</c:v>
                </c:pt>
                <c:pt idx="16">
                  <c:v>0</c:v>
                </c:pt>
                <c:pt idx="17">
                  <c:v>0</c:v>
                </c:pt>
                <c:pt idx="18">
                  <c:v>0</c:v>
                </c:pt>
                <c:pt idx="19">
                  <c:v>0</c:v>
                </c:pt>
                <c:pt idx="20">
                  <c:v>1</c:v>
                </c:pt>
                <c:pt idx="21">
                  <c:v>0</c:v>
                </c:pt>
                <c:pt idx="22">
                  <c:v>1</c:v>
                </c:pt>
                <c:pt idx="23">
                  <c:v>1</c:v>
                </c:pt>
                <c:pt idx="24">
                  <c:v>0</c:v>
                </c:pt>
                <c:pt idx="25">
                  <c:v>0</c:v>
                </c:pt>
                <c:pt idx="26">
                  <c:v>0</c:v>
                </c:pt>
                <c:pt idx="27">
                  <c:v>10</c:v>
                </c:pt>
                <c:pt idx="28">
                  <c:v>0</c:v>
                </c:pt>
                <c:pt idx="29">
                  <c:v>0</c:v>
                </c:pt>
                <c:pt idx="30">
                  <c:v>2</c:v>
                </c:pt>
                <c:pt idx="31">
                  <c:v>3</c:v>
                </c:pt>
                <c:pt idx="32">
                  <c:v>0</c:v>
                </c:pt>
                <c:pt idx="33">
                  <c:v>0</c:v>
                </c:pt>
                <c:pt idx="34">
                  <c:v>13</c:v>
                </c:pt>
                <c:pt idx="35">
                  <c:v>2</c:v>
                </c:pt>
                <c:pt idx="36">
                  <c:v>15</c:v>
                </c:pt>
                <c:pt idx="37">
                  <c:v>0</c:v>
                </c:pt>
                <c:pt idx="38">
                  <c:v>5</c:v>
                </c:pt>
                <c:pt idx="39">
                  <c:v>5</c:v>
                </c:pt>
                <c:pt idx="40">
                  <c:v>18</c:v>
                </c:pt>
                <c:pt idx="41">
                  <c:v>16</c:v>
                </c:pt>
                <c:pt idx="42">
                  <c:v>21</c:v>
                </c:pt>
                <c:pt idx="43">
                  <c:v>36</c:v>
                </c:pt>
                <c:pt idx="44">
                  <c:v>67</c:v>
                </c:pt>
                <c:pt idx="45">
                  <c:v>83</c:v>
                </c:pt>
                <c:pt idx="46">
                  <c:v>117</c:v>
                </c:pt>
                <c:pt idx="47">
                  <c:v>119</c:v>
                </c:pt>
                <c:pt idx="48">
                  <c:v>201</c:v>
                </c:pt>
                <c:pt idx="49">
                  <c:v>270</c:v>
                </c:pt>
                <c:pt idx="50">
                  <c:v>245</c:v>
                </c:pt>
                <c:pt idx="51">
                  <c:v>405</c:v>
                </c:pt>
                <c:pt idx="52">
                  <c:v>553</c:v>
                </c:pt>
                <c:pt idx="53">
                  <c:v>672</c:v>
                </c:pt>
                <c:pt idx="54">
                  <c:v>698</c:v>
                </c:pt>
                <c:pt idx="55">
                  <c:v>906</c:v>
                </c:pt>
                <c:pt idx="56">
                  <c:v>1399</c:v>
                </c:pt>
                <c:pt idx="57">
                  <c:v>2438</c:v>
                </c:pt>
                <c:pt idx="58">
                  <c:v>4038</c:v>
                </c:pt>
                <c:pt idx="59">
                  <c:v>5606</c:v>
                </c:pt>
                <c:pt idx="60">
                  <c:v>6508</c:v>
                </c:pt>
                <c:pt idx="61">
                  <c:v>8520</c:v>
                </c:pt>
                <c:pt idx="62">
                  <c:v>10422</c:v>
                </c:pt>
                <c:pt idx="63">
                  <c:v>10428</c:v>
                </c:pt>
                <c:pt idx="64">
                  <c:v>14617</c:v>
                </c:pt>
                <c:pt idx="65">
                  <c:v>17038</c:v>
                </c:pt>
                <c:pt idx="66">
                  <c:v>17299</c:v>
                </c:pt>
                <c:pt idx="67">
                  <c:v>20981</c:v>
                </c:pt>
                <c:pt idx="68">
                  <c:v>18548</c:v>
                </c:pt>
                <c:pt idx="69">
                  <c:v>21353</c:v>
                </c:pt>
                <c:pt idx="70">
                  <c:v>24379</c:v>
                </c:pt>
                <c:pt idx="71">
                  <c:v>26867</c:v>
                </c:pt>
                <c:pt idx="72">
                  <c:v>29657</c:v>
                </c:pt>
                <c:pt idx="73">
                  <c:v>32253</c:v>
                </c:pt>
                <c:pt idx="74">
                  <c:v>34954</c:v>
                </c:pt>
                <c:pt idx="75">
                  <c:v>25549</c:v>
                </c:pt>
                <c:pt idx="76">
                  <c:v>32966</c:v>
                </c:pt>
                <c:pt idx="77">
                  <c:v>28177</c:v>
                </c:pt>
                <c:pt idx="78">
                  <c:v>31634</c:v>
                </c:pt>
                <c:pt idx="79">
                  <c:v>34500</c:v>
                </c:pt>
                <c:pt idx="80">
                  <c:v>33397</c:v>
                </c:pt>
                <c:pt idx="81">
                  <c:v>31550</c:v>
                </c:pt>
                <c:pt idx="82">
                  <c:v>26999</c:v>
                </c:pt>
                <c:pt idx="83">
                  <c:v>25761</c:v>
                </c:pt>
                <c:pt idx="84">
                  <c:v>26666</c:v>
                </c:pt>
                <c:pt idx="85">
                  <c:v>30032</c:v>
                </c:pt>
                <c:pt idx="86">
                  <c:v>31431</c:v>
                </c:pt>
                <c:pt idx="87">
                  <c:v>31472</c:v>
                </c:pt>
                <c:pt idx="88">
                  <c:v>28336</c:v>
                </c:pt>
                <c:pt idx="89">
                  <c:v>25237</c:v>
                </c:pt>
                <c:pt idx="90">
                  <c:v>27286</c:v>
                </c:pt>
                <c:pt idx="91">
                  <c:v>25804</c:v>
                </c:pt>
                <c:pt idx="92">
                  <c:v>29489</c:v>
                </c:pt>
                <c:pt idx="93">
                  <c:v>32688</c:v>
                </c:pt>
                <c:pt idx="94">
                  <c:v>36660</c:v>
                </c:pt>
                <c:pt idx="95">
                  <c:v>34375</c:v>
                </c:pt>
                <c:pt idx="96">
                  <c:v>26669</c:v>
                </c:pt>
                <c:pt idx="97">
                  <c:v>23059</c:v>
                </c:pt>
                <c:pt idx="98">
                  <c:v>24615</c:v>
                </c:pt>
                <c:pt idx="99">
                  <c:v>26485</c:v>
                </c:pt>
                <c:pt idx="100">
                  <c:v>30266</c:v>
                </c:pt>
                <c:pt idx="101">
                  <c:v>33928</c:v>
                </c:pt>
                <c:pt idx="102">
                  <c:v>29290</c:v>
                </c:pt>
                <c:pt idx="103">
                  <c:v>28037</c:v>
                </c:pt>
                <c:pt idx="104">
                  <c:v>19943</c:v>
                </c:pt>
                <c:pt idx="105">
                  <c:v>23656</c:v>
                </c:pt>
                <c:pt idx="106">
                  <c:v>26481</c:v>
                </c:pt>
                <c:pt idx="107">
                  <c:v>26372</c:v>
                </c:pt>
                <c:pt idx="108">
                  <c:v>27542</c:v>
                </c:pt>
                <c:pt idx="109">
                  <c:v>24820</c:v>
                </c:pt>
                <c:pt idx="110">
                  <c:v>20292</c:v>
                </c:pt>
                <c:pt idx="111">
                  <c:v>17568</c:v>
                </c:pt>
                <c:pt idx="112">
                  <c:v>22246</c:v>
                </c:pt>
                <c:pt idx="113">
                  <c:v>21162</c:v>
                </c:pt>
                <c:pt idx="114">
                  <c:v>26932</c:v>
                </c:pt>
                <c:pt idx="115">
                  <c:v>25987</c:v>
                </c:pt>
                <c:pt idx="116">
                  <c:v>23607</c:v>
                </c:pt>
                <c:pt idx="117">
                  <c:v>18957</c:v>
                </c:pt>
                <c:pt idx="118">
                  <c:v>21755</c:v>
                </c:pt>
                <c:pt idx="119">
                  <c:v>20873</c:v>
                </c:pt>
                <c:pt idx="120">
                  <c:v>22997</c:v>
                </c:pt>
                <c:pt idx="121">
                  <c:v>25809</c:v>
                </c:pt>
                <c:pt idx="122">
                  <c:v>23549</c:v>
                </c:pt>
                <c:pt idx="123">
                  <c:v>22229</c:v>
                </c:pt>
                <c:pt idx="124">
                  <c:v>19941</c:v>
                </c:pt>
                <c:pt idx="125">
                  <c:v>18998</c:v>
                </c:pt>
                <c:pt idx="126">
                  <c:v>18821</c:v>
                </c:pt>
                <c:pt idx="127">
                  <c:v>18667</c:v>
                </c:pt>
                <c:pt idx="128">
                  <c:v>22377</c:v>
                </c:pt>
                <c:pt idx="129">
                  <c:v>24385</c:v>
                </c:pt>
                <c:pt idx="130">
                  <c:v>23325</c:v>
                </c:pt>
                <c:pt idx="131">
                  <c:v>20573</c:v>
                </c:pt>
                <c:pt idx="132">
                  <c:v>21797</c:v>
                </c:pt>
                <c:pt idx="133">
                  <c:v>20722</c:v>
                </c:pt>
                <c:pt idx="134">
                  <c:v>19889</c:v>
                </c:pt>
                <c:pt idx="135">
                  <c:v>21233</c:v>
                </c:pt>
                <c:pt idx="136">
                  <c:v>28477</c:v>
                </c:pt>
                <c:pt idx="137">
                  <c:v>22220</c:v>
                </c:pt>
                <c:pt idx="138">
                  <c:v>18545</c:v>
                </c:pt>
                <c:pt idx="139">
                  <c:v>18138</c:v>
                </c:pt>
                <c:pt idx="140">
                  <c:v>18662</c:v>
                </c:pt>
                <c:pt idx="141">
                  <c:v>23011</c:v>
                </c:pt>
                <c:pt idx="142">
                  <c:v>23176</c:v>
                </c:pt>
                <c:pt idx="143">
                  <c:v>25308</c:v>
                </c:pt>
                <c:pt idx="144">
                  <c:v>25179</c:v>
                </c:pt>
                <c:pt idx="145">
                  <c:v>19008</c:v>
                </c:pt>
                <c:pt idx="146">
                  <c:v>20038</c:v>
                </c:pt>
                <c:pt idx="147">
                  <c:v>24823</c:v>
                </c:pt>
                <c:pt idx="148">
                  <c:v>25602</c:v>
                </c:pt>
                <c:pt idx="149">
                  <c:v>27945</c:v>
                </c:pt>
                <c:pt idx="150">
                  <c:v>30745</c:v>
                </c:pt>
                <c:pt idx="151">
                  <c:v>31733</c:v>
                </c:pt>
                <c:pt idx="152">
                  <c:v>26317</c:v>
                </c:pt>
                <c:pt idx="153">
                  <c:v>30426</c:v>
                </c:pt>
                <c:pt idx="154">
                  <c:v>34933</c:v>
                </c:pt>
                <c:pt idx="155">
                  <c:v>36846</c:v>
                </c:pt>
                <c:pt idx="156">
                  <c:v>41101</c:v>
                </c:pt>
                <c:pt idx="157">
                  <c:v>45478</c:v>
                </c:pt>
                <c:pt idx="158">
                  <c:v>42160</c:v>
                </c:pt>
                <c:pt idx="159">
                  <c:v>39384</c:v>
                </c:pt>
                <c:pt idx="160">
                  <c:v>39418</c:v>
                </c:pt>
                <c:pt idx="161">
                  <c:v>48170</c:v>
                </c:pt>
              </c:numCache>
            </c:numRef>
          </c:val>
          <c:smooth val="0"/>
          <c:extLst>
            <c:ext xmlns:c16="http://schemas.microsoft.com/office/drawing/2014/chart" uri="{C3380CC4-5D6E-409C-BE32-E72D297353CC}">
              <c16:uniqueId val="{00000001-C088-476A-8B19-190CD088902D}"/>
            </c:ext>
          </c:extLst>
        </c:ser>
        <c:dLbls>
          <c:showLegendKey val="0"/>
          <c:showVal val="0"/>
          <c:showCatName val="0"/>
          <c:showSerName val="0"/>
          <c:showPercent val="0"/>
          <c:showBubbleSize val="0"/>
        </c:dLbls>
        <c:marker val="1"/>
        <c:smooth val="0"/>
        <c:axId val="1005286335"/>
        <c:axId val="996041151"/>
      </c:lineChart>
      <c:catAx>
        <c:axId val="1005264991"/>
        <c:scaling>
          <c:orientation val="minMax"/>
        </c:scaling>
        <c:delete val="1"/>
        <c:axPos val="b"/>
        <c:numFmt formatCode="General" sourceLinked="1"/>
        <c:majorTickMark val="none"/>
        <c:minorTickMark val="none"/>
        <c:tickLblPos val="nextTo"/>
        <c:crossAx val="996043071"/>
        <c:crosses val="autoZero"/>
        <c:auto val="1"/>
        <c:lblAlgn val="ctr"/>
        <c:lblOffset val="100"/>
        <c:noMultiLvlLbl val="0"/>
      </c:catAx>
      <c:valAx>
        <c:axId val="99604307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5264991"/>
        <c:crosses val="autoZero"/>
        <c:crossBetween val="between"/>
      </c:valAx>
      <c:valAx>
        <c:axId val="996041151"/>
        <c:scaling>
          <c:orientation val="minMax"/>
        </c:scaling>
        <c:delete val="0"/>
        <c:axPos val="r"/>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5286335"/>
        <c:crosses val="max"/>
        <c:crossBetween val="between"/>
      </c:valAx>
      <c:catAx>
        <c:axId val="1005286335"/>
        <c:scaling>
          <c:orientation val="minMax"/>
        </c:scaling>
        <c:delete val="1"/>
        <c:axPos val="b"/>
        <c:numFmt formatCode="General" sourceLinked="1"/>
        <c:majorTickMark val="out"/>
        <c:minorTickMark val="none"/>
        <c:tickLblPos val="nextTo"/>
        <c:crossAx val="996041151"/>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[Akinteye_ExcelExam.xlsx]IXICDeaths!IXICDeaths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a:t>
            </a:r>
            <a:r>
              <a:rPr lang="en-US" baseline="0"/>
              <a:t> Gains/Losses &amp; COVID Deaths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IXICDeaths!$B$3</c:f>
              <c:strCache>
                <c:ptCount val="1"/>
                <c:pt idx="0">
                  <c:v>GAIN/LOSS </c:v>
                </c:pt>
              </c:strCache>
            </c:strRef>
          </c:tx>
          <c:spPr>
            <a:solidFill>
              <a:schemeClr val="accent1"/>
            </a:solidFill>
            <a:ln>
              <a:noFill/>
            </a:ln>
            <a:effectLst/>
          </c:spPr>
          <c:invertIfNegative val="0"/>
          <c:cat>
            <c:strRef>
              <c:f>IXICDeaths!$A$4:$A$166</c:f>
              <c:strCache>
                <c:ptCount val="162"/>
                <c:pt idx="0">
                  <c:v>21-Jan</c:v>
                </c:pt>
                <c:pt idx="1">
                  <c:v>22-Jan</c:v>
                </c:pt>
                <c:pt idx="2">
                  <c:v>23-Jan</c:v>
                </c:pt>
                <c:pt idx="3">
                  <c:v>24-Jan</c:v>
                </c:pt>
                <c:pt idx="4">
                  <c:v>25-Jan</c:v>
                </c:pt>
                <c:pt idx="5">
                  <c:v>26-Jan</c:v>
                </c:pt>
                <c:pt idx="6">
                  <c:v>27-Jan</c:v>
                </c:pt>
                <c:pt idx="7">
                  <c:v>28-Jan</c:v>
                </c:pt>
                <c:pt idx="8">
                  <c:v>29-Jan</c:v>
                </c:pt>
                <c:pt idx="9">
                  <c:v>30-Jan</c:v>
                </c:pt>
                <c:pt idx="10">
                  <c:v>31-Jan</c:v>
                </c:pt>
                <c:pt idx="11">
                  <c:v>1-Feb</c:v>
                </c:pt>
                <c:pt idx="12">
                  <c:v>2-Feb</c:v>
                </c:pt>
                <c:pt idx="13">
                  <c:v>3-Feb</c:v>
                </c:pt>
                <c:pt idx="14">
                  <c:v>4-Feb</c:v>
                </c:pt>
                <c:pt idx="15">
                  <c:v>5-Feb</c:v>
                </c:pt>
                <c:pt idx="16">
                  <c:v>6-Feb</c:v>
                </c:pt>
                <c:pt idx="17">
                  <c:v>7-Feb</c:v>
                </c:pt>
                <c:pt idx="18">
                  <c:v>8-Feb</c:v>
                </c:pt>
                <c:pt idx="19">
                  <c:v>9-Feb</c:v>
                </c:pt>
                <c:pt idx="20">
                  <c:v>10-Feb</c:v>
                </c:pt>
                <c:pt idx="21">
                  <c:v>11-Feb</c:v>
                </c:pt>
                <c:pt idx="22">
                  <c:v>12-Feb</c:v>
                </c:pt>
                <c:pt idx="23">
                  <c:v>13-Feb</c:v>
                </c:pt>
                <c:pt idx="24">
                  <c:v>14-Feb</c:v>
                </c:pt>
                <c:pt idx="25">
                  <c:v>15-Feb</c:v>
                </c:pt>
                <c:pt idx="26">
                  <c:v>16-Feb</c:v>
                </c:pt>
                <c:pt idx="27">
                  <c:v>17-Feb</c:v>
                </c:pt>
                <c:pt idx="28">
                  <c:v>18-Feb</c:v>
                </c:pt>
                <c:pt idx="29">
                  <c:v>19-Feb</c:v>
                </c:pt>
                <c:pt idx="30">
                  <c:v>20-Feb</c:v>
                </c:pt>
                <c:pt idx="31">
                  <c:v>21-Feb</c:v>
                </c:pt>
                <c:pt idx="32">
                  <c:v>22-Feb</c:v>
                </c:pt>
                <c:pt idx="33">
                  <c:v>23-Feb</c:v>
                </c:pt>
                <c:pt idx="34">
                  <c:v>24-Feb</c:v>
                </c:pt>
                <c:pt idx="35">
                  <c:v>25-Feb</c:v>
                </c:pt>
                <c:pt idx="36">
                  <c:v>26-Feb</c:v>
                </c:pt>
                <c:pt idx="37">
                  <c:v>27-Feb</c:v>
                </c:pt>
                <c:pt idx="38">
                  <c:v>28-Feb</c:v>
                </c:pt>
                <c:pt idx="39">
                  <c:v>29-Feb</c:v>
                </c:pt>
                <c:pt idx="40">
                  <c:v>1-Mar</c:v>
                </c:pt>
                <c:pt idx="41">
                  <c:v>2-Mar</c:v>
                </c:pt>
                <c:pt idx="42">
                  <c:v>3-Mar</c:v>
                </c:pt>
                <c:pt idx="43">
                  <c:v>4-Mar</c:v>
                </c:pt>
                <c:pt idx="44">
                  <c:v>5-Mar</c:v>
                </c:pt>
                <c:pt idx="45">
                  <c:v>6-Mar</c:v>
                </c:pt>
                <c:pt idx="46">
                  <c:v>7-Mar</c:v>
                </c:pt>
                <c:pt idx="47">
                  <c:v>8-Mar</c:v>
                </c:pt>
                <c:pt idx="48">
                  <c:v>9-Mar</c:v>
                </c:pt>
                <c:pt idx="49">
                  <c:v>10-Mar</c:v>
                </c:pt>
                <c:pt idx="50">
                  <c:v>11-Mar</c:v>
                </c:pt>
                <c:pt idx="51">
                  <c:v>12-Mar</c:v>
                </c:pt>
                <c:pt idx="52">
                  <c:v>13-Mar</c:v>
                </c:pt>
                <c:pt idx="53">
                  <c:v>14-Mar</c:v>
                </c:pt>
                <c:pt idx="54">
                  <c:v>15-Mar</c:v>
                </c:pt>
                <c:pt idx="55">
                  <c:v>16-Mar</c:v>
                </c:pt>
                <c:pt idx="56">
                  <c:v>17-Mar</c:v>
                </c:pt>
                <c:pt idx="57">
                  <c:v>18-Mar</c:v>
                </c:pt>
                <c:pt idx="58">
                  <c:v>19-Mar</c:v>
                </c:pt>
                <c:pt idx="59">
                  <c:v>20-Mar</c:v>
                </c:pt>
                <c:pt idx="60">
                  <c:v>21-Mar</c:v>
                </c:pt>
                <c:pt idx="61">
                  <c:v>22-Mar</c:v>
                </c:pt>
                <c:pt idx="62">
                  <c:v>23-Mar</c:v>
                </c:pt>
                <c:pt idx="63">
                  <c:v>24-Mar</c:v>
                </c:pt>
                <c:pt idx="64">
                  <c:v>25-Mar</c:v>
                </c:pt>
                <c:pt idx="65">
                  <c:v>26-Mar</c:v>
                </c:pt>
                <c:pt idx="66">
                  <c:v>27-Mar</c:v>
                </c:pt>
                <c:pt idx="67">
                  <c:v>28-Mar</c:v>
                </c:pt>
                <c:pt idx="68">
                  <c:v>29-Mar</c:v>
                </c:pt>
                <c:pt idx="69">
                  <c:v>30-Mar</c:v>
                </c:pt>
                <c:pt idx="70">
                  <c:v>31-Mar</c:v>
                </c:pt>
                <c:pt idx="71">
                  <c:v>1-Apr</c:v>
                </c:pt>
                <c:pt idx="72">
                  <c:v>2-Apr</c:v>
                </c:pt>
                <c:pt idx="73">
                  <c:v>3-Apr</c:v>
                </c:pt>
                <c:pt idx="74">
                  <c:v>4-Apr</c:v>
                </c:pt>
                <c:pt idx="75">
                  <c:v>5-Apr</c:v>
                </c:pt>
                <c:pt idx="76">
                  <c:v>6-Apr</c:v>
                </c:pt>
                <c:pt idx="77">
                  <c:v>7-Apr</c:v>
                </c:pt>
                <c:pt idx="78">
                  <c:v>8-Apr</c:v>
                </c:pt>
                <c:pt idx="79">
                  <c:v>9-Apr</c:v>
                </c:pt>
                <c:pt idx="80">
                  <c:v>10-Apr</c:v>
                </c:pt>
                <c:pt idx="81">
                  <c:v>11-Apr</c:v>
                </c:pt>
                <c:pt idx="82">
                  <c:v>12-Apr</c:v>
                </c:pt>
                <c:pt idx="83">
                  <c:v>13-Apr</c:v>
                </c:pt>
                <c:pt idx="84">
                  <c:v>14-Apr</c:v>
                </c:pt>
                <c:pt idx="85">
                  <c:v>15-Apr</c:v>
                </c:pt>
                <c:pt idx="86">
                  <c:v>16-Apr</c:v>
                </c:pt>
                <c:pt idx="87">
                  <c:v>17-Apr</c:v>
                </c:pt>
                <c:pt idx="88">
                  <c:v>18-Apr</c:v>
                </c:pt>
                <c:pt idx="89">
                  <c:v>19-Apr</c:v>
                </c:pt>
                <c:pt idx="90">
                  <c:v>20-Apr</c:v>
                </c:pt>
                <c:pt idx="91">
                  <c:v>21-Apr</c:v>
                </c:pt>
                <c:pt idx="92">
                  <c:v>22-Apr</c:v>
                </c:pt>
                <c:pt idx="93">
                  <c:v>23-Apr</c:v>
                </c:pt>
                <c:pt idx="94">
                  <c:v>24-Apr</c:v>
                </c:pt>
                <c:pt idx="95">
                  <c:v>25-Apr</c:v>
                </c:pt>
                <c:pt idx="96">
                  <c:v>26-Apr</c:v>
                </c:pt>
                <c:pt idx="97">
                  <c:v>27-Apr</c:v>
                </c:pt>
                <c:pt idx="98">
                  <c:v>28-Apr</c:v>
                </c:pt>
                <c:pt idx="99">
                  <c:v>29-Apr</c:v>
                </c:pt>
                <c:pt idx="100">
                  <c:v>30-Apr</c:v>
                </c:pt>
                <c:pt idx="101">
                  <c:v>1-May</c:v>
                </c:pt>
                <c:pt idx="102">
                  <c:v>2-May</c:v>
                </c:pt>
                <c:pt idx="103">
                  <c:v>3-May</c:v>
                </c:pt>
                <c:pt idx="104">
                  <c:v>4-May</c:v>
                </c:pt>
                <c:pt idx="105">
                  <c:v>5-May</c:v>
                </c:pt>
                <c:pt idx="106">
                  <c:v>6-May</c:v>
                </c:pt>
                <c:pt idx="107">
                  <c:v>7-May</c:v>
                </c:pt>
                <c:pt idx="108">
                  <c:v>8-May</c:v>
                </c:pt>
                <c:pt idx="109">
                  <c:v>9-May</c:v>
                </c:pt>
                <c:pt idx="110">
                  <c:v>10-May</c:v>
                </c:pt>
                <c:pt idx="111">
                  <c:v>11-May</c:v>
                </c:pt>
                <c:pt idx="112">
                  <c:v>12-May</c:v>
                </c:pt>
                <c:pt idx="113">
                  <c:v>13-May</c:v>
                </c:pt>
                <c:pt idx="114">
                  <c:v>14-May</c:v>
                </c:pt>
                <c:pt idx="115">
                  <c:v>15-May</c:v>
                </c:pt>
                <c:pt idx="116">
                  <c:v>16-May</c:v>
                </c:pt>
                <c:pt idx="117">
                  <c:v>17-May</c:v>
                </c:pt>
                <c:pt idx="118">
                  <c:v>18-May</c:v>
                </c:pt>
                <c:pt idx="119">
                  <c:v>19-May</c:v>
                </c:pt>
                <c:pt idx="120">
                  <c:v>20-May</c:v>
                </c:pt>
                <c:pt idx="121">
                  <c:v>21-May</c:v>
                </c:pt>
                <c:pt idx="122">
                  <c:v>22-May</c:v>
                </c:pt>
                <c:pt idx="123">
                  <c:v>23-May</c:v>
                </c:pt>
                <c:pt idx="124">
                  <c:v>24-May</c:v>
                </c:pt>
                <c:pt idx="125">
                  <c:v>25-May</c:v>
                </c:pt>
                <c:pt idx="126">
                  <c:v>26-May</c:v>
                </c:pt>
                <c:pt idx="127">
                  <c:v>27-May</c:v>
                </c:pt>
                <c:pt idx="128">
                  <c:v>28-May</c:v>
                </c:pt>
                <c:pt idx="129">
                  <c:v>29-May</c:v>
                </c:pt>
                <c:pt idx="130">
                  <c:v>30-May</c:v>
                </c:pt>
                <c:pt idx="131">
                  <c:v>31-May</c:v>
                </c:pt>
                <c:pt idx="132">
                  <c:v>1-Jun</c:v>
                </c:pt>
                <c:pt idx="133">
                  <c:v>2-Jun</c:v>
                </c:pt>
                <c:pt idx="134">
                  <c:v>3-Jun</c:v>
                </c:pt>
                <c:pt idx="135">
                  <c:v>4-Jun</c:v>
                </c:pt>
                <c:pt idx="136">
                  <c:v>5-Jun</c:v>
                </c:pt>
                <c:pt idx="137">
                  <c:v>6-Jun</c:v>
                </c:pt>
                <c:pt idx="138">
                  <c:v>7-Jun</c:v>
                </c:pt>
                <c:pt idx="139">
                  <c:v>8-Jun</c:v>
                </c:pt>
                <c:pt idx="140">
                  <c:v>9-Jun</c:v>
                </c:pt>
                <c:pt idx="141">
                  <c:v>10-Jun</c:v>
                </c:pt>
                <c:pt idx="142">
                  <c:v>11-Jun</c:v>
                </c:pt>
                <c:pt idx="143">
                  <c:v>12-Jun</c:v>
                </c:pt>
                <c:pt idx="144">
                  <c:v>13-Jun</c:v>
                </c:pt>
                <c:pt idx="145">
                  <c:v>14-Jun</c:v>
                </c:pt>
                <c:pt idx="146">
                  <c:v>15-Jun</c:v>
                </c:pt>
                <c:pt idx="147">
                  <c:v>16-Jun</c:v>
                </c:pt>
                <c:pt idx="148">
                  <c:v>17-Jun</c:v>
                </c:pt>
                <c:pt idx="149">
                  <c:v>18-Jun</c:v>
                </c:pt>
                <c:pt idx="150">
                  <c:v>19-Jun</c:v>
                </c:pt>
                <c:pt idx="151">
                  <c:v>20-Jun</c:v>
                </c:pt>
                <c:pt idx="152">
                  <c:v>21-Jun</c:v>
                </c:pt>
                <c:pt idx="153">
                  <c:v>22-Jun</c:v>
                </c:pt>
                <c:pt idx="154">
                  <c:v>23-Jun</c:v>
                </c:pt>
                <c:pt idx="155">
                  <c:v>24-Jun</c:v>
                </c:pt>
                <c:pt idx="156">
                  <c:v>25-Jun</c:v>
                </c:pt>
                <c:pt idx="157">
                  <c:v>26-Jun</c:v>
                </c:pt>
                <c:pt idx="158">
                  <c:v>27-Jun</c:v>
                </c:pt>
                <c:pt idx="159">
                  <c:v>28-Jun</c:v>
                </c:pt>
                <c:pt idx="160">
                  <c:v>29-Jun</c:v>
                </c:pt>
                <c:pt idx="161">
                  <c:v>30-Jun</c:v>
                </c:pt>
              </c:strCache>
            </c:strRef>
          </c:cat>
          <c:val>
            <c:numRef>
              <c:f>IXICDeaths!$B$4:$B$166</c:f>
              <c:numCache>
                <c:formatCode>General</c:formatCode>
                <c:ptCount val="162"/>
                <c:pt idx="0">
                  <c:v>9.7392569999992702</c:v>
                </c:pt>
                <c:pt idx="1">
                  <c:v>-29.840820999999778</c:v>
                </c:pt>
                <c:pt idx="2">
                  <c:v>24.760742000000391</c:v>
                </c:pt>
                <c:pt idx="3">
                  <c:v>-131.29980500000056</c:v>
                </c:pt>
                <c:pt idx="4">
                  <c:v>0</c:v>
                </c:pt>
                <c:pt idx="5">
                  <c:v>0</c:v>
                </c:pt>
                <c:pt idx="6">
                  <c:v>46.849608999998964</c:v>
                </c:pt>
                <c:pt idx="7">
                  <c:v>67.859375</c:v>
                </c:pt>
                <c:pt idx="8">
                  <c:v>-43.099609999999302</c:v>
                </c:pt>
                <c:pt idx="9">
                  <c:v>87.779297000000952</c:v>
                </c:pt>
                <c:pt idx="10">
                  <c:v>-173.38964800000031</c:v>
                </c:pt>
                <c:pt idx="11">
                  <c:v>0</c:v>
                </c:pt>
                <c:pt idx="12">
                  <c:v>0</c:v>
                </c:pt>
                <c:pt idx="13">
                  <c:v>82.680663999999524</c:v>
                </c:pt>
                <c:pt idx="14">
                  <c:v>69.580078999999387</c:v>
                </c:pt>
                <c:pt idx="15">
                  <c:v>-65.419921000000613</c:v>
                </c:pt>
                <c:pt idx="16">
                  <c:v>31.169921999999133</c:v>
                </c:pt>
                <c:pt idx="17">
                  <c:v>-6.1298820000010892</c:v>
                </c:pt>
                <c:pt idx="18">
                  <c:v>0</c:v>
                </c:pt>
                <c:pt idx="19">
                  <c:v>0</c:v>
                </c:pt>
                <c:pt idx="20">
                  <c:v>134.7597650000007</c:v>
                </c:pt>
                <c:pt idx="21">
                  <c:v>-41.949217999999746</c:v>
                </c:pt>
                <c:pt idx="22">
                  <c:v>37.360351999999693</c:v>
                </c:pt>
                <c:pt idx="23">
                  <c:v>54.929688000000169</c:v>
                </c:pt>
                <c:pt idx="24">
                  <c:v>2.2792970000009518</c:v>
                </c:pt>
                <c:pt idx="25">
                  <c:v>0</c:v>
                </c:pt>
                <c:pt idx="26">
                  <c:v>0</c:v>
                </c:pt>
                <c:pt idx="27">
                  <c:v>0</c:v>
                </c:pt>
                <c:pt idx="28">
                  <c:v>53.700195000001258</c:v>
                </c:pt>
                <c:pt idx="29">
                  <c:v>34.37011800000073</c:v>
                </c:pt>
                <c:pt idx="30">
                  <c:v>-48.230467999999746</c:v>
                </c:pt>
                <c:pt idx="31">
                  <c:v>-131.41992199999913</c:v>
                </c:pt>
                <c:pt idx="32">
                  <c:v>0</c:v>
                </c:pt>
                <c:pt idx="33">
                  <c:v>0</c:v>
                </c:pt>
                <c:pt idx="34">
                  <c:v>32.839842999999746</c:v>
                </c:pt>
                <c:pt idx="35">
                  <c:v>-335.58984299999975</c:v>
                </c:pt>
                <c:pt idx="36">
                  <c:v>-30.769532000000254</c:v>
                </c:pt>
                <c:pt idx="37">
                  <c:v>-177.54980400000022</c:v>
                </c:pt>
                <c:pt idx="38">
                  <c:v>297.62988299999961</c:v>
                </c:pt>
                <c:pt idx="39">
                  <c:v>0</c:v>
                </c:pt>
                <c:pt idx="40">
                  <c:v>0</c:v>
                </c:pt>
                <c:pt idx="41">
                  <c:v>285.03027399999883</c:v>
                </c:pt>
                <c:pt idx="42">
                  <c:v>-281.0097650000007</c:v>
                </c:pt>
                <c:pt idx="43">
                  <c:v>183.9902349999993</c:v>
                </c:pt>
                <c:pt idx="44">
                  <c:v>-51.5</c:v>
                </c:pt>
                <c:pt idx="45">
                  <c:v>106.60058600000048</c:v>
                </c:pt>
                <c:pt idx="46">
                  <c:v>0</c:v>
                </c:pt>
                <c:pt idx="47">
                  <c:v>0</c:v>
                </c:pt>
                <c:pt idx="48">
                  <c:v>-7.25</c:v>
                </c:pt>
                <c:pt idx="49">
                  <c:v>124.49023400000078</c:v>
                </c:pt>
                <c:pt idx="50">
                  <c:v>-184.20019500000035</c:v>
                </c:pt>
                <c:pt idx="51">
                  <c:v>-196.78027300000031</c:v>
                </c:pt>
                <c:pt idx="52">
                  <c:v>264.48974599999929</c:v>
                </c:pt>
                <c:pt idx="53">
                  <c:v>0</c:v>
                </c:pt>
                <c:pt idx="54">
                  <c:v>0</c:v>
                </c:pt>
                <c:pt idx="55">
                  <c:v>-488.14013599999998</c:v>
                </c:pt>
                <c:pt idx="56">
                  <c:v>262.77978499999972</c:v>
                </c:pt>
                <c:pt idx="57">
                  <c:v>87.520019999999931</c:v>
                </c:pt>
                <c:pt idx="58">
                  <c:v>154.12988299999961</c:v>
                </c:pt>
                <c:pt idx="59">
                  <c:v>-368.54980400000022</c:v>
                </c:pt>
                <c:pt idx="60">
                  <c:v>0</c:v>
                </c:pt>
                <c:pt idx="61">
                  <c:v>0</c:v>
                </c:pt>
                <c:pt idx="62">
                  <c:v>13.390137000000323</c:v>
                </c:pt>
                <c:pt idx="63">
                  <c:v>221.70996099999957</c:v>
                </c:pt>
                <c:pt idx="64">
                  <c:v>-37.060058000000026</c:v>
                </c:pt>
                <c:pt idx="65">
                  <c:v>335.33007800000087</c:v>
                </c:pt>
                <c:pt idx="66">
                  <c:v>-51.870117000000391</c:v>
                </c:pt>
                <c:pt idx="67">
                  <c:v>0</c:v>
                </c:pt>
                <c:pt idx="68">
                  <c:v>0</c:v>
                </c:pt>
                <c:pt idx="69">
                  <c:v>190.68994100000054</c:v>
                </c:pt>
                <c:pt idx="70">
                  <c:v>-39.959961000000476</c:v>
                </c:pt>
                <c:pt idx="71">
                  <c:v>-98.919922000000042</c:v>
                </c:pt>
                <c:pt idx="72">
                  <c:v>169.85986400000002</c:v>
                </c:pt>
                <c:pt idx="73">
                  <c:v>-104.18994199999997</c:v>
                </c:pt>
                <c:pt idx="74">
                  <c:v>0</c:v>
                </c:pt>
                <c:pt idx="75">
                  <c:v>0</c:v>
                </c:pt>
                <c:pt idx="76">
                  <c:v>253.07031199999983</c:v>
                </c:pt>
                <c:pt idx="77">
                  <c:v>-242.73046799999975</c:v>
                </c:pt>
                <c:pt idx="78">
                  <c:v>115.17968699999983</c:v>
                </c:pt>
                <c:pt idx="79">
                  <c:v>-15.429688000000169</c:v>
                </c:pt>
                <c:pt idx="80">
                  <c:v>0</c:v>
                </c:pt>
                <c:pt idx="81">
                  <c:v>0</c:v>
                </c:pt>
                <c:pt idx="82">
                  <c:v>0</c:v>
                </c:pt>
                <c:pt idx="83">
                  <c:v>64.729980999999498</c:v>
                </c:pt>
                <c:pt idx="84">
                  <c:v>162.53027300000031</c:v>
                </c:pt>
                <c:pt idx="85">
                  <c:v>37.219726999999693</c:v>
                </c:pt>
                <c:pt idx="86">
                  <c:v>53.25</c:v>
                </c:pt>
                <c:pt idx="87">
                  <c:v>-17.340820999999778</c:v>
                </c:pt>
                <c:pt idx="88">
                  <c:v>0</c:v>
                </c:pt>
                <c:pt idx="89">
                  <c:v>0</c:v>
                </c:pt>
                <c:pt idx="90">
                  <c:v>7.3505860000004759</c:v>
                </c:pt>
                <c:pt idx="91">
                  <c:v>-197.45996100000048</c:v>
                </c:pt>
                <c:pt idx="92">
                  <c:v>60.830077999999048</c:v>
                </c:pt>
                <c:pt idx="93">
                  <c:v>-34.089844000000085</c:v>
                </c:pt>
                <c:pt idx="94">
                  <c:v>104.43945299999905</c:v>
                </c:pt>
                <c:pt idx="95">
                  <c:v>0</c:v>
                </c:pt>
                <c:pt idx="96">
                  <c:v>0</c:v>
                </c:pt>
                <c:pt idx="97">
                  <c:v>12.179686999999831</c:v>
                </c:pt>
                <c:pt idx="98">
                  <c:v>-217.95996100000048</c:v>
                </c:pt>
                <c:pt idx="99">
                  <c:v>112.00976600000104</c:v>
                </c:pt>
                <c:pt idx="100">
                  <c:v>-21.469725999999355</c:v>
                </c:pt>
                <c:pt idx="101">
                  <c:v>-76.339844000000085</c:v>
                </c:pt>
                <c:pt idx="102">
                  <c:v>0</c:v>
                </c:pt>
                <c:pt idx="103">
                  <c:v>0</c:v>
                </c:pt>
                <c:pt idx="104">
                  <c:v>155.38964800000031</c:v>
                </c:pt>
                <c:pt idx="105">
                  <c:v>-0.54003899999952409</c:v>
                </c:pt>
                <c:pt idx="106">
                  <c:v>-20.310546999999133</c:v>
                </c:pt>
                <c:pt idx="107">
                  <c:v>5.8798829999996087</c:v>
                </c:pt>
                <c:pt idx="108">
                  <c:v>64.430664999999863</c:v>
                </c:pt>
                <c:pt idx="109">
                  <c:v>0</c:v>
                </c:pt>
                <c:pt idx="110">
                  <c:v>0</c:v>
                </c:pt>
                <c:pt idx="111">
                  <c:v>137.42968800000017</c:v>
                </c:pt>
                <c:pt idx="112">
                  <c:v>-222.60058599999866</c:v>
                </c:pt>
                <c:pt idx="113">
                  <c:v>-142.87988300000143</c:v>
                </c:pt>
                <c:pt idx="114">
                  <c:v>155.67968800000017</c:v>
                </c:pt>
                <c:pt idx="115">
                  <c:v>174.56933599999866</c:v>
                </c:pt>
                <c:pt idx="116">
                  <c:v>0</c:v>
                </c:pt>
                <c:pt idx="117">
                  <c:v>0</c:v>
                </c:pt>
                <c:pt idx="118">
                  <c:v>57.67968700000165</c:v>
                </c:pt>
                <c:pt idx="119">
                  <c:v>-42.360351999999693</c:v>
                </c:pt>
                <c:pt idx="120">
                  <c:v>70.160155999999915</c:v>
                </c:pt>
                <c:pt idx="121">
                  <c:v>-90.310547000000952</c:v>
                </c:pt>
                <c:pt idx="122">
                  <c:v>46.040038999999524</c:v>
                </c:pt>
                <c:pt idx="123">
                  <c:v>0</c:v>
                </c:pt>
                <c:pt idx="124">
                  <c:v>0</c:v>
                </c:pt>
                <c:pt idx="125">
                  <c:v>0</c:v>
                </c:pt>
                <c:pt idx="126">
                  <c:v>-160.99023400000078</c:v>
                </c:pt>
                <c:pt idx="127">
                  <c:v>66.240234999999302</c:v>
                </c:pt>
                <c:pt idx="128">
                  <c:v>-24</c:v>
                </c:pt>
                <c:pt idx="129">
                  <c:v>107.52050799999961</c:v>
                </c:pt>
                <c:pt idx="130">
                  <c:v>0</c:v>
                </c:pt>
                <c:pt idx="131">
                  <c:v>0</c:v>
                </c:pt>
                <c:pt idx="132">
                  <c:v>80.629883000001428</c:v>
                </c:pt>
                <c:pt idx="133">
                  <c:v>41.849609999999302</c:v>
                </c:pt>
                <c:pt idx="134">
                  <c:v>31.049804000000222</c:v>
                </c:pt>
                <c:pt idx="135">
                  <c:v>-33.840820999999778</c:v>
                </c:pt>
                <c:pt idx="136">
                  <c:v>110.54003900000134</c:v>
                </c:pt>
                <c:pt idx="137">
                  <c:v>0</c:v>
                </c:pt>
                <c:pt idx="138">
                  <c:v>0</c:v>
                </c:pt>
                <c:pt idx="139">
                  <c:v>101.30956999999944</c:v>
                </c:pt>
                <c:pt idx="140">
                  <c:v>86.559569999999439</c:v>
                </c:pt>
                <c:pt idx="141">
                  <c:v>8.0293000000001484</c:v>
                </c:pt>
                <c:pt idx="142">
                  <c:v>-298.5097650000007</c:v>
                </c:pt>
                <c:pt idx="143">
                  <c:v>-127.06054700000095</c:v>
                </c:pt>
                <c:pt idx="144">
                  <c:v>0</c:v>
                </c:pt>
                <c:pt idx="145">
                  <c:v>0</c:v>
                </c:pt>
                <c:pt idx="146">
                  <c:v>299.1191400000007</c:v>
                </c:pt>
                <c:pt idx="147">
                  <c:v>-53.910155999999915</c:v>
                </c:pt>
                <c:pt idx="148">
                  <c:v>-32.779296999999133</c:v>
                </c:pt>
                <c:pt idx="149">
                  <c:v>50.569336000000476</c:v>
                </c:pt>
                <c:pt idx="150">
                  <c:v>-96.009763000000021</c:v>
                </c:pt>
                <c:pt idx="151">
                  <c:v>0</c:v>
                </c:pt>
                <c:pt idx="152">
                  <c:v>0</c:v>
                </c:pt>
                <c:pt idx="153">
                  <c:v>110.99023599999964</c:v>
                </c:pt>
                <c:pt idx="154">
                  <c:v>0.54003999999986263</c:v>
                </c:pt>
                <c:pt idx="155">
                  <c:v>-183.74999800000114</c:v>
                </c:pt>
                <c:pt idx="156">
                  <c:v>117.63964800000031</c:v>
                </c:pt>
                <c:pt idx="157">
                  <c:v>-237.9003900000007</c:v>
                </c:pt>
                <c:pt idx="158">
                  <c:v>0</c:v>
                </c:pt>
                <c:pt idx="159">
                  <c:v>0</c:v>
                </c:pt>
                <c:pt idx="160">
                  <c:v>102.43066399999952</c:v>
                </c:pt>
                <c:pt idx="161">
                  <c:v>183.47999999999956</c:v>
                </c:pt>
              </c:numCache>
            </c:numRef>
          </c:val>
          <c:extLst>
            <c:ext xmlns:c16="http://schemas.microsoft.com/office/drawing/2014/chart" uri="{C3380CC4-5D6E-409C-BE32-E72D297353CC}">
              <c16:uniqueId val="{00000000-E606-4D3E-9FF0-4FDB6856B427}"/>
            </c:ext>
          </c:extLst>
        </c:ser>
        <c:dLbls>
          <c:showLegendKey val="0"/>
          <c:showVal val="0"/>
          <c:showCatName val="0"/>
          <c:showSerName val="0"/>
          <c:showPercent val="0"/>
          <c:showBubbleSize val="0"/>
        </c:dLbls>
        <c:gapWidth val="219"/>
        <c:axId val="1005264991"/>
        <c:axId val="996043071"/>
      </c:barChart>
      <c:lineChart>
        <c:grouping val="standard"/>
        <c:varyColors val="0"/>
        <c:ser>
          <c:idx val="1"/>
          <c:order val="1"/>
          <c:tx>
            <c:strRef>
              <c:f>IXICDeaths!$C$3</c:f>
              <c:strCache>
                <c:ptCount val="1"/>
                <c:pt idx="0">
                  <c:v>DEATHS </c:v>
                </c:pt>
              </c:strCache>
            </c:strRef>
          </c:tx>
          <c:spPr>
            <a:ln w="28575" cap="rnd">
              <a:solidFill>
                <a:schemeClr val="accent2"/>
              </a:solidFill>
              <a:round/>
            </a:ln>
            <a:effectLst/>
          </c:spPr>
          <c:marker>
            <c:symbol val="none"/>
          </c:marker>
          <c:cat>
            <c:strRef>
              <c:f>IXICDeaths!$A$4:$A$166</c:f>
              <c:strCache>
                <c:ptCount val="162"/>
                <c:pt idx="0">
                  <c:v>21-Jan</c:v>
                </c:pt>
                <c:pt idx="1">
                  <c:v>22-Jan</c:v>
                </c:pt>
                <c:pt idx="2">
                  <c:v>23-Jan</c:v>
                </c:pt>
                <c:pt idx="3">
                  <c:v>24-Jan</c:v>
                </c:pt>
                <c:pt idx="4">
                  <c:v>25-Jan</c:v>
                </c:pt>
                <c:pt idx="5">
                  <c:v>26-Jan</c:v>
                </c:pt>
                <c:pt idx="6">
                  <c:v>27-Jan</c:v>
                </c:pt>
                <c:pt idx="7">
                  <c:v>28-Jan</c:v>
                </c:pt>
                <c:pt idx="8">
                  <c:v>29-Jan</c:v>
                </c:pt>
                <c:pt idx="9">
                  <c:v>30-Jan</c:v>
                </c:pt>
                <c:pt idx="10">
                  <c:v>31-Jan</c:v>
                </c:pt>
                <c:pt idx="11">
                  <c:v>1-Feb</c:v>
                </c:pt>
                <c:pt idx="12">
                  <c:v>2-Feb</c:v>
                </c:pt>
                <c:pt idx="13">
                  <c:v>3-Feb</c:v>
                </c:pt>
                <c:pt idx="14">
                  <c:v>4-Feb</c:v>
                </c:pt>
                <c:pt idx="15">
                  <c:v>5-Feb</c:v>
                </c:pt>
                <c:pt idx="16">
                  <c:v>6-Feb</c:v>
                </c:pt>
                <c:pt idx="17">
                  <c:v>7-Feb</c:v>
                </c:pt>
                <c:pt idx="18">
                  <c:v>8-Feb</c:v>
                </c:pt>
                <c:pt idx="19">
                  <c:v>9-Feb</c:v>
                </c:pt>
                <c:pt idx="20">
                  <c:v>10-Feb</c:v>
                </c:pt>
                <c:pt idx="21">
                  <c:v>11-Feb</c:v>
                </c:pt>
                <c:pt idx="22">
                  <c:v>12-Feb</c:v>
                </c:pt>
                <c:pt idx="23">
                  <c:v>13-Feb</c:v>
                </c:pt>
                <c:pt idx="24">
                  <c:v>14-Feb</c:v>
                </c:pt>
                <c:pt idx="25">
                  <c:v>15-Feb</c:v>
                </c:pt>
                <c:pt idx="26">
                  <c:v>16-Feb</c:v>
                </c:pt>
                <c:pt idx="27">
                  <c:v>17-Feb</c:v>
                </c:pt>
                <c:pt idx="28">
                  <c:v>18-Feb</c:v>
                </c:pt>
                <c:pt idx="29">
                  <c:v>19-Feb</c:v>
                </c:pt>
                <c:pt idx="30">
                  <c:v>20-Feb</c:v>
                </c:pt>
                <c:pt idx="31">
                  <c:v>21-Feb</c:v>
                </c:pt>
                <c:pt idx="32">
                  <c:v>22-Feb</c:v>
                </c:pt>
                <c:pt idx="33">
                  <c:v>23-Feb</c:v>
                </c:pt>
                <c:pt idx="34">
                  <c:v>24-Feb</c:v>
                </c:pt>
                <c:pt idx="35">
                  <c:v>25-Feb</c:v>
                </c:pt>
                <c:pt idx="36">
                  <c:v>26-Feb</c:v>
                </c:pt>
                <c:pt idx="37">
                  <c:v>27-Feb</c:v>
                </c:pt>
                <c:pt idx="38">
                  <c:v>28-Feb</c:v>
                </c:pt>
                <c:pt idx="39">
                  <c:v>29-Feb</c:v>
                </c:pt>
                <c:pt idx="40">
                  <c:v>1-Mar</c:v>
                </c:pt>
                <c:pt idx="41">
                  <c:v>2-Mar</c:v>
                </c:pt>
                <c:pt idx="42">
                  <c:v>3-Mar</c:v>
                </c:pt>
                <c:pt idx="43">
                  <c:v>4-Mar</c:v>
                </c:pt>
                <c:pt idx="44">
                  <c:v>5-Mar</c:v>
                </c:pt>
                <c:pt idx="45">
                  <c:v>6-Mar</c:v>
                </c:pt>
                <c:pt idx="46">
                  <c:v>7-Mar</c:v>
                </c:pt>
                <c:pt idx="47">
                  <c:v>8-Mar</c:v>
                </c:pt>
                <c:pt idx="48">
                  <c:v>9-Mar</c:v>
                </c:pt>
                <c:pt idx="49">
                  <c:v>10-Mar</c:v>
                </c:pt>
                <c:pt idx="50">
                  <c:v>11-Mar</c:v>
                </c:pt>
                <c:pt idx="51">
                  <c:v>12-Mar</c:v>
                </c:pt>
                <c:pt idx="52">
                  <c:v>13-Mar</c:v>
                </c:pt>
                <c:pt idx="53">
                  <c:v>14-Mar</c:v>
                </c:pt>
                <c:pt idx="54">
                  <c:v>15-Mar</c:v>
                </c:pt>
                <c:pt idx="55">
                  <c:v>16-Mar</c:v>
                </c:pt>
                <c:pt idx="56">
                  <c:v>17-Mar</c:v>
                </c:pt>
                <c:pt idx="57">
                  <c:v>18-Mar</c:v>
                </c:pt>
                <c:pt idx="58">
                  <c:v>19-Mar</c:v>
                </c:pt>
                <c:pt idx="59">
                  <c:v>20-Mar</c:v>
                </c:pt>
                <c:pt idx="60">
                  <c:v>21-Mar</c:v>
                </c:pt>
                <c:pt idx="61">
                  <c:v>22-Mar</c:v>
                </c:pt>
                <c:pt idx="62">
                  <c:v>23-Mar</c:v>
                </c:pt>
                <c:pt idx="63">
                  <c:v>24-Mar</c:v>
                </c:pt>
                <c:pt idx="64">
                  <c:v>25-Mar</c:v>
                </c:pt>
                <c:pt idx="65">
                  <c:v>26-Mar</c:v>
                </c:pt>
                <c:pt idx="66">
                  <c:v>27-Mar</c:v>
                </c:pt>
                <c:pt idx="67">
                  <c:v>28-Mar</c:v>
                </c:pt>
                <c:pt idx="68">
                  <c:v>29-Mar</c:v>
                </c:pt>
                <c:pt idx="69">
                  <c:v>30-Mar</c:v>
                </c:pt>
                <c:pt idx="70">
                  <c:v>31-Mar</c:v>
                </c:pt>
                <c:pt idx="71">
                  <c:v>1-Apr</c:v>
                </c:pt>
                <c:pt idx="72">
                  <c:v>2-Apr</c:v>
                </c:pt>
                <c:pt idx="73">
                  <c:v>3-Apr</c:v>
                </c:pt>
                <c:pt idx="74">
                  <c:v>4-Apr</c:v>
                </c:pt>
                <c:pt idx="75">
                  <c:v>5-Apr</c:v>
                </c:pt>
                <c:pt idx="76">
                  <c:v>6-Apr</c:v>
                </c:pt>
                <c:pt idx="77">
                  <c:v>7-Apr</c:v>
                </c:pt>
                <c:pt idx="78">
                  <c:v>8-Apr</c:v>
                </c:pt>
                <c:pt idx="79">
                  <c:v>9-Apr</c:v>
                </c:pt>
                <c:pt idx="80">
                  <c:v>10-Apr</c:v>
                </c:pt>
                <c:pt idx="81">
                  <c:v>11-Apr</c:v>
                </c:pt>
                <c:pt idx="82">
                  <c:v>12-Apr</c:v>
                </c:pt>
                <c:pt idx="83">
                  <c:v>13-Apr</c:v>
                </c:pt>
                <c:pt idx="84">
                  <c:v>14-Apr</c:v>
                </c:pt>
                <c:pt idx="85">
                  <c:v>15-Apr</c:v>
                </c:pt>
                <c:pt idx="86">
                  <c:v>16-Apr</c:v>
                </c:pt>
                <c:pt idx="87">
                  <c:v>17-Apr</c:v>
                </c:pt>
                <c:pt idx="88">
                  <c:v>18-Apr</c:v>
                </c:pt>
                <c:pt idx="89">
                  <c:v>19-Apr</c:v>
                </c:pt>
                <c:pt idx="90">
                  <c:v>20-Apr</c:v>
                </c:pt>
                <c:pt idx="91">
                  <c:v>21-Apr</c:v>
                </c:pt>
                <c:pt idx="92">
                  <c:v>22-Apr</c:v>
                </c:pt>
                <c:pt idx="93">
                  <c:v>23-Apr</c:v>
                </c:pt>
                <c:pt idx="94">
                  <c:v>24-Apr</c:v>
                </c:pt>
                <c:pt idx="95">
                  <c:v>25-Apr</c:v>
                </c:pt>
                <c:pt idx="96">
                  <c:v>26-Apr</c:v>
                </c:pt>
                <c:pt idx="97">
                  <c:v>27-Apr</c:v>
                </c:pt>
                <c:pt idx="98">
                  <c:v>28-Apr</c:v>
                </c:pt>
                <c:pt idx="99">
                  <c:v>29-Apr</c:v>
                </c:pt>
                <c:pt idx="100">
                  <c:v>30-Apr</c:v>
                </c:pt>
                <c:pt idx="101">
                  <c:v>1-May</c:v>
                </c:pt>
                <c:pt idx="102">
                  <c:v>2-May</c:v>
                </c:pt>
                <c:pt idx="103">
                  <c:v>3-May</c:v>
                </c:pt>
                <c:pt idx="104">
                  <c:v>4-May</c:v>
                </c:pt>
                <c:pt idx="105">
                  <c:v>5-May</c:v>
                </c:pt>
                <c:pt idx="106">
                  <c:v>6-May</c:v>
                </c:pt>
                <c:pt idx="107">
                  <c:v>7-May</c:v>
                </c:pt>
                <c:pt idx="108">
                  <c:v>8-May</c:v>
                </c:pt>
                <c:pt idx="109">
                  <c:v>9-May</c:v>
                </c:pt>
                <c:pt idx="110">
                  <c:v>10-May</c:v>
                </c:pt>
                <c:pt idx="111">
                  <c:v>11-May</c:v>
                </c:pt>
                <c:pt idx="112">
                  <c:v>12-May</c:v>
                </c:pt>
                <c:pt idx="113">
                  <c:v>13-May</c:v>
                </c:pt>
                <c:pt idx="114">
                  <c:v>14-May</c:v>
                </c:pt>
                <c:pt idx="115">
                  <c:v>15-May</c:v>
                </c:pt>
                <c:pt idx="116">
                  <c:v>16-May</c:v>
                </c:pt>
                <c:pt idx="117">
                  <c:v>17-May</c:v>
                </c:pt>
                <c:pt idx="118">
                  <c:v>18-May</c:v>
                </c:pt>
                <c:pt idx="119">
                  <c:v>19-May</c:v>
                </c:pt>
                <c:pt idx="120">
                  <c:v>20-May</c:v>
                </c:pt>
                <c:pt idx="121">
                  <c:v>21-May</c:v>
                </c:pt>
                <c:pt idx="122">
                  <c:v>22-May</c:v>
                </c:pt>
                <c:pt idx="123">
                  <c:v>23-May</c:v>
                </c:pt>
                <c:pt idx="124">
                  <c:v>24-May</c:v>
                </c:pt>
                <c:pt idx="125">
                  <c:v>25-May</c:v>
                </c:pt>
                <c:pt idx="126">
                  <c:v>26-May</c:v>
                </c:pt>
                <c:pt idx="127">
                  <c:v>27-May</c:v>
                </c:pt>
                <c:pt idx="128">
                  <c:v>28-May</c:v>
                </c:pt>
                <c:pt idx="129">
                  <c:v>29-May</c:v>
                </c:pt>
                <c:pt idx="130">
                  <c:v>30-May</c:v>
                </c:pt>
                <c:pt idx="131">
                  <c:v>31-May</c:v>
                </c:pt>
                <c:pt idx="132">
                  <c:v>1-Jun</c:v>
                </c:pt>
                <c:pt idx="133">
                  <c:v>2-Jun</c:v>
                </c:pt>
                <c:pt idx="134">
                  <c:v>3-Jun</c:v>
                </c:pt>
                <c:pt idx="135">
                  <c:v>4-Jun</c:v>
                </c:pt>
                <c:pt idx="136">
                  <c:v>5-Jun</c:v>
                </c:pt>
                <c:pt idx="137">
                  <c:v>6-Jun</c:v>
                </c:pt>
                <c:pt idx="138">
                  <c:v>7-Jun</c:v>
                </c:pt>
                <c:pt idx="139">
                  <c:v>8-Jun</c:v>
                </c:pt>
                <c:pt idx="140">
                  <c:v>9-Jun</c:v>
                </c:pt>
                <c:pt idx="141">
                  <c:v>10-Jun</c:v>
                </c:pt>
                <c:pt idx="142">
                  <c:v>11-Jun</c:v>
                </c:pt>
                <c:pt idx="143">
                  <c:v>12-Jun</c:v>
                </c:pt>
                <c:pt idx="144">
                  <c:v>13-Jun</c:v>
                </c:pt>
                <c:pt idx="145">
                  <c:v>14-Jun</c:v>
                </c:pt>
                <c:pt idx="146">
                  <c:v>15-Jun</c:v>
                </c:pt>
                <c:pt idx="147">
                  <c:v>16-Jun</c:v>
                </c:pt>
                <c:pt idx="148">
                  <c:v>17-Jun</c:v>
                </c:pt>
                <c:pt idx="149">
                  <c:v>18-Jun</c:v>
                </c:pt>
                <c:pt idx="150">
                  <c:v>19-Jun</c:v>
                </c:pt>
                <c:pt idx="151">
                  <c:v>20-Jun</c:v>
                </c:pt>
                <c:pt idx="152">
                  <c:v>21-Jun</c:v>
                </c:pt>
                <c:pt idx="153">
                  <c:v>22-Jun</c:v>
                </c:pt>
                <c:pt idx="154">
                  <c:v>23-Jun</c:v>
                </c:pt>
                <c:pt idx="155">
                  <c:v>24-Jun</c:v>
                </c:pt>
                <c:pt idx="156">
                  <c:v>25-Jun</c:v>
                </c:pt>
                <c:pt idx="157">
                  <c:v>26-Jun</c:v>
                </c:pt>
                <c:pt idx="158">
                  <c:v>27-Jun</c:v>
                </c:pt>
                <c:pt idx="159">
                  <c:v>28-Jun</c:v>
                </c:pt>
                <c:pt idx="160">
                  <c:v>29-Jun</c:v>
                </c:pt>
                <c:pt idx="161">
                  <c:v>30-Jun</c:v>
                </c:pt>
              </c:strCache>
            </c:strRef>
          </c:cat>
          <c:val>
            <c:numRef>
              <c:f>IXICDeaths!$C$4:$C$166</c:f>
              <c:numCache>
                <c:formatCode>#,##0</c:formatCode>
                <c:ptCount val="16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1</c:v>
                </c:pt>
                <c:pt idx="40">
                  <c:v>2</c:v>
                </c:pt>
                <c:pt idx="41">
                  <c:v>3</c:v>
                </c:pt>
                <c:pt idx="42">
                  <c:v>4</c:v>
                </c:pt>
                <c:pt idx="43">
                  <c:v>2</c:v>
                </c:pt>
                <c:pt idx="44">
                  <c:v>0</c:v>
                </c:pt>
                <c:pt idx="45">
                  <c:v>3</c:v>
                </c:pt>
                <c:pt idx="46">
                  <c:v>4</c:v>
                </c:pt>
                <c:pt idx="47">
                  <c:v>3</c:v>
                </c:pt>
                <c:pt idx="48">
                  <c:v>4</c:v>
                </c:pt>
                <c:pt idx="49">
                  <c:v>5</c:v>
                </c:pt>
                <c:pt idx="50">
                  <c:v>6</c:v>
                </c:pt>
                <c:pt idx="51">
                  <c:v>6</c:v>
                </c:pt>
                <c:pt idx="52">
                  <c:v>7</c:v>
                </c:pt>
                <c:pt idx="53">
                  <c:v>10</c:v>
                </c:pt>
                <c:pt idx="54">
                  <c:v>8</c:v>
                </c:pt>
                <c:pt idx="55">
                  <c:v>23</c:v>
                </c:pt>
                <c:pt idx="56">
                  <c:v>26</c:v>
                </c:pt>
                <c:pt idx="57">
                  <c:v>45</c:v>
                </c:pt>
                <c:pt idx="58">
                  <c:v>50</c:v>
                </c:pt>
                <c:pt idx="59">
                  <c:v>65</c:v>
                </c:pt>
                <c:pt idx="60">
                  <c:v>82</c:v>
                </c:pt>
                <c:pt idx="61">
                  <c:v>97</c:v>
                </c:pt>
                <c:pt idx="62">
                  <c:v>120</c:v>
                </c:pt>
                <c:pt idx="63">
                  <c:v>206</c:v>
                </c:pt>
                <c:pt idx="64">
                  <c:v>269</c:v>
                </c:pt>
                <c:pt idx="65">
                  <c:v>299</c:v>
                </c:pt>
                <c:pt idx="66">
                  <c:v>411</c:v>
                </c:pt>
                <c:pt idx="67">
                  <c:v>527</c:v>
                </c:pt>
                <c:pt idx="68">
                  <c:v>413</c:v>
                </c:pt>
                <c:pt idx="69">
                  <c:v>646</c:v>
                </c:pt>
                <c:pt idx="70">
                  <c:v>932</c:v>
                </c:pt>
                <c:pt idx="71">
                  <c:v>1031</c:v>
                </c:pt>
                <c:pt idx="72">
                  <c:v>1215</c:v>
                </c:pt>
                <c:pt idx="73">
                  <c:v>1387</c:v>
                </c:pt>
                <c:pt idx="74">
                  <c:v>1554</c:v>
                </c:pt>
                <c:pt idx="75">
                  <c:v>1366</c:v>
                </c:pt>
                <c:pt idx="76">
                  <c:v>2251</c:v>
                </c:pt>
                <c:pt idx="77">
                  <c:v>1503</c:v>
                </c:pt>
                <c:pt idx="78">
                  <c:v>2084</c:v>
                </c:pt>
                <c:pt idx="79">
                  <c:v>2111</c:v>
                </c:pt>
                <c:pt idx="80">
                  <c:v>2257</c:v>
                </c:pt>
                <c:pt idx="81">
                  <c:v>2080</c:v>
                </c:pt>
                <c:pt idx="82">
                  <c:v>1679</c:v>
                </c:pt>
                <c:pt idx="83">
                  <c:v>1762</c:v>
                </c:pt>
                <c:pt idx="84">
                  <c:v>2705</c:v>
                </c:pt>
                <c:pt idx="85">
                  <c:v>2747</c:v>
                </c:pt>
                <c:pt idx="86">
                  <c:v>2342</c:v>
                </c:pt>
                <c:pt idx="87">
                  <c:v>2286</c:v>
                </c:pt>
                <c:pt idx="88">
                  <c:v>1949</c:v>
                </c:pt>
                <c:pt idx="89">
                  <c:v>1539</c:v>
                </c:pt>
                <c:pt idx="90">
                  <c:v>1836</c:v>
                </c:pt>
                <c:pt idx="91">
                  <c:v>2671</c:v>
                </c:pt>
                <c:pt idx="92">
                  <c:v>2393</c:v>
                </c:pt>
                <c:pt idx="93">
                  <c:v>2128</c:v>
                </c:pt>
                <c:pt idx="94">
                  <c:v>2117</c:v>
                </c:pt>
                <c:pt idx="95">
                  <c:v>1960</c:v>
                </c:pt>
                <c:pt idx="96">
                  <c:v>1252</c:v>
                </c:pt>
                <c:pt idx="97">
                  <c:v>1442</c:v>
                </c:pt>
                <c:pt idx="98">
                  <c:v>2392</c:v>
                </c:pt>
                <c:pt idx="99">
                  <c:v>2514</c:v>
                </c:pt>
                <c:pt idx="100">
                  <c:v>2204</c:v>
                </c:pt>
                <c:pt idx="101">
                  <c:v>1760</c:v>
                </c:pt>
                <c:pt idx="102">
                  <c:v>1582</c:v>
                </c:pt>
                <c:pt idx="103">
                  <c:v>1373</c:v>
                </c:pt>
                <c:pt idx="104">
                  <c:v>1045</c:v>
                </c:pt>
                <c:pt idx="105">
                  <c:v>2232</c:v>
                </c:pt>
                <c:pt idx="106">
                  <c:v>2994</c:v>
                </c:pt>
                <c:pt idx="107">
                  <c:v>1669</c:v>
                </c:pt>
                <c:pt idx="108">
                  <c:v>1570</c:v>
                </c:pt>
                <c:pt idx="109">
                  <c:v>1453</c:v>
                </c:pt>
                <c:pt idx="110">
                  <c:v>928</c:v>
                </c:pt>
                <c:pt idx="111">
                  <c:v>979</c:v>
                </c:pt>
                <c:pt idx="112">
                  <c:v>1651</c:v>
                </c:pt>
                <c:pt idx="113">
                  <c:v>1767</c:v>
                </c:pt>
                <c:pt idx="114">
                  <c:v>1736</c:v>
                </c:pt>
                <c:pt idx="115">
                  <c:v>1588</c:v>
                </c:pt>
                <c:pt idx="116">
                  <c:v>1225</c:v>
                </c:pt>
                <c:pt idx="117">
                  <c:v>843</c:v>
                </c:pt>
                <c:pt idx="118">
                  <c:v>839</c:v>
                </c:pt>
                <c:pt idx="119">
                  <c:v>1520</c:v>
                </c:pt>
                <c:pt idx="120">
                  <c:v>1482</c:v>
                </c:pt>
                <c:pt idx="121">
                  <c:v>1310</c:v>
                </c:pt>
                <c:pt idx="122">
                  <c:v>1288</c:v>
                </c:pt>
                <c:pt idx="123">
                  <c:v>1049</c:v>
                </c:pt>
                <c:pt idx="124">
                  <c:v>620</c:v>
                </c:pt>
                <c:pt idx="125">
                  <c:v>508</c:v>
                </c:pt>
                <c:pt idx="126">
                  <c:v>747</c:v>
                </c:pt>
                <c:pt idx="127">
                  <c:v>1485</c:v>
                </c:pt>
                <c:pt idx="128">
                  <c:v>1198</c:v>
                </c:pt>
                <c:pt idx="129">
                  <c:v>1189</c:v>
                </c:pt>
                <c:pt idx="130">
                  <c:v>962</c:v>
                </c:pt>
                <c:pt idx="131">
                  <c:v>601</c:v>
                </c:pt>
                <c:pt idx="132">
                  <c:v>734</c:v>
                </c:pt>
                <c:pt idx="133">
                  <c:v>1080</c:v>
                </c:pt>
                <c:pt idx="134">
                  <c:v>987</c:v>
                </c:pt>
                <c:pt idx="135">
                  <c:v>1008</c:v>
                </c:pt>
                <c:pt idx="136">
                  <c:v>1111</c:v>
                </c:pt>
                <c:pt idx="137">
                  <c:v>727</c:v>
                </c:pt>
                <c:pt idx="138">
                  <c:v>390</c:v>
                </c:pt>
                <c:pt idx="139">
                  <c:v>722</c:v>
                </c:pt>
                <c:pt idx="140">
                  <c:v>1030</c:v>
                </c:pt>
                <c:pt idx="141">
                  <c:v>929</c:v>
                </c:pt>
                <c:pt idx="142">
                  <c:v>875</c:v>
                </c:pt>
                <c:pt idx="143">
                  <c:v>777</c:v>
                </c:pt>
                <c:pt idx="144">
                  <c:v>692</c:v>
                </c:pt>
                <c:pt idx="145">
                  <c:v>316</c:v>
                </c:pt>
                <c:pt idx="146">
                  <c:v>448</c:v>
                </c:pt>
                <c:pt idx="147">
                  <c:v>769</c:v>
                </c:pt>
                <c:pt idx="148">
                  <c:v>753</c:v>
                </c:pt>
                <c:pt idx="149">
                  <c:v>726</c:v>
                </c:pt>
                <c:pt idx="150">
                  <c:v>708</c:v>
                </c:pt>
                <c:pt idx="151">
                  <c:v>545</c:v>
                </c:pt>
                <c:pt idx="152">
                  <c:v>255</c:v>
                </c:pt>
                <c:pt idx="153">
                  <c:v>360</c:v>
                </c:pt>
                <c:pt idx="154">
                  <c:v>833</c:v>
                </c:pt>
                <c:pt idx="155">
                  <c:v>767</c:v>
                </c:pt>
                <c:pt idx="156">
                  <c:v>2464</c:v>
                </c:pt>
                <c:pt idx="157">
                  <c:v>633</c:v>
                </c:pt>
                <c:pt idx="158">
                  <c:v>510</c:v>
                </c:pt>
                <c:pt idx="159">
                  <c:v>270</c:v>
                </c:pt>
                <c:pt idx="160">
                  <c:v>347</c:v>
                </c:pt>
                <c:pt idx="161">
                  <c:v>1300</c:v>
                </c:pt>
              </c:numCache>
            </c:numRef>
          </c:val>
          <c:smooth val="0"/>
          <c:extLst>
            <c:ext xmlns:c16="http://schemas.microsoft.com/office/drawing/2014/chart" uri="{C3380CC4-5D6E-409C-BE32-E72D297353CC}">
              <c16:uniqueId val="{00000003-E606-4D3E-9FF0-4FDB6856B427}"/>
            </c:ext>
          </c:extLst>
        </c:ser>
        <c:dLbls>
          <c:showLegendKey val="0"/>
          <c:showVal val="0"/>
          <c:showCatName val="0"/>
          <c:showSerName val="0"/>
          <c:showPercent val="0"/>
          <c:showBubbleSize val="0"/>
        </c:dLbls>
        <c:marker val="1"/>
        <c:smooth val="0"/>
        <c:axId val="1005226639"/>
        <c:axId val="1006132671"/>
      </c:lineChart>
      <c:catAx>
        <c:axId val="1005264991"/>
        <c:scaling>
          <c:orientation val="minMax"/>
        </c:scaling>
        <c:delete val="1"/>
        <c:axPos val="b"/>
        <c:numFmt formatCode="General" sourceLinked="1"/>
        <c:majorTickMark val="none"/>
        <c:minorTickMark val="none"/>
        <c:tickLblPos val="nextTo"/>
        <c:crossAx val="996043071"/>
        <c:crosses val="autoZero"/>
        <c:auto val="1"/>
        <c:lblAlgn val="ctr"/>
        <c:lblOffset val="100"/>
        <c:noMultiLvlLbl val="0"/>
      </c:catAx>
      <c:valAx>
        <c:axId val="99604307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5264991"/>
        <c:crosses val="autoZero"/>
        <c:crossBetween val="between"/>
      </c:valAx>
      <c:valAx>
        <c:axId val="1006132671"/>
        <c:scaling>
          <c:orientation val="minMax"/>
        </c:scaling>
        <c:delete val="0"/>
        <c:axPos val="r"/>
        <c:numFmt formatCode="0.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5226639"/>
        <c:crosses val="max"/>
        <c:crossBetween val="between"/>
      </c:valAx>
      <c:catAx>
        <c:axId val="1005226639"/>
        <c:scaling>
          <c:orientation val="minMax"/>
        </c:scaling>
        <c:delete val="1"/>
        <c:axPos val="b"/>
        <c:numFmt formatCode="General" sourceLinked="1"/>
        <c:majorTickMark val="out"/>
        <c:minorTickMark val="none"/>
        <c:tickLblPos val="nextTo"/>
        <c:crossAx val="1006132671"/>
        <c:auto val="1"/>
        <c:lblAlgn val="ctr"/>
        <c:lblOffset val="100"/>
        <c:noMultiLvlLbl val="0"/>
      </c:cat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YTD Deaths by State</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Gill Sans MT" panose="020B0502020104020203"/>
            </a:rPr>
            <a:t>YTD Deaths by State</a:t>
          </a:r>
        </a:p>
      </cx:txPr>
    </cx:title>
    <cx:plotArea>
      <cx:plotAreaRegion>
        <cx:series layoutId="regionMap" uniqueId="{4634E455-CCB6-475E-9829-197120F65FC0}">
          <cx:dataId val="0"/>
          <cx:layoutPr>
            <cx:geography cultureLanguage="en-US" cultureRegion="US" attribution="Powered by Bing">
              <cx:geoCache provider="{E9337A44-BEBE-4D9F-B70C-5C5E7DAFC167}">
                <cx:binary>1H1pc+M2l+5f6erPlw5B7G9NpiqkFmvz2mu+sNS2w33f+evnEJItmVGnPRXPrZLShQAHOCTIhwDO
Bvi/Htr/PIRP2/xDG4Vx8Z+H9vePblmm//ntt+LBfYq2xUXkPeRJkfxVXjwk0W/JX395D0+/Pebb
xoud3wwdkd8e3G1ePrUf//u/4GrOU7JOHrall8S31VPe3T0VVVgW/1B3surD9jHy4olXlLn3UKLf
P37dFi7csUzijx+e4tIru09d+vT7x1ftPn74bXy1v935QwidK6tH4CX8giCEOUZEVz/j44cwiZ19
tYYM/YJShgUy8PNdr7YRcL6tN6ov28fH/Kko4IHU/1/zvuo9VP3x8cNDUsXl8N4ceIW/f/wce+XT
44f7cls+FR8/eEVi7RpYyfAIn+/VM//2+s3/93+NCPAWRpQjcMav7FdVf8Pm01McwyM+PT2/pH8P
DaYXghhSEiak+onX0Ah2gQk2KNHlC3S7z2IH0Ju6dBqfI9YRPJ+uzhKeyVO4bbb5e6IjL3RdcGZg
ukNHvkaH0wsAjhGM9ujR5y9jh85benQanAPnCJvJ9CyxuXa95Pnd/PtRQ3SY0CjFRPLdqIBp63hC
E8YF1yWmwkAvuB2Pml/15jQmO64RHteXZ4nHH+H2xzbavh8kGF45Y8RgzxPVGBIGE52OsaHDbKd+
z/feDZU3dOg0Ki+MI2D+WJ8lMFYSJvn28R0HCxYXUgpKdWLsBgt6PViQTi8o4QIzgOx4lLylK6cx
OXCOQLGuzxKUL095lMTl8+t5hwmMXOicGvDfaJhw44Ixg0km8G6UjFaUN/TkNCQvjCNEvnw6S0Tu
XBALPyyKcBs/viMs6IIZwpB0v5zLkTTG0QVFQuiM7OWB0Yh5a69OQ/Sae4TT3eIscbISEJkfSu+h
es/RAzBwiijG9OSMBoOIY2GAOjMaPW/szWl4XjGP0LHOcxRdJXnpfrC2eRJ68XsKA7CiYIk5xfpu
FuOvlxwuL5CgBHEkTmo1b+/XaajG/CO0rqyzHEsg6RTBO6LEyAUiBMaRPOiWx1I0osaFwaUAEEfz
3K97chqXZ74RHn+szhKPq6fmw+U2SsFg855KJ8EXTFCGQH85qdwMixAHnVQ+S9pgzTkW297crdMY
jdhHUF2dqbqTB9u42BbPb+rfS3CYXICQIHQ8DJ/hNxIVpHFBsAQlle6nuNFS9McbenQaoAPnCJs/
7s5yGG28okiq3HtHbMQFZhxePEEvy8vxxDZgwznoO89yHnu+904XfUuPTmNz4BxhszlPxeeP3OuT
d5UMyIUhsQGyGdkNm5FkgBCI4IN4zShT2IGyejy5vaFDp5F5YRwB88efZzlodhLOZBsk5TtKBIOj
gDCsC7TXPkf2ThhOYPAc8DttV3trr05D9Jp7hNPV5Cxxsrah91eSx947ooT5BTgEGJNoL7fBGDme
3hCSFwxxEN30/SB7PYbe1qfTGB3zjhCy/jhLhJ59bx+Svz6A3aqKfrwrVmB802GxAWPPyfmO8wsd
gc1B8L0YMRIT/re9O43a6auM8Jucp1Y0A3up9/iOw8sQF1RSCr7Q0ewHXgUiOCYGaETqN9KK3tCT
0/C8MI4QmZ2nCfs6CLdu8q7OBbAnCAxL014j0kcznuQXVB9Q4Xw3ygC5Y6nhLT06Dc2Bc4TN9Xnq
rIsQLD2J946KEPjikEEQAQfD7t2PFCEBth4iBll7P8ONsHlLj05jc+AcYbM4z3Ezf0py510XH3Am
ELCDCn568REYxD2COdH3OupoQntDh04j88I4AmZ+niLC16ei/PDFA3DeV44TAI9BOdipT8oGQgcx
DqJ2pL5XY0fwvLlbp0EasY+g+vrlLKW5xSMsPc+T/7+38hBygYXUOUxwJyc3hMgFo2DpBufq8113
NoRfduQ0KHu2ERiL81R+LiEcx/Oe38u/R0PpNUM8zvN8NRIDwNp2QQ1OJMPk+a47NH7dk9NwPPON
8LhcnOfgiB+97btac+QFKKESFM292AVr+7EmCtFrYOkBf6ncC24jWBa/7tBpXF4YR8AszjNybZE0
76jAEAOCC0BW5mQf7gnrxjEqEoO0rOsM6fv6kfnzV735CSTqGcZ4nOeCv3pvZ4EAzZGAFMb38Wqj
iUuCwVroMFCe4wzBKnqsv/y6P6cxeeYbobK6P8vpawWvpHoIuud38+8XFLCkwXqBDUFOe0AFhfkL
MAPNczfBjeavt/ToJ8i8PMsYm+9nic3VU719TyMMlheYMkIk2ttaRiMGIQaCFwQZgKHmlJ/g1/05
jcsz3wiVq/OUhtdJ5RXvvOTrF1LAKxfjyDWJwCGKBLh29sLAaKy8qS+nQTliHeGyPs/1ZbP14qf3
m8YIhU0Cg9fsaPk4XvCZvDAQg80fIBqr3wiaX3bnNCx7thEkm+lZTmDX+ZPzrntu8IXEAjYH4P3S
MRKNd3tuBGzLgZnteK3/dUdOo/HMN4Lj+kyDArZ5976xnUMY9LDY0xEQnMFeAbDAYLkfHCMry+YN
PTmNyIFzhMlmcpZDZLMtiu2DWxVPZVk8f7T/XggDdQWclRg2oIHv63jagkAnpoOmAmGeu2kLLMvH
I+XN/fkZPK8eZ4zRma4s3oPrOdv33DwIgU6ccAlmyhcUjlECGZlDhCA4Xvb1I21y84Ye/QSgF84x
NouzHD9DZN3yKS+euufv+B0GD3hfwEAsKd7biMEMeYwOB/skFxT2r+7Ak6Ol/219Oo3PMe8Ioavl
WSK08YYNnu8bUjNs4JQIYgH3PpaRIiMhCHcIsYWYmuev4jkI7Q19OQ3M0WOMcNmcp31sCKsb/qWp
9/yS/v3QGXasGWBNfvFLjgQDcFxCEJoBlv39vqm/TWxv6tTPIDpiHoN0nuaZDeyQelfrMkSjDWs/
kuCgfI63OJ7bkA4IQfy68Tdz/xu68hNYnp9hDMmns5zPrp5+5O+7Z4BA8LnBwSsJThj1G603Ul6A
dWDwN58Oe35Lj05Dc+AcYXN1ngrnsHpunlrv4R3dlRCUTgwAB5E9OqDLvB4x7AJBoIyECM/niXS3
2rytNz9D5vAkY2w2Zzpumg/fkzx4fkf/frEBJQc0TAMOChgFPMMRArDG6ETAPKd+I9P/AMyvuvJz
WHacY1C+nyUoN3D6RtGF9fZdgzAgfElIiKXdT1f6OLQMAjQFFmLw3LyoP8dK6Ft7dRqj19wjnG7O
UwX9XG7d9xs4gyPAwBzg2RsBRuNHbRjgYHY22Eg++1U/TiOy4xoh8fk8l//7pILtne++SQAWGQzW
ZNiE9jJjvV5k9AsDQ+g5YiNl8639OY3Ma+4RQveTs5zTds/0f7ABF6zPOlg0DXQIHTvGCELLhISw
Pxg9OwxHY+ft/fonrA7PNUbLOku0Pj2177qFEMFmGiwIoLCTpcemAZj64MAUWHr28YEj++cvu3Ma
mz3bCJJP384Skv+DqEyICQB3gD6MD/UbydAcojYlbL+FsfWC2rFA8JYenQbmwDnC5st5CgJfveIh
iQvvfY3RDLamUQzHDO1+rxUcsNlAOAcEBcjTWzTe1KXT6ByxjuD5ujjLofO1S+DoQef9RLVBx5ES
Tq/5yZZosAvAMYPDkQP6Hr3ne+900Dd06CfQPD/JGJjzUHQe/vEkxN3cstNAX7X8Xx4CCYI0hfgy
xiCgXP1GgjRYbiACDcPxXKdFgtEBjT/v1mmMRuyvnuT/0+mPPz8Z8uXwzMm23E7VqZtHh0P+c616
XDgNdMT64fgFvfounz/6xePvH4cQzCMch2vsGXdD4vnAjN3FDhxP26L8/SMc3AkBuNwQoL6CDw6O
IgQJoYHNCnBhOAMHwj/BRAqHTElDMjBux8NpL79/BLcqJgA04WB0APMqBdmvGDSF3z9SqIJtPFCL
h10hBoRRPz/eTRJ2ECDx8i725Q9xFd0kXlwWv3+EKPiPH9Jdu6GrQ3+QgeCcFwahjSBtYrhT+rC9
g1kHmqP/J3jdRVGlk6e+KP/K285Zuz31ruoqDCcyR/3W85kZoNJ/zOLKMJmL8G3uF/4CcV7Pkzyx
Wrdpbx237qdVFbVTmPmT+zyvi9vKM0xbhOm9SpyqpFYVRnTuOl1672Qp2VRU3HCO/NQqa1maRaDX
y11jTXTLirSF2fdOaIk0TGfYq51Nn5p2ESabQ8LTOtkIt3Rbs/M0aRVNFk0O1Sqn2qhcXXNtbRe7
iyhybNhfch5VM+JozaRwM/Qt5OiKZnn1hIJ21aGq+t7lbTypW8quQicIl4GOo7lDS++e6HVvZtyo
p7yPmRnrSb6JDDvbkNJOL+3E/nwgKbpKDrRMhNMio3Kp6JrHinVT3Wo4YbYVZmm7ioekCJx2pYrw
pYWXMo/+RhdGkJlNkoYZvEZorZJdOWkDqFMX8kSzyMOmugR1HWhwOuPAFcftIqa4Mnle1CYcwVvc
Oo3jWKTTXCsKSbTS6oomphvU0SroHPb3rO1F0YqkWriQFubBNI9Fs2Fx1G5Urm+SoDNFUfiroVZV
lFnizGNaipnua66ZB3n23ettY2LXtbMk0hHf0sByIpl+l3bqzNsEWVxW7ZXbRp3ZdDz9jpAnrTgn
xUr4FfmCjMTiTZp9bw0WX3KcOzPVrPH02yQh+I77rDliz5yaWBp23HnKK8onsYa8pRDZza5oewG5
YraWmZHN6jmLdc0wibiG0+FsGCBpDV9Epk0yIsU1R4m8pkMiGVq5FSKrA71yY3vJDedWkVRS9b28
JmFQT7yo2V/DlU5vJk4bzYrYb9bVkNQ6rdd9VIdTrYXva1ShmhxohRf1JnaLZJpyn68KTNw5KrKv
qlT1pMxNlR2XXS2EKjg7ma/CMOJmXBE8ObSM88hwJ7Q2+OpAhFORp3bmBGYNRxzfqUQPy3nONX4V
xVV5V6WoXMGu+9sskv5jjYqrTnejLU49ZIapdD53RYQnXsKNayN1+zlrUbSy/SZdcc9p5zSR1crR
U6357JaVnU9tI9Ku3EKPTS3r0GVbd97NLgnjYB2HaHlEGio1kVGLBo6cHiq8Wno3j0bbunveoWHk
F/bUj0Ni+UYSmVmZiamP5KcaHuhOJcQAnCvmkumB5tn9Wvoa3kRVW97lJKzWutB2TLbnOwvuRbHZ
JQZZy6qP10E0VwXP7716R99l3a4g606mYurkeF/TDGy+obm1SVy7nXYYcTMvdPdKdE6kmxnZ+BXM
e1WYuVflQKcOArotiGPGXUDmu3ZVb+/ro0J/xBFadrVbzrWS6HdFHnZ3fKLyu6Qx0rlTdNzKsgDd
KVrPYXYM7HydDKTWieJ1yYNvB6bSzak1uqi9u0Di1NeZgzDA6MY3IiynvW5UG7uH0o4UVMXMb3ht
qWKIivhGdkZ0aHug0y4uZpGm1RaGMb2M+tgze1Lbm8Y3pOW2NHoQyUTTwv6HXrJsolVRsBFdCA3o
flX4dQPqT5KUOuaRPHBikQWlc7TIQvQHhvBOOOuWUTgqerzIJgVDSVn09AnU1uqyhLe/bnGO1gaV
NZvxkLJ5FpWfNdBnKzMiaTAt4dCXeTq880pok6416LVTAWiopslC72Ji5kOlorkOKk3exu6ybzy6
QZG/iEgeiEXs+z/CnrqWpufztHe2gQFfaFhn7W3axTNVUklTL0JWRZ92hdRb627v3ZRuo32iJQ1N
0BWqtapMI6ex4jjPF6qoZ7FZsESa3BfxdRhSbYn7Tpumoe5/7cPsxnEj/xHp3rcgqNDnhHl4FnsB
n3VIrCO3Zlba+PqN5xM+z0PsLe2iRhsS9emU2Xr8GcVparpFG8y70KsmfmUES6OJS9Ota3KnVZBA
UFRtwqxlL7rWH4p1eBX1zlqVVDNRhNkkTOHWXcHJ3a7ZokJeYLoGBtlJFGTeMl+by9LjnynXr1nu
1D9sJ0AmfF39TZ/l/aqSjj0RUZv8sK8ajqopigo+6cMUxJ8yYBDW8XIi/ImPxjBA/HslmYFRCQ6n
4gR2ZYMJCky1ryUz7httlBS589hAcOQkrPPgrnZQf4udaeAbdWBltWzNvsxumOiiWWcX5RT7bfRJ
T6NyzePKMRvHb1c4C+EL6Im9gvlEWw2nYJh2pKFJltT26lChcoqm2qniiHbgHVWcanyggYRpmHXL
F6FnxNPUI3STkkBbICrseVCT+ibSMmG5RCPfOl7dS9yQv/LGMdMCOw+VG6E8Nh1M140b4CXlBV42
uS4iU5VdEBEikw/UXVZRWUmLueF6613zgVHRpdG0ZuBV4brxmX+ZGXqxSO0ovZY+DidRgOU3kZTX
HUrsJ0+L56jO0kUkWWQh2ehXoVH108avC6uoIyiWUW+YKtuG2bWfsmCp2ilSZ7NkSiMflrmAR7A0
0B9tFsh1iWGs9UnkToukxlPb14NbJ4BET0sdaCAV5CQJbnGtBbeCuNE88HhmKZpqR7RMu4xEXZqq
qJJGZNqy8rtvBxJp62jDe7zA8MonRt4Yl3AXvzHTAH8O8tSKWsZWKiE4a6Z2iHIzHkSHQ4XKKVrh
Vfnp6ioPDLM1XG0y4isNp8hNVuBtHzb5mknniYQtumpFRb/wUFoOdrxPqHeae7dLppFPtbtU15J1
KrFjodJFPxgnl7YjjK+8j+jMrZ1w0Tiufg+Ly4NqYAThU0ppcS+ply1IR/RZqmHta16JOUkb9EPa
jm+BRaq5ZoFI17D69BNVEc6dOJg7vRFZMbhTrMTunU3Qxe6mY0ZSTKhrLJrCcK5ANHbvM7u88RJX
32SEufco0eSlz2vXUpUqqbX8psuRvlGlQ4sMe8A+cL1cQ7Uw4tjeXaP0HWI2RmRMMzvrY1MEtlju
sn6CxFLDAqhH2fambzptzivsTjNaaV/s2u0noMbRS+wK7QsE7cQgqsJqoGpZ3k40LrR7N4i1uyaq
5nRoVcd9Nv/VtPV61uIQJQfq5BBbAt5yOAERgk+O9UnbDVpPC8L4KTBkfZMYdWo2vl38SAN3VQd5
55rBFfKi3DVrp177JTc+iyohy9LX1m4o+sjycKtP7DRMZmp1E0GIl0XnhkuvjhM588umm/U8CE0W
xA0EnvzTrDto48eTLnQfwplgTxODQ4Rh0hXDSn6kDndhlMmetfaj1vibTMbJl7aLQW0V+FuB02oR
N46YMIzJN18HjbWuM1AoQGH+lCXRordT8g0L7F16CRZTVbSr5DHERX6Dhabdcurc77jTmM9I6bpz
de1MJreFviFetYybP722L5YOnGq50nOjS02V3ZVLXqxULqBZGs1o2hWrMqm0adLF9SRJEr++dmVl
FdRlpl9R6ASpFoGgdW62dSBWXsj5LvHboslNVW58kU361EBmHWmdpVY/YjtTryzFN4LcYtYaSbuQ
SZrfwxh6VA1yGN0m1zVx1/chX9gQrDErWll8D6mwiCcDiFV3g1nQwhRH+9L43MMOv1lcpHiq1+y4
SDrmmD7W7iNOnI2PPHejcipxU1A3hRDVbFTh9U4EMa7/BP/g/RzDDzov1mHlwRyO+B7qj+BH2Ol0
2frssS5Ezq6oV5lOzfJNG+nXhed1d1iWkHBJJq5nuDM6FFVFqJVT32DdrplTNPbCdcLKZE1oSqQv
QlMrDXHra4F9G+SuXOlV9KVOhH1L+sa+7VAazKkjkVWHCfctPW6wFTDfmysO1bB3nK8wYdOV4lB0
ZsrhqooQO0Soq6qS4lBXjZBrWIeruF2OLZ9m3ly184JkmTnFDOOMLlFQBsTaZYeyyqmkES5dNgzk
f1NlK7+f6Dmml1UQxLN/RgHOpvkbDGD4gvMcMGzIhVAoPppEDC8Og9SjxmOYFrnl2VlwHeXhnRRe
uOSpE1yrpO5QcO172LeSVKQzRVNtVS4vOZ42SNbWqKLNmnJRu923Eb1r8+Aqbe5H5GC4u+H46zLp
3NXh+qpZofnYNEKs7e6uaLsE18G0qEptd/dDRaHF/aVRRjB0Xh5E5eLCCTYO6DcH+uFmGkrnIkba
SlUqukfKaOmKPJxHcVaD6O9CUgYyNHflcVY1sOFM29AcZ4/YXJxkyPrbxYaLl1qqTViqyUmVt3zD
9FBsVI5HlkGqdkP96t5rnXvs5GKdJUVmiqZKZtQtu9o0ElesVQ0DM+RaFTuwT83KxsvMwBeBKTW3
+VwY6GsvC+cOLFDtFU+4bnKt17+HkSwsVAdo3Tsi/pSGxkrRQZn2Z00p0svI9dB3g911Rp1/Y2Cl
WqQo1yaq1YmrojjrIWLhn6YPg/19+YDdsBCxzKgBawjMZ6/nDz9JUNDURvQIRg9AmNltb1aVITZB
k89KOw9WqpT4hqtPXCMKp2BxLS1FPKpp/MvWDrONIpWd7ukTOPJMgghKmsmhcds7ctemSINo3fm2
Wbp2NdcbmLeMoJp7qC2vUN+IW/hrBiD/cG5JHstbRYrLuFgSGvgmiYW4NYYk7Vk+i3wtmiiaaheU
orJ0xqq5ojWhs4pgPV6IPKarGDV0pXKHRNGY68YzmKIdU1VwIwvzXfYU31E1DZruUpOgzHo2GV//
p7c73D0rYEns2ORUU1mWfBnCO1r1equtEx5ra5XzvOJLHVBtPqK3Q7MDDecgAcuEDKIJ2JEP/KN2
DXFSK28YnYwqkiSza1NdsHDiaiKgt9YRUV2RgYnsUoIdza0oWdlBQ1ZgovJXvVw5RZAXM60EuqoU
beDlZoQ9umt34ADr261t6938QDqwqWu6ZO7Z92Dd1dcC+jLVtbL5Uhr0Ox5M30HLJiXYGbas9msL
jAjZ3AbL5U3rhNOciexP0Yl+EnY5aBhVxtduwelEIzb7LsFQo9R+Frqpqbl6eN8aTXDJM7+8jH13
0oSZfW3Y/WUqePpFKwrnOg3L75GdZF98J0jXVVZ3YHOFYuW5fBEFuWHt2kaVMc+r3p8GQ22TLzS+
jrwks9y4am5w6+eLTmf9PKWad98kYNKOecgfdfndF20BFnUELgnN6+9E1otF7YsK7M54WNGr/i6F
QyJN5ufapaJRv+hvOk/sGBQJjP3VLHazauI4fn+nrmQ7+FamibtRLeo2gQcEE9fUsbPGYtIHK3GX
O/lkN+O1tK1NboMVqEMZqPIwU6pE1R5mxkNFAGsLNcAufSA16iKHCfVwpwNNtUYvl7cv0UKt207f
wzpeyiA21bq+Kw+Le4co+DSQvTmQDss/OiENqHYH4WB0uQMvvIJwfzeCGvcXwsKwF/e1yAaRBhCZ
SyGkWoeto4Oz7lhk05Cj8STk+MHB2orBn1EQZuoF9WUQidTclaXnujdFRgqz9cvkckcUmUg3bZ9P
edkFwnRd7N70es8mXQe2EcVSBsi28qQnFujO/nVGonoSg0Q+wRrzrxVNJSyUbF54emqqCjrU8txw
5rXo7a75hTkRD9LPkcuO63BsNhy9DP8M2DYGG5hfPzHOwyKXflA8kNxZGMxL12FqG7Mq85/aXPb6
jGZFut5lHfm1TDW+hLVBf3A0+1MC69YX5GJ9ardUrgrJiw2I9GQS5YkxyYPMXfEKMdMoWL3pWyw/
sciYea4uvsUoji9rONZm2nJXfitJtU3tgt2EiRPeOtL5Dmb9239eUQcf6PhZIVQB/vQRiINwCuvY
copkIIzW0OMH5rfEyv2W3dmBbfaBy25UCY5BMOYxWC6sUOuy2IpYcusggFbVRg3Ll6ER5aYNW1hm
Qea7VmD39qrtMnulcilurmu9B0PUQAePJ8tNlVUJ7YoJ6zt92TjUBqcEs5eZVuerMij1eZ2UJfxF
shaEDLBCfBJu5liVTIlZ5bFruYXQ4L7Uc9YOgwQsqdpK5RStJ4a/qLg9P5AOzVTbKqidwlRELR+u
5Xn1ldN52WcQO+mMCy+e9X6mfSm7SLdCYhdLVYS/hfdV0yS9ViXdmGRtX36RrY5vqqy/BQnUv/xn
mNDYjQzfpIQPEgQi2Kc9hDSOjJW2hvQ2zan2w9NoOq9i7U8c1vGtSmzahuCg8W+gmxLMOl6kbzw9
vqw6Ft961I9v88qJrgMaWVLLbMcqbYfdeMKqvdrrwKu8pY1mX6troeGqglTgSiD51eEe1ANMBYiY
6nqKrnn5ZwfFkzIw+tsqdSqA35aryqZolfhlPwttZtyFfuRaXlM326ZEl1GYkL9E2MzjkImt0TBp
OlQ6953fl7MaxfZKD3g5rfNcTAhLrg7uINJn0FWMgmMXUc7uhkiptXIRdTKuNiHKTjJ5VamHlgcM
fGBQ19VEW22Gu5RuiEIr7YLjO1Atu/Fo01hplpR3UZRVm9zLr7xAL+8UCQZFN81cHExVEdUymYEZ
xWmTSdZxtiZ2/hQHaXLTYE/etljcNzCqvuWs6GdVC+t9bFfsW+ZWm7qW/n0bueF13ojYTAd6HbXe
lHQiXMR215l+EHoTsNwlK9KFM1Y22uaQuDrbF/Oy/WwHNdjY712jxiuwY+8TwyZ4FVZUZqbtFGQR
0nCiaKpJV0Z45RYumgc62ApyP6m+Gg85r/FXvcy6TZTp4LgeipqWtrMcd2zGcg9/zUEkMJs6dq72
PImTkTvkuGzuNm52JXBGrBAe46Fgm15P9T+9KDEbptXrOq+Se9aBeUP34z+zjnYT6mlkyZuy+wzB
D5cR+Fz+xOB9mWo4iBZw0Iv3zYcwBNU+chGH0ZkSECmBXVJzYP4eY5hDwZBbQfjtP6keCA6nGK+E
MOo4VWughBNFd16oI+MFdZo0j6o8+SEK0OFwKtg1GpKsd1urjHR/pmhNlebgTNSNy1zAOnFo54q0
Wdmhvc4aXK4EGH/Mirdo7nSV/Fo7zdSvjX7ry6iYNLpw1iSxuyXu4oWjGflNTBksSDFbcNcrbhSp
JL6c17RA5oGmKmjPYACH9ca2gTPLpWfCX3dDM6oboAxGGMIuwF3QrJArCDieIY5EFR0n9TNY07tm
tcsqKmOFYVtHDVQ2TcHn4/vtQpXK4Wq71gO3zPPe9O2ArWqigaFUs9N70rreZREIkBy6WL9zclaa
cc9Li/q8m/lF4q5VYkPDdZfGmQWOjHhyoKmcGGp/SsNBE6xs9unQSjUFH1lnCb2WEzctdHBBVnyq
aZnuWyTkmVkx21jQQT2zB+WNpeWssBGEqAykjofJtRb1EzyUFKmo43AJjonQ9AzbvzF4A8s+KKI4
KbrvWR46l8TB2axKWffd9dyVAQLkJzsMCLj9cGapZgAMNWMReFdNbOO7Oid3ig7RMM0077izUEUD
dDq/j75TX5gQwGRKPwlWPi0Ks+5c91M5JDUCB7ws73cUN8KmE7bp0mU5vQ7iKF25tFwZbZUDBJBo
BLAJ3cZf9ojl94Xr6MvcR4Wpat2+hugGvUsXmkB00vmOdwVhKvmyaMNkXsZBdWf0ujRBRbd/NFlp
eSWxnxjLvoJPO//aFA2d6ANT5mqFxRzmz0LHq2LTyANQDVWWx6Al7hIN/PCWymLdtuepn7cm2LAz
PIHj/wV4oeSlQ8pAn6dOXJhCiy6VbyeuweNIIc5prhw/ehQ3CwiAWQqIyvkKQkRotb0MN7Yr+nsw
4V7Fg+nCsWM6DUqtnZBe+Eva9vzGJaVcI6otVClLE36jckJPLKkn7EqEHnglRDsL9M7uTTXnCq+r
L0vD+67mXRrbcl+hylHfTvouNVaj+dmj+K6pWmpGvpfCGhXZU1cmzS1P/GTi5Ib3OZTg6C2DyP1O
EvbIAz19aJNuWYvIdkzZ3GpBX1v/w9d3bUmqK1F+EWshPK+Q3leW6ap+0WqLQDgJIczXz0bZ99S5
PXfmRYswUnZngQjt2BHZcwiB0vRihkgE1amgwdoOte8+DJbl00tTk/d8dpHMNgarj51LK/Q2rmP7
RKcZQ1SRkxEjVc49uA2QZRd0OxG2t4ffonpYjYzHw35MMX64xW5mqbErr7ksmxVhhZfOha2fzUAQ
6IP2dQ8aZKBoIcrVEHC5NbasYc25JfrVSD2t9bOQxXe/ZHZKXICebeTTqxliUXSrCDSU9aeuD7h1
HWi8yaouOH3qQx4up1b9C59kXR1b4MyJvbxKp9EnG6M0znati70s6gsPG7UHEaR8n9x4p/wKuS+A
yre+L74bdZF7fMsr1W+MqHGjJwU2s2tQ0+glVtbK6FUUNgdk0fnKIVH5zkdG0onnwyYiGQ66QUO+
NlYbA0vFRlCPU3xr6wrkMBLLb5QjDQ/6TvYE7hNoC+5A8e/Vw8abdL4aqaWOZuCoA2+TT3m05jrN
BpGt9OJTGXNWtP2RB446kjYs933pWGtRWPUtjK0q7aSV/1RzGo5q/IEc75h6NO+vTdEFyKz2eIfx
Mnwbq/HJeOaO/VYMcfTqk2naWCUtDzGz/1orizwOML29hcNMjkNJQrExl97IXZGYy9HLt23bZ3vU
gZJjoH/0+MWIpIsDvQ+zQLyKiqhVUA75TuPQ+GrTXK0HvEE2CFvlazNF+CJZR9bGGlcD3vvUt1fG
GkaS77ug9lIjdhW2NI+MVmJEpu361GvEKUas8QcLSy+4Z7NggOY0+xXHYGfRocsSmwKsQTPxrwWt
szQnUf08d5219imheDZ0c7Ailu0Gkjp9SkoeXsTUsvUQN86LVyuSqLCdQFy1j710ra/c8fZIiWUv
Qcei2+xOay+0iy5tLP5Bg646O1bBXho712u/9zL8/KJX75GCnY6NjzfMVJ3MQJDve1wZsSdhdRqW
4dPFosG4Jn4N8Etl04bUxdoGvfNoBiDf6uixAqkuFQVIaFWRtbWk1+9cAAZXMzRxle812ht8qszV
bEmy8fKG7KyqUqvcc6evlRNfQcThLyrMxdHos0Vf2NbV4tPzqKV7HEDZWcmM05RNrLkAUG4u5soO
ZXMp9fTHOi2i0RlrXIIKM1A5v3sda1Nnsv2LG4zdWSLllVptJ75raaVzG1QfU9bLTedUeu+3wnlu
3eybMyMCBl10x2IlL81UyIu5coD3rXDIDlJgZfg7WRHMxhIFBdJ5mS+xHUP3aTCTp84XiRtO9dYY
jO6xgu/kzyFCtK3ndKcYrzEwdPMr+HXIWYvIfYhTlw0PkQKqTwKrPQ1ypIdmltNRtYMAIhTy29zq
AQi0jX86jstJ0I/9rVNhseIk9wG3FO5rHfkCmGTlJ/K/RUsGw4ZOgPWqbzRqcBOLyn2xnSb/0K43
plUNRrGnymAzCuUdm9LujnE/5dsystsn0DXcdBYBAPCcNVs8ueVVx95bndf23l0kowKdubyWYV+k
QV/ITe0jFY6vBeaKcbFGA2R8sVKcozZgdzLoeauC0N6A0tx/sKoEnSzoX0iuw1Nrl03qVEJ/qLC0
krHPx3PuBPOzcrxzXEX9h1M31WbMHZBHlung7ySWrosnYRVbk7gHQBEdTLLeDCGr44doDI3J8H/6
eCVlq9oXa2L13rPjFRtdavWlxPN5rEC3SqnH1JfCHdrNwKzoYcWfkiSdGMKTsdp1l9ZuFb14StBb
LcDrKyb73Ni0ABWroTekZYtzEyB/vUhGZYa6/pjGwL16IAreZitu97yMbzav85VwqmZPRde9OZXv
JaqS4dGIpTN+U9PgX4xUU2dn26K4Gymy1lk49s92FeRpIcTKbYPg1E1DcFpydDoRy6WRzZAPI02E
7Mr1p6Mx/CX2YeOCG9b+a73PRf7y/V9rKoEcqD30DHFI6V97J8t3rsxVkgNY4esScXOae0W1tvmX
KeiDn0rjsfLcPEsApl1FXlofXezLdHbd7D4sd6se7Ok4lS2Q92YgGzLZfEdH4Nwjqauj3yIdL7GL
fM384iozq30x+pzlf/Q1Ka8+4qS7o7+pKmc3MQJ2a9tRfle+uITFmL35tEOwXuMM1k3R9CaBPxgH
KyiX3d8br/lUkFMw9y2ej6z7Xvt5MoKb9rWyAm8ti6g5EFYO92AsisfaUVH8zJyqfR6zzt17fVhu
OtzjH3OjU7O2Ky2ajmpukYz0wkvrglRdL/+qofR2rMmHBKnNIrEKcMENIdwMhv9tqOLm6tPwl99f
onEWOeNpFIzZ6nMpc/XXep+fgUJzAWbe3K7ywOYbv5nGXScm9RHJTaN7/rVDP5ptVOLPVJCIfwXI
k2oaTsBC3RkcDiHWxq1q1CkGiPJCgzI/1K5lJ7ma5HEcQnnMbd4dP0W96Hhk9QhwlksjPxz/mfKp
a5txSBou6ep/OTMl8530c5DKmibJuYu7AEU/L31X/GCtX5+9RZJT5Kd88OedsqibWDleWSxpVBWm
BlDC1+Ov/CCn/4KcojE/ijxgD5ApioG8FV3+5YEgfU54yIWVHbvF2Z5be4VHmh0sbafI8PUMZ8f5
z9Wis7xC/PbcNgUJIj7hpx1xLFkGI34OTQbiuyK/PjV/ec3e6KezKgfQ3PqklU135ws3bgKXCHQ+
1R+MSJTlIbjk8SpGdcJLIKMavCvroxgA7wt3jtO8KcnZItxeWU1cf5RCHhinwc9pDN/cIBve6izw
157snGNRhfa5z4W96lBAkwxtZR2csAJDm5I8qd3Augae/jOMnhclA04t24CU2c0YlDWoq91vjDAV
Hg2TcJLDBqDdoYuLtFaZTNzM5r+IOrQsLn/rnP3K7QjZLYvjVMDm+cyQjDvIeai2czS0d1ATWTrj
Bf29HEt4YBJipJtq4+Dd7rxiFdf+dO0DEMnd0VuTXG4YjbsVs2b1XeiNYTznIgrTsRL5JVhYfQRl
OVMzN0+eVQ6J49XOdzVbV6Y4fSUq97a+7SF+5US+ehG9d3XQfh1D/3W2q+Yecl3f7TBCoCDccmtE
Y7Bkt6tQk3ExKiuskL1HIlC5X3BaBu+BtD8J777IiqLYJezUxo2z8WDPfL7iaDimRT7WP7zmGM1c
/Ky0QJI6JvyppJbY45/ebWMkzF+YKvLEuHRTsHUVGT5QyhGsMhHS0xw70WnA627V61l9+Lramc8F
II4bFTHqvfVlsO5qOlzGYP4zNKB3HatMo5ziP/o4GguASQUY/gLHpvTT+dNnGpAuaCZCk577Tzm1
i20xCvaGUM9etSOrdg8x6qK0ZPhPGHEmRZ0WtJwPRvS5aye6s+MjwDT25ivwGwTh8mysuaLvAKTD
C7bS/A3H4Es7hv3tsRAS7VmV8buZSNwgoYOqnvppTB/v7QoprIFbJDEvbaPrhwJZUxmcP1VGD5Lc
IIAmqyDb48BXqLsne7YFXfMbURr0UTGVYt+U8w8Qh+ddb3fVtRF4UETjIvk6kSLhvIt/TkgyO6jw
ROzmdpceSPLXvPbr1J5Ff6d0OQhaoNoGdKiPMcCLbUtq9QRU3U5tEE5X5RzRVUAncHkEuNZt7Bd3
M8R9ubfBhLo8pLwDThtY+2Au+cMhsvx56xa6T0PVJFnvHCyfj2czUEeVU2Iup/hdz8Vm7jL61tCQ
HYcORWUen+O33JnijVOHbOMsYjzQMMXtFe+NVbrlz7b2oouZ6pc66W3AZQA+2rtb+g+nIGqdU+vy
OTFzmiwod3VVZ2tbZWvqITSZB0+ehmaKyWZqQ7EesTslbtFFBKfCvDvZRYOqNGNq4oYkxt81f4Jq
askqKysn7RAIXUkf6UPhVk9GavxMXf9bbzvD5CP2g69TloPxdZnTPdzAWf3XGkZvVGM+DSdAVa+N
Xa3NYQhZLGete+TQQ6fKv4xz+dBX9uisg6aR+3jR/7e/0WvZNC8yw5EjcOmx1z1Y5MuVU4Fe7pSo
1bE4wPJxsuZdI2ZsTP8EnT4aZJ/mQRyNKgqj+GZuWUkPChm+vWiFJZFeGb78P8M7Y3CU/6vtCENc
9F/x5Gco2POBAHvuy6QL3gGaDB9AwPWO+kW8DheR5cMV+CgCobJwzlmHVI/RuzzGjS1nvNvsoH7R
iPMlzhuZ475arMpR5OahuqSyrQ/uWF8l1f6TG7v8kscSB4FFH0QI5HA0bwFoxXrtNDo4DHZMD7j1
AHT/U7fRkbBMSz6pnSG6It6wbtQRuMtR6GFqP9rClpt5cMaV0VWh76znou/WROg1yCjOTY7Sfy7K
sF35sRTbpf/4M0Bz+ygClydZa3nPxuWfCSPonDgqF6Boxnb1MjrdenbC/AntFlD/IbEnNlXxUljD
nHRdeNDBDNiuViO9VGFFUWZU3UbfaQ7gORzqslRHnQUJ4gd1nhY6nhmc5eDF/fCdDrrbG1WxHNDY
MgQAtVIwPjkSNEjhWTO1ktnKpnhVNz05uHQ8P0SDH3q8Pedt4ByMJGcHG2oUCdSA0S2CIPpsBlA6
v7hjIFBWENPnmZN5jeA9XMtF7CkiFq+1vnpchTLN2naD6Gq6Gd8mj+O0mHvrsZqbL7hzWPioJRXW
s+to53n+MQ52IFNrauwk8HJ9GNXgb2IZB3uveKvBz/ltU9SqxL56z1ibrcI6+BnknbdyigrH65wr
JDG84GKTonuStSefCOsfqrrWOI8vHmpU4cUYjduiiig5oLaj3eEECAodyoGjUxg0TK5ykj/b0m52
CGhmkOsWoocxPzwFmefV6Lpd+q+ZxsnPsp986K10BKx2l537VHne9D7bOOoDPtIbI6Je4GuJzevW
5fPDiyhgapEC7TzHQXEZENPgZpw1iMP/6OqsZntkSAXKGJVnJXY5J9oGt3csEJYOXX6kY8CORjTD
3GQ10kplk4imRShslKS0GNuYSw4OTpCaSzNTbZDfbHeqC8SuZLq7Z4Kh/tYL9U9Qo3Dh6O92aYMM
IN3uqmg/HDKC1xMdAlALtfUVqQn90ymcA+XkqSpt+1BlVZ9te+0jhZ4j2x/Vkp2B1SGg0v18cwd7
WDuydl81Khiq0rdvfm27ryMkvkjGNqDixtjsxXOxtZKTh+3/nmdsZOFA/zPPi0uwyRlnacfbLnXH
Ghm1ifZ7sMyHLV4D7XPjxl3SLHSmwMoSD5hgEah1X+Xe9wG8qGTqK+dmzbI5Dlw0awI+zFeB2Kyd
3e99tvzJbWAZWuf8ApqpkxoDcVkaEJyY5ICHRnbMPeS+wg0qQrwKl7XLYriOmZW/MQLYxBlIsyOK
WyeQmDiCXs8/FKLyD12p/1yNQbOj1sB2blMtxJ/F5dNqrj6nMa+1UU9GiwvC9WQUbvCehc60bTkf
t2Nc0vexIgmrveobXlNq7ZCKHwJszy/4mm4BNr4kY7RMRDHrFyoZyGm8tzfxZOkXq+AjkPOuTo1V
2x3qEQFHuHVIFTCwLh16l999lNe+oE4eQLDtzcfPlTr8UtCmWRaGf4LyNHmUlPenKo7dNNOFlbZG
7EL88ZdB46cGVGIuH46LklvFG8GdtDX6z0HM2RPYdii1b+Ubtv3ut1wwB1Q2/ETIqxOdx+VLG4QZ
CLR9e+rG3D56eVGkrTVeuAzHJx1W09NYSoREIAoYlRn8UaQO6/qrkYBgj08Pq5nAJCIEbav0cw0Z
Y/suxXj4XCP3oukYM/lmVBW2kgtpB5CEllJgENTDo17KhdUyfIqVlX3JbZVvM1NRbAzg9dtq4y3V
w0Y2Q8cpR7GSSM0Cf6/6L7nIs7twvAgF6X61IyARr0ho2W+eAxpGoIje0kyRN02EAPVm9A9iJuV+
WsD1zAFTidV5sylrVr2yMJ63ZR+QFQvq8rWohbMPmOzSabDLV+1zdgpqVyYPkaFKyYmbVyMJC+zd
WEiVzjEXR1m44miuPgcrj5AiMXKBXFb08OyyXhwLpYokb3uyDqz+hcZ+lVSZGl7zrugOcox4asQi
8Mtj7dR+IuxqfG0YWjFQz0M96OIcjlZ00mNZJmXgD69DHvlntJT4US9SDbjjUhTTm7EpUbrXOG9v
ZiLPqHubMnY0ttLL/ScRWhtja9o2vNMMnQaWVeIabzxV/zKm0WP8lWA3yop8Sgu+q8PKezF+9dQn
hQQiaj47HLwV0uzRCj9KgB4NfVC/0mHacx+pSlQLNK8zU1/sJu4uxhYVoAE7xchPxojHvEqrWBYH
Y7XCvFl5iKh3Rmw0cIJ6HO2NVxDk/dvoWNM2P7f/PUzTStsDORn13MsWCLU3/3ErCOqn0MJh1We5
062MD/oNwGdW87wrHfn0RzQTjd3MLvrC3lDmVQkQmfjQBoN9QDgAzAmvbFB6/NI9uX00phaS6StF
3Rh/qkU5CEnBOzVOUQ4mtT0DXByc+fw5zGNmn53CKw9g+O3JIhmj0fMJ+DcqxGO5HWaPJUZZE1Sx
J59OwM/zdSf7JaCxfusW7DakfMHUHQhfNWNQnszAMhDD9YP7aMaoV9XDVIn6nk/h0o/jHx9zaVlF
dQrxZTfhNF55OOnUybP2ILyie8sF3u5j7GfAYyBKR9xnbhc3I3l9uZpdPT0jesFRoznxTKBVgxTN
ijpIkOez5S47lvfEBJ82U15lqyIuWJEi1KlXrm6aDfdwz6VViEx7ZiNv9pCJjK+siuZT5Tnek1kn
avECr93bvKzXFLm6+BMF5RwfYVQouJoPE1e/jeqhn0v0LGFel5p/hNHpqEFZr876NdOk2ZB48BA1
YY/kc9ZdsxnVoh51z2o5cMllMHoLLSgYsd2zcfXEMPgJvqmH7tPNzPrH1+iraBIn4uC+79t8+kop
GhqQxn4f81Dtxj5WmwK1fUaf0WB+j+Ssdr4t+k3siTxBoMJOniiGVAnhbftK6/sUVsOdkR2LlPdk
NIhQnB1wTisJ55iWaVHbNnJKfre3slDfPZD4bgTn/4cVhCAUH+UsTs1kVvFfGlTiVdBP/K0fxX6s
K+fJ7UuOwsIAhSvYKEiVR6/sm1F2edQ/Sx0i+YIJ9Qi4ognU0dgCxPvX2Jq+GFsGuPbsOF2d9Cp3
7pH237JZ/nRoo18KkQXPbbDpLBWrFMu9WjG1zt5iC8ouTCPeqJ1x1ZE7b9GspMNmAWs10/j0zzrO
1Jl1Co54dchROtwR5+ouJyOxnJba2n0mxeCejZTZCliQGoe11eCwFOdUXhZ/Y2wWf7vz//YHfjus
jZG6s7yEk3cNKwbSUkmLZI7G6BC0Pk/aofXueEl5d7Qr8JNiipu9ksy/18TJrlOb74zRuDEyeqsu
Axz/OcsfnhsUqz2ZOU7r9tuZT376OWkk8h5RpzibOdRqokO0fLC3fOZfH2zErChOXOavQaDJVfqy
W9mc0Te0S/kdS3f+xdyXxnJLVF6j8hi/JDZ/qDzrwVZxQT7Ca2YjpD8feUMBrFk4BDVgSD7l4aTS
AU3832hb7bJao/3DWD13yyCzATUnFhgydVNWz/iZhe7i5P7JSMYjFF2YxLGn9mZWrKviJKf4O37w
xG+wbIMjMxc9mFrhsEc1cJs4nPGLjkZnX4X6CkbEaCfSjDmNszOxP4zHQ4XSS34xskCWCcw4+0gW
ldEHMw4ndSHGld30+tq4HY4gJRcfc+fKlbDJdOg6l34Z5EtUOe3HPNh0N2jVr/2cC2CQJYpi+Nxh
C7XsVMRte2+WwaPKTtjM2r3RuYQA8MUxqI+yOwoAmzsFCAt2R6MTYzNeLRo9oDBDnP1Bu1d3Gfza
1+ngq2JjdB3h7hXNJNxryMInHFycw6dKuL13ycmT0yEuSMz0FlRxPPBViicaJTU/54D7JzNYUQyo
y1w2WuCy8bJpVeF0lH46dWP/xx35Xh8R6H9ElvX7EZnZvUeLH9g3fo1o1gPcc55PhLIcT3Cjn1Hw
GyKdb9NvdRBuieNav30db6zMFt+nIHCTSlX+88R4vJ6tMDgVbkcOOfopLbTq7AktFw6Fn4Gn5a/c
sQs/WFlFG1L445YsooXkHbok+V8il4b7QpNs3XAk2RuGlhTlTN2dX1rulzirX1Fi6N+csS5eZmRX
jbrjrDharB5TI2YujVeVrrz/7yS35XXqzxLsLYDTLWHfA+Y7q1YpF0/DlF2zOksgtO84V354Nlg1
2vP9uxD0ZNSSoC5hkrJb93kp3msejEk7DgESzGP+hkzMY/boOIARw6q/lVF1GJGM+QAUgw4e4Alt
ynbKPtyJ3egATp6FbfQKGF+gpQ706HZDVngwFnAzYx9i3gyF376zmgQINOZixZqR4ujikTX4lieb
AkDRODGeNXHy1Fqy23IABDRptziDOctf8Ho5mjS3zJnezJHytyY5jvq2dECW502B9X6cWpmtjJuL
6h/Uvcn66qGTx9M0+e9mWdHwao0WSKAyLZ/Sr6Oeio+uRD+qMFDF2mTW9Uw/kNkegH12HXbUWSRm
0bm18pUPdsC+m7772i6mhLjTc8GZu2uRm2y2zInYrkbN02n2kUfgvYq3tmIeyhqUVhelUcIwFsMR
4CohuPOMrsnPKiuRUIPke1pvEA/zvRVM1lG2DfpoDVX8kovJuvpxeTISd735Zel5spgiPfTHpqnU
AlugmggleqdGIk+f96hfpPixP9xdDXuvovhHq33rJ6VdimRFzhKFQCca5PQDfUZKtKMY/Df0jskX
gpEANXfU6yEf5fNsjRNaaQm0nFhEjcrkW2yz1USIArztgq1Zo2BhzVxKL60T6ecM1Cps5Pd8HCAM
lVhxF00OjM1i7XhmnkCRJoys4/Dg5CePJ37iKCnY4HOR1OKuSluN88UsKu/a9jZ5kMCcUfyu7alC
/wAk1UIEuCtDDiN63NQ49H8hsmt3rueD8za6wYdsALni973wFI/rkqGcHFvrb4eyCXUxokQLF/Q7
WnXuhB2Y5wiCxvBgBpRvgJBpLuGIy2YKwoNYhr/t/3L9nO+qXv+Zb5Rm+sMsFfACUTtPUQ/caGy5
/hbaoIWEdrM0JogEekuAqM2ueWyxb05WO4nQXvwiBSq+wYSxr4DHyTZGxSw6sMnuaBUdS1w7KA+y
8ukTWk7pLYsZIuZR0SejG1ANkeJedje6tgEMlxr3YYn+O3U7i20PyvP7JINvETos3SRKGJ7ryt0y
bBA4rfZzyucATGTse8G6HwESgcXQn6jTDdF5akFjiNmw8ickIGtwP+4KJImdzZxmB96NdWcDnqEW
cdOry0mEp6arkFuj8svcjmPiBD4/+4toxVYioiZ/RcsfUEx1eDdqVY/xnrcVW1HECl/wjqcg5bt6
Z6xR7P9GWW58MUajMqJqhqOHiv/XcRzmXTzwaO0NPfkAInbuNfWfnZpk55B1L3yMwqSxdbGQHPDh
Dik2fTPGa2cRwbGTO0lrjmJUiChMsA4WRSYcDa7yVzdvswthwPUt/6Nu2Bfbn/yXrqudDbhizbrD
F/Di0oVJG0qW6s7yXyIkJy5eW7yWQxcnjhrGjSXdU++H/bNeGJ41GtSA4Fvw47SQRNFNKtvPpc3B
HoDV+BUqTyUCwCcjDZODfhAVKJeRiJ9AEm4P4NkFNwYqAO7bbvxBeoHjRV19pV7B1ojtEd7gB1ov
fes7qfFo0VXOaoofCqhV2kXIx9MZrI5Qhs5qjtG2qevDZLDmSyDyE5Vd/R4WhIEtxvuD79LqffCi
dMBr6LUPA30ZWoYcAr6Id136dI1I1Nm6cpIJy4CPoOlXlswEFJdGs3UpcJvnDsrcQs+1LgWYnYex
xWsGz7//4mQkS1zRtk9eyYpd5VrWOR7In8Euxd1HT479p16BeVl6o9pP9eCgAmEcP6y5ufbgOP+m
FV/JwC5/1DkQvUCC7ISqS77RPc6J9mgPx2DGB9tOFdxV69DEQeOW72HrbArHn367GT1MQGO+dk4j
U3vK4pPvF1licdknNsqr33K3Lg5ozTOlRpQsCLbgrCBLt1gdjo4crKL+Bvw0+YbEbbMKSRjtpsUa
OACMAk8A3FmsCIZQt6zwl7AATrzN4Lw2ouVPZqW2Rw1C0w0voOlML5PbLIw3fIDr1DvaNsG1H8dv
IHT1v2m092zV/UIyuEpGTtrXAOU0627y6nNFAO77rKq3E3DeJxt0yXRifvONR3KHGj31uxL+fgDQ
8rVgmUzrXM5P3MlR1G1V6lC3bDp7Nm/Q4KN3Xt0lVRuhWPVX0KeI/9RvbAE/q4Dbb6osQ5AJ4gZ3
HGriSxTfbkd0brj5MRjAThFu/A7fI2j8+mDVLyCNknwvQiWP6FbTAdOawgIpEo/LoxmM6VMMnByk
qgh9y/41py5RVUFEbO3w+mguchk6cE5WRA56hZ6TzQX4Eihsxky6iP/LkuNMh4gdPsaKqpbXGCcJ
Ne6bCO/ix+A3GaKjQW3EUIKvuhgGQUHMqDvnAw2z6L43oiyKCF0IQVhdXGx/9tAek2okX0h+REZc
Nom5nDKyXM51t22ovjwsQtP8qDUVbGMu/+XPousEgOUp9rpNDnTky2y79Rk5RVDKFjFXWbdD53jA
lVRnX+zecVcATeadseJNLZK56YezsSKpjs5dlv3sT0I8L0uOilhvZsm8n1ViRLPkgOzXyogZwpvH
kkZEd4it74lwh2fQPnQKaFWGciw0KbPz5FNnroaQzgd/kGP1sBjlXz7/S4eAZdfF6owMj4dmAq+q
rVAQ7uro1mdhdItQy1UGzXz61Hvj6CRVCc6E8cD5NrqVCytRAYlFhuo/Ux2Jr8YJ9JAYv/HguUjK
Yn/m24H10VkuVyQq/lwZHY5Kf6x/+f0vK0gJ0WO9pszOFN1cOXfCgxpRT4hORKiQRbN5z0vNpefN
iDrM5cPB+CKZ5yQs0t1jqtFJM99c/msS0iXhoSW+Wk0srFAoYMldrkHUrUqZ3eYqy1CzQRBWStB0
RB0j+fiPYeJhdkH5fGrcPvUxR49Z7Beg2wOqjhJjVp5zBqt4OP4fzr5sSVJdWfaLMGMQAr2S85xZ
c/UL1tVdDRIzQgj4+uMoe3Wt3Wffa9fuiwyFAuUISBHuHl9+lnD5XvLxbfD9YNfFzF4H0h72bsaG
fe+TElJpc38K83HP7Somq69xUpcYN67GePe/912SuMAFAgQK1adI2JcyLKfvSUXblZ2X3T7lXD+6
Tvdm7HFbR/44DtIFNR/LvNxNklshHetahlBQw5+9W7aSWlh2pJ7cIvVoQ61ugOjs1HT0AJTl3duc
gsUlu2T1k+kg94eztG+tGVJcJ2MzjZcDWwwIL+4qdhpHfSjn4OnMko20LAmCPBnDlVVa+15noKYm
43PsFd2ttt3mltfZC6nr8Q2aCVAnXDdpbT93z20c9M8y7j0cu1nfPxus8+9j6kF4skimC2ja4ULQ
yl1rr3axv4JQFCBLn62ngqPL8+GJt0BopjZ2T1zEwxOWuslWYQW+NKOWrPKTnNiHGcwbz8ES6QBc
Qq4WfGrXjpdcvLEHopE07GSaQiHJHfnx2G16i4no3v8aN0dBo7Y2yd29UpmtNp3F42VdIrrKRN0f
/B6xiiiOLXUw/WA2mqO/bGHugkqPyCQWYqg6B7EX4H1Cjx+7PkguKtS/Gz+AXPAgpmb91wAIA9C5
akI7+hpAfC+5FKQUJ/xfFn/ZzZxxWj2O0OrYmd5AXX1sYwSSZ26QYftMjq52PqnA1fqH9mPsPjZp
oKJ9EYngs/Pg92W6H4VgD31NZ2xmzj++xvTX7G6aHBzayC0ZpswCmxliHX6stiwrRA0mghqRptNV
tevDbD5E3xyVUEqNvJwf3bTG3SeIvTMkvMiZuFMCDaFx6fRWfaZjDCFih5fOUliiBOh+HiVYP+ie
RXLCHwVYZXy6duSvo4u/UUn6YmW6ZexXS4i3NDvghsWr54hPd4Y2mcHMf8BVEjzDJ74iwXhtHIu/
AsvI9rSHnKFxSoamxe2qcYFuwPy4rPMF8JDyYJyHND61SEffQkqRT8N/wphl4beQpaX8/qZcgr2c
9e0OfajL9yaj2dVAGrBGkTdYwODJr19IB2DQ/7JUzrvI+uwKsLC84yX+z/PcX0f6b19z6AFkMdCV
96ocgSlAoDk9tHY80gUA9ICGzQ2Yjd2ynHLcJ8paga5oKXEsQFg9mqPOGKeJYnPudil2brOTGefS
7X77373MCVmBjDqkzgDN/WsSM3w/SQRpdlT7CjuiQ8aU3PSKPSHAax1SMvjtyRxyXSZgWME44oLE
TQOkBqD9gh4YOxAd8T/gMaIhIrYOHNGRqCrPA/vZhbFYzmHEOjJJR5OJ/O9JSTMEQEBzMJ6Wl647
3ZZ7wgYIpICg2rgzmrTF/vwuw3bv/xmWtrb0+U934NCpjow2mwP9I7nMs2GhGz87DI7oks2Xklvn
jfcXED6yLOc/3fsMUDAaIJdTaJA6J31z3qnvezfTtNRVJ0FSwO1T3L36VFo7HrQFfjvl3UqZk1vW
JGCMWLG9+LIx3IOXMguQeJ2nMgNV0MbR6CLD+GWzbfrGsqk7mJmMHffVpQR+HDQinOk5lbhaQXt/
PWNqQ1IiPasezDkiAOG279wdxx4L5P16OHod7ld9zHqsUBsRlRDsUHhhLdDarY9k1+wwxsnSqsWw
T+YTa+NkDuMEiUdHhHL1tRBr55XdV/f/YcH2f3eRmewiALrUeuix8ZmAb0hU0l5iwJmhNjw3VF+T
0R/2Co95H8A02JoqeEEEluxML8ja9lJ6TnMJWPNz8Bugqv+YjMfoejmQJFO9HX1IEWd9bZ2gssqj
OO3H13wCnXJQcfcw6IKu8tqKT6zrnS1xZL53IeB8lOGUbLyqa68W8fVSFLx4nqYGm+beD19yNfQH
S9nARyFBEgKmiSYphuJYNwen5OzoxgkGIRX8e9B4uO4ojsRNIxsbYzv3xbWaE4uCi+Ac0n5leqax
cBfY5173sx+TTACGyvWmZo0EYyGmS0lzspcJyOYJT60NGafwqbdabFpL99D5wBQipX1l/Bz4fgb5
RzQZnsa3DtK9RRh0F9O72xO2x17QOiIBMc1cO/ktptzfGw87z/NbCPHlCKlrf0uCxE4WIGgAkiDb
dPM1u11ACFSXSJx/2SqZW6vJy4ulmcZMqBo1bpBWxyea35Q/N0OZdbs6Tavo/hZQvwxrA+o8ETmN
yYJCmeKUdv3m6z0r6pXXCuHT//x0ehghIFMAND+/beMOHfb7p/sy/fmEX+9AkBApEZHQ7f0lS2w3
AFTB8uHrNUUQQIGnRAbu61V7bsUrUOF+f0IzYcvL35/w/m3xNITU7/zp7nO7foL1Dj6d8Tbzm08o
IZz29Sb1/AmL7v773b8WXYMEng2/P5052w78vZWEQEXNX4Q5uyrKb8Jt/f3X9AHSjtHQWmIJGF7z
CNzRzHe161NNVfiAVNmjdAP2DvINNPbKGABLJ25eK6dc1NQqzpXLyIpNKCXQBdUFNyb/sXQRkUun
GHcZniHrmRP3aDnedzNomgZgDM9n492/7UGa7xAAXZt8qBapOoZ19vPLnzmIH+KZjwVnaC+VZ2Gt
18wy7cUwLKUInYc0qdwHaGgdw6GzTmLujU2g96nAV2sGjRuNIVmP1XYKHUy4xF0KOYoQksfzHKZx
u3pYFX1Q/8sWZ3LNaCAv91cZhUTMP3Yj8zLmrI5wVAWhdbE33cEZ5Rng5nvPnDV0kDNqaAM50j/v
N3U10AdOeDUmAcGHLcQkqsXX+4Vm+K/KzuXBeOSdSE+BK+/v1Jig7Y446JClyPbhAxmb954lvbp/
JQD71xtbFIDxe98GdvLisjxLywGBdUz4xRz5eQHqlG7rrekGfg4l98YFAoGTTiz/8maZPexasB2/
JjAepsErxOX4+xW+zDSrBcj4/7zC10DeqN+vUoGEAv14rIfsHhrJdlqsAGVGaBuLjrXrWx4o9Um2
w3IeYtYTGw7IOodIt7fNmTGUShjstLt5QBcskc+hT1YaJoveK4c3X+o0cgZv/BBVd2rDPv7FJuRq
ynTAmrBHVhlLsyTKQxfwKTv9ERDnswsS6y0tWAg9MlU+u+D1LAvoq95AXcLW1PPsM96us6FpHxwC
qw93rAzb3WDhn+tVgSnDgpWXE//AxTUeAdWqVSRN62DJ33l9sTMjg8dmxlGJXHLk9sV4vFtRiika
8CBYAVFR4ifo8CuXCy47xPstJ18rB8uTRVPO6WznVmaSPDTQH9pwWe9463DETFlysRnwIMAXWxCg
7PNF5hbdaZLUfhC2fDb2MMm8pZjabo+7uwNOpbcs68B6B57VWTM3pkgk4/RBnypXQXRXk3SHS8NZ
GTN2iAfdDPaTuPlTGoIGRvMO4q8MPMs1lokIQiLjmx/0QPKDlHUHjvJ8OLlQrQh9Z6+dpEJ8MV3y
sK9X01gWz4wifaYGFEcIA5o/1xbKKtAK+A7T7RUoV6Kyf5neZHUhFNLZyZwJzRf/ASrpC2gj41k8
N2G5BbKkezIdndUbKLd3N3NuIaZnknD7bHr4JFAijlNxNK65BghQIVS/Q/jAeiqw/9zhUqjtiNSS
I1aPxhscvrCD0ltNnP+2TQX4XFC4lgAK+wj7GUcxuP8Mz45UTfU+Hivgjf/Ya38ONPR2hhvp9JKh
2gpg1U3+2lujC/l/PPlN16sR8/QESfYJQFqvWAO82H4jrqCrTy/KXxonp2T5xat7/I8xQ+gK8Jmo
g5XAfEoe+kjnWzFQAvPo6ODmqIMpPJnRCflv4JCS5xHoqpvvdee2y4tX4oT8MHW8RTgeJ1X9VK0p
MBZrc5Jf2xZQvhybB1RYOUC9P14nGWiYphGmLg/jqMOTzyV7jNEDlhDRUUjBTEnbPgqEtcZMuTeV
eS3Ulnm2qvANr82gHsP4gjzjvWdMrdLJosxHXELz6Qwp7YPT+ch4DTUSkBBCfbZUIrBNwEwIBLOd
ALkACOZfji8/oOwA2A+faeIkqK8ZafwNjaeZMzdA9tDCI5spKmdmNYsg7V1/lwHoU86cRncUikUB
uvSDxk0dZUVlP9cpRaqFuC4C2YRtNRSidsyaZjxJzVfQkq2eZY6tGf6U+gfia8v7TE2Z7Wrdk+8Z
AVOBghj+qDpEvbqcFyfPrpC5y4Zky+0gvqSBVy1DJyteObV+FkHgf+bD7T4Pil7dLJRaeVe+7gC+
6q0bg+rDMp4mVGka8ucJZa2eOOpBPPUSlaCyoHwwJiHJFIG1AWT1PNioollXCKevzCjujdmxJxoQ
0Xm0hp7yU3f4mgv5uDmqlXVHMx6wolipAH8y671kqn8a+2LZQMD5VfmhA/gF9yLT9Wo/WNNUNZDu
7uQrdmIo5ZQNoE/Mzl4Rr5H46B+duGgfQK26mwdapIeymtHRsxfK1Xor0EeGzWgr/6CtLo+Ib+nT
rE+xtGWqF4ROw8nYTAMownDK52YSHV2ipBNc5jM0pHtHYFcxYvquDYnWr2FjM6OQgwN6qqQHW+Zi
ofQUnyVNglNXBcNi9KbwO0Jw+2SIp5d6QgGHKpbNBpxM/paQCbUl8vC7BULzsnQncuS9I64l0jeg
9brB91KMryiafEqQ2YjSuNTANWp+/WqCLj5JLHQOIDM2YZSFLNtNFk0j45Lz4LdzwqG6TOzylFFQ
myKKUF3U+J3E9W/62F2smwJfD/fL8SohaLafNKA8hh3Qj/mPdoKykmEOdOgB0pNCzQmsgpHxHzZV
/GzYAfNYN3v+f5xnZiH+sAudll/sCVQBSyIRH/sZe0h9zR5CCfhISG/GMtoI+kAmp1uaMWOjYbce
WDddTC/3s2wrNZTLUhSBKxc0llfI9A4nMU9WxW64nlBFirs+fUhRYwUSmgU2Jl5HH9xqCm95AJgL
xoxFUt9axeCzL/NKQrVRZGLlgQBycoDKDttWLITI2henKn8fGRtoVupxHOoFMBT8G9O/PFq1b0FN
y10AgtvKmOOEH1igCJK9uFuhdAykDArNv4nJ/gHKfn9LM1WdR28MIuMvSw9SEVWgzyhYWtxil3wa
u8/qGOuAhkK2BtcZC5ujsePe2kE7s1A74RfJmyBIzs9vx9JWvskhwbYxXbw7/8+70zocVtX8LqAw
c2hU8Pvd9VhKLbQbryWkVESjq88mcC6IyFZvk6j8Jc0G+xR3rDk0KPC31ppnz1MPiALiNNUn2OCL
rBvIRXlusVTEiyF1maAIyHz01RTKGje0z46Mqn/bjS+xyUtCwvS578nByan7Fg8NdMjKLD01jgI9
3o6rlVvEwevg5peYh85P4VUPQMUVr16Cj6XbyjoIb9InqFOAOUpS+Q6s/C7B2vunE9ffUJqLPNut
Va7DGsF3j3f2WScTn0Uz42+ZlayMK+SQUNGJ1fKpAvt73ROV7G1Q2S9QjxoWrjPiIh5JD/HxMQaq
bSLBzhNsiw1GZsSCXqey7SI9jfk3v+YfdSHjD0QSzhUEOj4bd1rZuO2nEetPED2pRKQo5G/AGIlA
/ViTqmg/WWpfUUxNfXg9/5z61N9alOm1jcojjzHAe1X9CLmI6rFvG2xAx9hZG1s/kfYC4ti2rHR1
94BcYbJgOUEYAxXmxoo/pKVgl5r7QDHPR2Diy6XKK77qQsiJrFIojuEXYIfWRVIaj1fsG/0me7iP
djF4SSLs+CoLIF6EdLfCPP+ccrfhW72fYuZPncpZiYF36zzsrUhYuXWJQ+0e8hFAuSyp2u+9eAH+
OPjIWxUvIDbunPCD0ROB0PKinQfU+KMAD/m7oFqskhb7ADoColLbGvJqmQg+JlKDkaHSt1pn/ZqH
wt5ZtW8/hCJFyajZY+jpkwcO5jMvSbKFPmgI8B5tn1XhPBoHSBIVEUT9ADmTst24FnfxFSBfBCgm
4HXyLQAme2vlRb1uUQgmUFn6AsV/d5cTplfhYPvf6KiWPCjH17gdyDZ0UTfE2Fv7oxt4/q5Qzm2j
AD/aOIzTb3lR+N+8EBGFIbeDTaN0/j7mH2YsA8d5jW21t0XJlul19OTS2B0fG1UhCxcxryF9QUB5
a14C8Z1gyS2+8WhuLVo/Rakz7CUO5qieu182M0DS9n+5aMII+BSKLP86dwDSfg8de1S0hMSfaVoB
nHLDa+9ftrLQ1QVvQmyQKUAtoj/O+TyA+gQhdLb9n3/Z3Q6U2zTpTn/ZYxQYPSkg/vuMjgsJ1vJC
a/1a+rK9NTNzMYSGz+GPCax3eUNxmrsJWbYWQSSwYi1sa1MyOssaFfVuSeV7q44MEDzpGVvXHqlP
DDu9LVixw8Hu8HsiLR7vEsrqQ1Gl/VZC5fPkx1DU6bIaGQwLVfwyaCFfUyGhCRC3yWPh9FCIFViM
Ctc+AwZQXVrq2Wvq9HFUln6MjfX9u7DHLTQSsDOltLwYmzmKc+bvwQw6m57HRAIpoyJtThIJKZ7r
8nK3ibZACcHCzpfpONqPIIMn+25qAWCNydhgr5cuAIDWNzPq512zDDjKg5qul4X6WI/VR9UW9qMk
rTpDbPGYJzFUe13BkdH1s63pEuLoqKxFfB/letoQlsUPyJ4mT52rlsYrnLB+aQnW8TbYigB+QWtm
9CfkCXUsjmlLuhdO2kU2epBjDhApnEivVqaruuwnuPHjNSz67FZi7+l3OUCijHirmjYddC9xUoFq
VRUyJlu7Qn3XgPryoQ0RBSY5PykbBRGzzuenHg9/M2aaRHftSrlpu6LUmXIAodWV+NTeJECQ7Eoe
FxfTOKTJlnZDUdDOq8q7jXdTAbZSkqIKKAWccXY2NnMEBme7tRUSnF+22ErjJdRenAjIw3pa9fmA
3MiswVMwVewFSE2bHP0rzoOcXa8UblDsmble/Ivnezwwwk/RxL9cNdgvRWtNgCXJ9NJVMtxCEZ5D
a5GSs3bA3629unlxRM2R32j6T2B5fc9jv7xWPImnsrUJnlAjvTddEUChri9uTVahpOl/2vt58C8b
YhuouKKi3E9/NX4i3TMDnhmUDHtaEQALTtXkOcBGik8InI9QdRnHgzn6agLfKTZOpsCiRnk3Njcp
1iFgPc6HwmufehcZ4q9Cb8buWuDpG9vd+Y+fGf1yHlqnWeU2ibcW2GgbFFsdgTai/NV1LAvagba/
EzLhr2lWfOeUyQse3PyVzFnwXL4kcTAgNFw8mlOmRrp7pAz1wjjl2MEC+QW2B6KweKaMeGxMGswi
fwi8ZyqIsyyyUV5yx823jt0UwC949NiIPF+n7eA8BCCJLTToJO96Ch4QZJ+B/Fh+IWkVxWCy8xjL
kJR47QJ0x+6BSDxBisaxjw60avdlaCXbqbGnS52W43JEIdMXrbFLrt9wzymOxK+RAhBSRwhw2dkS
8Nb8mMw0KaZAhYxM3zSA5AkgHNSEGo3ZPyNmDuNufO7nmL5rQbFV9++jJMUtnaWvnUFXx6FsLsYk
ZhMQCP5J6G5jTKbRxFUXxAoic86X3Ry5syb23QaPu+uf+SENtrlPaBeI0xWZvIRpWR2Nvz1xax37
kwQQy2MbH4Gtw9SIZt9VmiEEr9JTKD1vDXxbdoUufrjExmV8rEa/Q8LYa+Znbo3iTF6yDBV4ZyQj
zgGKLRAxKGa1EKftsrUxCqcMm/thmEChOUY0bTzYowsImoP9dJUo+djrHEhwEiNYXdjFxlYawohD
TXZj0Ta7co5MCigyrifW5tfaMqFsN3kidlUsqC2bN9QRTqETitBiD2FSsDlLLJXHTTxvoiIAC1e9
biA1FlfBJgjHyJ8BH31j8T024Kj3NneDVMUR+BLWUeRF//LHTQVAF4YDGDNV6v12iyWNUbQMbgyz
GbuZjc5uwLX82w2rEAqcwJQfs65rN1YeIrmfje4jp7S9pbiD0y71m0XsghTQQ5Fg37LcfQxo6W6r
xAeTf3YOUdzmsQS1Z3YldVEtHGDdtsbVsbt8ryzAtU2XBB0KXrLG3eoAKSHIBtmPRQplTZ/52Uud
YNejJpe+dQKLYfz8zvdsgpRE2jk/rbLHmiuH0DZiFVGIMJeIknaDbQaKrgJPs5JZ0dwsS5KFVKCa
t6KHRpMqEDpEEuA7SOSnKlWIW4hwm7RV+Av5ued4EM17Xfj1IrAa8uABJbfuoKN6oiLzdmosvC1K
MPRnMyOkfkqIcsVQze6H9HtbYXWKZ9ccO77P2BRA78wzkp7Vi3EWKSSARe3MHue/7YL+siEj1uzT
AqHtyd+mICmKigwlKuyMxaqA/hBUui2vLm68q6vnRjXPlfbc8xj35TPeZQVwo4+IzDw4WRWk7kKv
3ZvRQEkB/U6/35pRZD0aqDvFFPU5cS7CsP5aItY9SHUGhqYB/t3L30NuH/256goNsD1JYvZWEjrL
jXJ1ZkICmNk7MbbnHQhhWdNH0gu6z2kdJ1b92eb5AIAIJLHsWr+D2sGOsdX+bjolx1Ve5V7018Bf
XdpK7LZAjjT2iVfQDmEoIVhMhB3TDmFoiK9j0yp87PAbPvzEigyCzIP+BeXDFxQUT99YAZ1g8Ir0
ReSDv5Xg5YDrEtaXAgnhJWS26YaSkS3weMPXPjcKBIMDdULoyA0eyosbY4WqqCgsPWbITPsxnl8T
jzhJyFFLGT/FiZ4vFLdDYUZ0i561q1b5KHkxO6NKAN1MHoHcxtxNFYOOM4oh36cKaqbOqaWezakT
dsUPEDxaBLMr7ZReYOnD1zn2E+BFJlO2rHNsPCvPGrxXVeD2I5fYNwxpBEjygMoPHKID/rLORv1p
185jiSzj97inMnIDyl5QwWxcoOZu8Wgrm68gPH1gRQCdwHSEZquYqt0AJA6UTxyrWnRtv8dSIwSe
HaNOQPKN5Yf5ssri8rGYmxGZBWQabsZix8mRBdPOxtApTSk7uU7lT6jbDfq0TeNiCYiQtpdmvB0R
Ea566BVLFZ8E4vKLhgxhVKb2UxaAfUUhybAZkX5a07hsF0ZZyAgHiZkA21X1XDoesFZ7kqivkrsv
AcHHCzP3Yno2QuhAXj+hpqq8OtAc3rdV2S6TMvDfx776GRR+cauZtM6Qh0bS29e4jlDnYY5G3pBN
lh9Fqn76+M7e8XBRqH0JWIDwFF9AsfmKavP6XIHEtOJhCCQxC1Ay09Fy1yagW8fQmxxRLQgFhuzp
iKvlmzPhBok6IKh41/XJmjIgLKH3xn8y/DBeaznbzBHWFgHAj7GFsHlBIEDeQA/9N5cFCpGlWwev
ZCTxBqVOyg1tanVLaX3K49FFGTIPW/+2+GF3UHZB0Dm9BqK5aSsVu2Hg9AARbyhCzo2fX5L6e9Wk
XRIlGnzRive/tLu2PXsz8Ia9pVWsV51nt4cQG4hLgre4EAqLLA8KDmtU3SaXdlLJQiMWCbZQI6AU
zdIs6lQWgPZpXzxHTd+ducQqxFPKKA7qGv+ocV3Z4WsKrd2PMORQVtEgnOGBIja0hTJKbPv6lVHA
tVqS9j8Sf9y0SYPEnfKe+pIwsPSsW0LLbUcgtjAGEB0ZM3fRdSgyrYs03GTQJD9Ugxy2NLT28VSV
K2dkhymXfWQj6IFAjBrWPffouorVWxqUHSq8hzyS5cg/oMt0Df0m+Kxx8UDKGTVgIYO+ZlbX7SH9
umfgN5/hMBczB0PhXI7ApWeAgQxJKm6mgUCZc7AyqNLPpsyyICtWhP4KuR3npIPROdm6fhvC+trQ
EtH4qn0CfTy/QNjZfq4s5wUqhcHZFbU8jX571QJQnroQ4sDZp7BVebQhOsHEMO6SAAoogPdX5Gid
YwWmYkqLdw1UxgbYdEgzzV1rpJc5svVA3V6fFe1AXLcAaiOW4MvWVunBZerkdCqEZv2MOJyBiSnD
EZYIP7M6BUZqhHyBsZsGZCzg6Y2L6bNUfsOiv4SK9vg8oJrSpcnFc+dU8oxAK66kSSPDp2X/Yoel
iECyKDYt73+GyITcUCbYOw1DAGojSfkCq43qiKObGYRovL6hLgLgylP2gbA+PLTjjzvGszq697kb
DNEo3RygurJf1UPYvDSeUCuUwaw3pks9iscPc6Avm0zgv7F6XOgONFBE2bzycD8MsGs9xARMv8UM
qjhkCXlAKthapBplF1O2L+V4bUbhX8ICqFbdrQjzfmJf10S26D408fvr1BVIO1WQ+Wz5+9TiOhSW
uxiVkL80edRhAJWfLGXHBmmmCCpU/XLIQJ5RAqXIuaXiLUrjIeCEy/laQMnzWs5HSENfCzdvQOKE
yQz2FYhSWuNeabq2S4qz5bQfGVA9FSqdPbWZ3eMZBFko0w14Mp3GEMEyPOeegPnUD4WqFqBB0Ke6
souIAyaAxPnw72py09zNMw9P3ZR+/2/F5IyHGWB4POy8Ea/+p2ZdAKXskee/mrgO90MD7cdQob4N
WDfFlhMwrMDPBDO5hTYZttzj2qu95jKFbQCypa0Qw0murGuqbYWl+qEMkZdLcflv8QxBcq6ClAIE
D6cLRJmrVcy5/aCmLECVIW0/1fmtbbEAncv13vpeiG1PUBFeJKy7jHxOvrC8fXfj8mQ3uNKzfEC1
dcCZEOXyFjRAyXVP+WSr4sneAiuNSuaVm68cP2h2DsVsAHfPjwzdIDONdSlYyyvXbulnWBePzogy
QbKybZStsVbaF/Uv7PLOKe6F70mPd6jTrIJEE1fbduzOIS6lTeaGejP44Xi1gzBZQgPafbWRoHRp
IX6V9IRMFqDjuJivdOiC9yCFzmnTO/IBCSa1bvKuAtalBTYaYSysueS1kkQtShlkH001LNKqzT/t
tEURhJLnzxTQwHUP6ZPDNHlQafGB5U2ZdpDTH09uR8KnkDEHt+w1olzNd576oHeGdrOPiQ6AJ9Sf
TpLhRhkGgOL7kgIIr8QBUsRihcjNeC4YraPe9z+EUydPoCKOWwfCqRuInrJn7NEhFVkmPyBjAQBh
WYwPY0E0aD+tvW7LXr1CF3VvPDjtJrDWEJ9ztaw2apBbO0jyHTQh6M5B/uGI3zJD6q+jF0hPsCWH
kP9KDQi6jy4fjyXCvtHAWfzkE4JwUDvsZ+yJ9qAQ3AxACw5dfuIA6oFR03ar1keZ6gTf5ZKi4ucO
DxfrRYkpjcI+RPp7HpUqRMUZnzzZ9qxFGldYFHV4kLaAVHik1zulEL2eQqd8Z3nwqYE0vTZMkGvl
pT9RrL0EAZpFNXDUC/D4oLDAbLpDEalxM/RZ+ZC4c+S6UvIHhXhWwZXziV3OZ2Pz4LmB9NPKcbL3
cGzrJfKe7FrMDTDLUFJF7mgbU8u1oO8hneXUArOUxi27GkfGKKD5AknsL1ttDRTRX9xY5lmMW464
0jW8z32fLKcorqMuQ68RbLaSdBVWdXmyEokCBFMO4afey49AXXwLAJg8cc9fVal8hAQ1X7iTe5wk
O5ACcdyAhc6pRlH3xTSmztLvumHLcunuUIdkvNRzw7fliJALUAZ8WyeMLwlV7isdoaffDsMvkOGm
VGPHDlmr5xbx9kh2rFppCCThdpkn0x4ZhEVKLB+Fompva48AseUNdRCrSYJtnFnlAn95XK9O/pYy
FzIwIYrAeHY9HieQVReFh3S0oN6w1H6GCL09BqDUKdVHWaceIRZUbI3tqwEr7B8XGbp6pQPtRViN
nAhSBa+h1AjDBIS/zGqUy77wvWvGUrZOQc6OC3+DjNR0BMGo3CY+Kt5ot4HiD+9OuvWKRygqYF2N
KnvAXpFhZ2xOAegL1GUBB7XCK7YCwafjIgw1zeXIwofEwyoZ1Sa+25Y17lNSTXvgsfHtxMhgcJD6
jwrYIywEszdLIu2gQcJd9RBg3hbNEN5sFDS1A7fHpgeV5sF7RayUY4+TcrXIk4IfgRkud3xCwCIE
zGPZBJO79FIWQ9xFPySIhjOfIoU/CYueOiAUY/DVblaVVDespWe2M8pGTBSrpgTo3WeKQgAobphi
kZd37TOqfCGInpEn/H8oMDoLKLyX11DNlZTVcwAy8hWRz+LeNMhLLxsohK3G2csMiEbG567+YToo
7WqvkDDNlkHQTlcoTLHIc7oBWRZvuv4Pa+fVJDeuROlfxAh681redrWTmxeGNFdD7z1//X5ASWJP
7+ia2NUDAshMgKXuapJInDznblMte6+nrgn+lRDpYLdg3iwgksJSDnGyVi0E3Fulqy+j51SXrkt/
9FKoFmDohoYR0mtAyjLm3uVOxPcqVftdypPwWlvoGSuqVe4zzfOpqqTha+Adu9Yhf5/PV6u2eQBk
8VNbKQl//twWeYN10MCFoRthE0pIast5krbWLUg0NtCWxq7ONqnxOaQjqwvqbz+reb4pqumhgw7o
UYXZYG34YfAU8qn3pOZSTgsHWPOD+dEFTHThj64ZtA28giaPad88e6We7dvY/NKHfXIN+3+RBK8f
0m4qd57rwxYToUDU+JBuyh6cytDkyO7StM7DWI0TqVPkR0ZbtRGacOCrVtIvPqwof1jIW6wsU2k/
cr/X1m3sBy+VW6PUFtf+zVb5UkQJpD1RcrY71Ij1zuLRIoayGSD1oArSK8ZiJV36SN46HzbKkOqP
RvMcSXIm1U6R5+EHfOduUknHHakK4/hipqiEXa8uUn0IuEmCJdlUocZrQWh3Oy1QjTuBU912yK+O
OvxCgsJJxg3oWsEXbV+SAh6BMg7STedo5qmNqNf3AHO9aqHdPLOdXqljVrzC/LgFJqk8iRd1v2u0
T0bqVZc6i/z70CqzbB1PQ7yDwAWNlbwflS1yrco+Bab73JjFn5ROgBHLh+HE31q0GjiperKKBLyc
l857y/MBXNXKxxBtq+dhytZmVzevwTTVr0XmPpaQCT+UgVK/esZgrftp6rjDMnRdzd9zRBFv/NZ/
sIpyuPbl5D/kyMvDzxl/CrK4PkZqWFK4ESSf7ITcJHnI6CC9CXXUYOQ5KpNeX0G4Kk+UF9U11Wee
HwdpHp0+v6RhAbKJjSYAyTmEvIETTMto0g31EPYHK00g8NbhDqeiyv6QNeS+AZqpG1cMrUnV9mXB
411JHOtDRpUSkFAt3cq5utcHexi+u+19bgdymKe9AcMvwbzhNbti9gN40lgq6ccI0nbqv+RQR6Ry
CzO/upPB+QAm3YR29O5VgyQndROW+/vccfQ3EP6oexlsUEyxqUPXv3tTu+k2DmX2BxmsRgOgp14c
w8rrzqGyNts22YMbPViO19/6YHJ2WTSXFzc5F2ToXlH76jV1eBWVNK9ZPX7kfM67FjALHGB4gF3f
GIdb16ZHStq9s2MosLFIW6t9rWYqs+6m3hiSBxOkgq+WegR1aW6eOR05uQP62jI+r6N0w/45QrAd
dRMnH3jFizgnVuMU2TrOLjJt/DMvrf5rWYY6wuiGdaMuPT5E8Ea1HIc9dlbyoVORCrO9XD+RU+/X
sTcGn2pSxzsDnoOd9GoNsh9tlaIuIryFCaSvKfrHIHKNj93XpsqCgx4WkJYPpO3izK43jVLVe5DL
PLfcYJ5OHjIV1ja2nJ/dVHRNLav09ZuAN10z08pdIqq9AusZcdvgo81/j6LlaaNAA/TR4Nv25KcI
EYmRYg3mLQ6mZzmK57x4qEDnyREYK+tioNCzigS9+lxD8uSOI3znYlUEOo2dYNfaxLZi3CZf/dGY
ytFRKDlczLzwl6fUB0wpghZ7asK5GE6RvX7nKIJYXVV+Nu2XYBlCPoK9jg3X/K/L+T0bRqvWtA8I
E+yo756+uLPtb+bWGy6TlqtXVSfd1ekAB2P2yOEE2UQkFIVkUwlZIdlLDUvwYCAMOzsoCkmb9quX
FuKQuUee9p1DBksvrL2IfoiV5TQ0fwN4FCCy2M6AqO+rNuSWgT1xKNWtQDJvkmnOT0UT/WioDcxP
ZL7zk+wtjiVucbyL+y9CluWBm0F4L9df5snhErNc6b8IebfUMve3n/K3V1s+wRLybvkmUH5+/N9e
aVlmCXm3zBLyv/08frvMv7+SnCZ/Hlo/oe8YRs/StHyMZfjbS/w2ZHG8+5H/70st/413S/3TJ30X
8k9Xe2f7//hJf7vUv/+kbhDWvB0aBaK9E692kfgzlM2/Gb9xJU3IrJwzwvus+7gzk+Lt+D7hzbR/
vII0yqXuq/yn+OWqy6dWB1Rotovn7Ur/ab3/dH02M2y9BzPm7Xy54n3V9z+Ht9b/1+ver/j2fyKv
3k7zo1UN/W753y6f6p1tGb7/oL+dIh1vPvqyhPSk4lf+ziYd/4Xtvwj535dyvRrq3Nr4OilWdO6U
XjAkAjY7p78a6UmmqTrpxqM0S4vsNXLCEmv7dXyW7poDpKOXIstmDMFzYXTmOmgsaqtaS3kqohQC
tXZ8ZRcMka0YpSWVhD34FuGXc+bItE+cvv8l/dLuwxO1m2sYsaRNNs0IW4ZtAgJrIdu/QBd9g9Qj
vVWukh4H10PweaDO17WTewNDZXotcxhIRZSRJCjJSW/kKMDZAvVyt0m3npjfewBUZM46qGXkUmU4
Uudc6ur2HujDKrlprMiFJ9mivqSYkdhhZw8OEzHVXZig5erCd2NRPz9UN5OkAef2MdU9YjhFTnWr
tLS6aVpn7AOzArouZ/dGMx38CmTDm9nO6AFMzrsvkAuyopzY2CWyRFb7tKwllw4HoyGpGZzv60VZ
1V3iPIWW9+clZVg+DuNV58XiHmbObNEc/eCp9UgRM3pBgVC3v4vVQ49Mifob4fpOpf5qnoa9xe/t
DCg3uISN0LL3LSZJo5y+uCtwIp7imads6EBVuGVF0WkO00fhHMvKCe8DT4s80DDCXgLHheCK5NV9
hjQu0xRnTtYcerTbN3Pukc1Ub4c0y8/vJ87aFB67WHl6t5YcWoV9JdNtHbXGQqs+RWhtVofgIeqy
4EH2AHsF6LbWwd4HMsu5Nt7FIeMGb06uM5WlInSZeV/I6J9dN0nJm0bmSTYzqbMTysjmSfYQTJuO
mZKtpDP7FSaHvmkGOQUnzCgojkZsVln1ngq8DLWxEOKxrtIfekXRHqS1R0xuC6bWWEvH3SvCZW+Y
VVLeenCRsUsEJ072Timh9ACv8SN28SZa+ILIkE7C9m9OYy7Mg6m7Xxe7DZ5Qh08rLzjl8dW99CwX
89AwBFU3QGEiPvWvz3Uf5pTqUWrobuWHsJxA5ydSZzBsuf5JNlZRoFh/bxfrkNhYC2pCyBaK2Axk
C8LXE8p3czoobxYwq5KEQTqkyn3B+6Q3C9YjXK8KDA0bHWb0symaOC67sxzK3tK8s1GnB20sG7H1
4vifFlim3a+hj96ugNouZ+NTj5eMLSIKyHr2GKph/hhbOburGEEJ6SDflqBBjUhtAUc6vLTuiVKA
OV/JMdjTH0bHCl8RWlB30g56zDstM5bYWgpbymXk3CXm3bAMRqoxvPY4q8kXpcs5ySgtmNzMOHmJ
AKgdXYekgco37FPVGwcZQQGXx57bCx8dAWPPC6rrSjutgVQ5UPgLOEkv4CTdBKinnEubo0fRlcZW
eGRviZFTmnHnjMg3LaHS/E/DSEJUlpVSdX7w+3Z6mj3r0Wyz4bViw30qTb3eTnWafw1MiyMlAFak
ziZI3sQRlJr4nysL4GpSQb8Wt62/UtrpKMHGEoUsm7Zx/bVledl2sUnYck5V3TYDv7WWjjs82ff8
eG+4fPXfgJ6Dtk+OMC9+uwd2VHE3EYy5CFz5J6/yvBM7VzNfya5s4GK3gBA0aNrfrTVl2mOlWztj
iYTs1EeGU8RwboRMrGjkdLdqIwCWpAVKuxlhDM0hVFfnoEU2J2oe6hLeZ9mTTTllVNvmJqgOv/nh
SH710gCQA0zO5l4Gq4aBHHQSwonaOs1tzNOPse85kA+nQE6VdEI35Kct5ijrJh2h6P3Ono35x/TX
Gkn/StqyvLRemVzh/k+uXe1sGo/UJ6ReP0zSOVfDDJ6k0cojJLQXdXanYSVjmgEENeeeKMPnXkJ9
oFgr69sm2stu2lnf3Ugv9m9s8lLxXyW84BfZV0iZjqORQXRneqdMNKOtwUi5jGUPnWB0Sezm8N6u
9N7pn2yjFfonBdEnNN1FzH1VaZVjOUc2/UTpyVp6qmpSD5wq95atPZpmWH5syTeHKkB2Ow3ND2Q9
WrsrPwZBrqKgPoDrV4uPGhLyN2uwX+SMuHTTa13y0liaZGvtjhuNScn1OcxD/yx72VD+MQWuvZOj
Yar8c9AASebh/jMk/tVbbAMwU9RwfNQnhHdx3CfLdeSK7y7XUq2zydtMcOL/bd4S/GNupKJC4UQ7
NYyKfTWbwZOi1rDQV176mezdF2s0tb8Q1/Ysk6NfN4hfUidpv3h9wpFO3IfPYexyz7Ri5Wy3dnp+
t04H6dc5HGr4bvgSXzS1cY6DUpJ/gnZg1SKec4mQl5iuHayAuz4GegkWwa4/xYnibVPYulYOiXIO
TLNkC+9Yd+lEw2Hd22axyRBN1bZJ7SrHxS4nLEMZJm15adiHOfHQavvbklY5v73CMt+IOY5os+zR
tywKoVLEHRxYyfdymKpl9uBl6QMA26RcdzlqFkGI2lZotPB8jShwaUY0riDVGjg4/1tToNeL3qsF
t/dKuuJBg8dadssgQwW2Iq32xuhXhb01hhiUm9d0u0hLNFFyEL7IpjMhkEDr/kmOggoCnCViEGED
EZEz/4zgrQn8o4a8t1blzYZjx+BaS5Kkqk15bfeLcSuNUGeG10kSIqUiSBp/H7PMWWIaQbskHXFs
BAcVrB4MQqXxAa6QxNfKD32DEt3PwU9PpVTKLqc6imIYcd8zgmIbQ+WwlrfB5a5YTDDjhsKx2O73
UeEwJ59EuritymZZanEs05alluACwSbytVnOfb2dX6j1H1cuJ+6nOUEvRs+cgLNWSopSx++qdQNX
Sdjpz6NwQozhrjsNZLaMHRXbOkeN0LstjL7iWCU6u7Ue3aQ3KvmN5Bk05nLocDL/YAbjGeEg9aWe
tj31MQ1IOiALQu7cLYyN39nhMUfo4pI5sHCxJyqTjexCLD41K7cA2UkZar1rp3xsVpWh/gi9+5ep
sjdEgoNhYq8ih2TZqWYaAeElSvHsUm384LeG9jpx6Lk2Esc8gprSXsPacWG7D3wUp0uowlRzWNvi
9NVC8vVoGdWf1ay6bFeFDUxjAAisq4+zOIeVjRlo5jFq2z/lqBNntjI2onTnH2PFmst02ZPraoVS
H2HpSs9jMlTUr/M+pfFzuJk1gBlp6zWqNVvP9/ZzVSgPJXW626ntUZsbg3I9Npl2mmWTNgCcCiEn
uJKGNy7hL+D6OAVZ/6MnQ95EG0n0OS/U+gB6pz7pKsSSv9QGpeSgHBZRceZYJDxLUytVCZuMozNb
zQUF/099Qhlc21TOKaMO9BjJwjczRq08W7YTnO8LSM+yypxDd7359TGmvuGgfA7StRWV3zlKLV84
gapeFCX9g7P+/mKKkaZa4wHIJFJWIqKs9OqliLoN1Ofzo4zXqhkh4pESKelULLt50ltS92K6nOT7
qQbgCK3v+wXcNLtmuUVtv1GW64FUycpOvOIsg0ERzEd9olJIXh+FCPU4uRxLQlzt9ManrqmNq6MA
j5VDJ4BUeW6pypHDynOalWomzjUPFPXTjzl9rxlXJYNn3K8849Myh5fY+FHXUfsL4bSMnPRbBgbn
VoiGI0ztFuqZtR2Feulik47MLNBJSFD5kUPZyJDQjF5G0ImnxSR71IyONsmZZR3ODt2Tn0P5++ty
90idWnN/9MC6io8gm9ExYVDPw/3gK+3ZYu9Zwjagt2d9rA/2EEwHV2tb6GkxpbptULUix7Irrfc5
crrdcIgIFLdqtuEM/rlri3+YUKjUfCaRctA6thCySfvAB3Ulxo2q6Hcj5S4/3EvgO9ssZnR25/2Y
LN2mkep7DVz++6Wt1HMztD3/tmxJ6cvBmOBvhBck3SQoznzWOm/gSWsi0mkHxWfN/QApsvMRorP6
2sRIBjpjmn/O/ancugHl5WyxIXqu1ZVTqNrGE8h8pKDzsyWQm7InbTNAdGDFwiOb4ldPDqFJw+1Z
KbQ8g3jwFsNR5Z35Ai9196iFWf+oa5a/GQYUbxabrVbBtSn9vTQNFF3CMisoXY3JHY/SKJsYYoi9
DaBD8Fx3j0tjv8StXzyCznTYKloUcRZN7QG454JVbKvXzALNRonpJoZe81ByWv2xa/gJNbGF5LBQ
Yqb+l+pqv2vPphgOLQhWKoT9i/Tabvh1mLzpQU4FAXvLar16lD7XLPedaafP0hcp7QoETvqqeZr3
YUB+GIYXz1ZeI5jyHgFsNufCB5EqRhnUBvde56WIEGh9c5SO0QrqR692uwNMWryPiODF0YXKUdXM
DsELwmQsOLZg1wUAU5ZYuToiclUShvfZd19YA8dQDG2rBIG/84YQHoI0KG6yUS2koeYWAV05RND4
h6MpG6hpVDXYLcG58CI5MWzCpIR67tcqyagVtyDUve3QlQgE/XLIGdZA1i5WHMiYTGVnw7R95Dr2
MddQjRHklKqQ2kOWC61gSWu5jBc3woUQXsrx1LbVoTEpXg6TeV9w/g/LU9A/+obO9030jOQaowF4
40z5hyX2i0FkffgFyQDh6Mu2poIBMCnZ4q2vpNTpxx48gRDQHgevdR4n0VCViwpwTXYs1SLnMcws
59HSfGffjomzWmympmgXKpzO0iSnylhobFZtrodgFFlNOrUgiO6XWWzLZbyeiuMebpqzFzr9kcJs
itPTcv5k88q9ycyOfKQYurBRUbZvPo290rwkprMPVH0Ga9IH5xSE6TqSQ9NJtmkXNAfpjarxa+yL
o3rQOR8qvr0yCm4ViO/ZECJawdJVo+U7aDmivRzOcQWKUgu9qxxqNYhPJf+UG2H3wJMqvU9CnwXm
YZgatjKqNCxlVdfg+eUwdyDs1BHcNiu+tnZZoLQAHdCxKZ18z03XeOGwgTs5RAL/imzotyHE/wZH
4Lh2kPq+vYs14QlAi4XYPEXlndfHDcW73qZVZ+Pci0b2ZBMhRXV2qtCv4EDHowC3WvVG0kK4yTCp
m2fDa+NPQ9J68WuZd+2nUu2+a120c52qeioHVX+lLB14ZN3wphiFxusI2mMTWIO/l97IZL+PaokB
AIPgCeXvc+IDk0pEcE0O8ZES8JN0yvlx9WfqshuSlrCMvwS1AsO1iFZKiP1niOVVy1I3KX9qz7Kh
+Eq1wufB6stnijlnckkqZJezn6RrN2W7mpsmxKi/4tu+2BuhZT3ojv7dzxAkGwctvQ0Fd0peJ2HH
B41460QjHWOe28dgzD60dvXTJCbkuVteazte3+M7OzjF4XztJEWpIJ+XvaVp/8E2ZdZ/ilumxTHf
/0Jpx42ZBglYaR/GncmkYljUnOpNqMMYRCN7fck5yUqO37nBgkaHMPIv0n5fQU55F7fY3sSUcHXs
+Hv4rqmVzksGF35zpWWK7L3/NLlJbmjktW7120C54rK2jDNCxdpW3FVg6kYjYD24sErzrU3KnSW4
peUYapMI8DCAxsU2jAYaRm/GYmInjXLO0tSuE5/KclCeAA5aL32T/6kU1nCRI1Ku+o69mbXp+d68
IBxyiJJivOSdq6GSQ6XGZMc6+qa5fpM22fS5BcmlqxdbOSyVGexu1c9HcrZ8/7s6/AgaOqJCTevQ
CizynelN3TVJGo86lSg4KYL5lUVJXAMQCuc6AIMehDfZs3SeNoXWwY78dwcqY2SPfeuTtNtzFkND
IUK09K9m4CBJrpEVbgg5xKhzm1NsFGSpDb0vLGPriQMD/88UYZJz1qbF2Rnjp8i0sn38yyTtlV2H
5ep9d6SiHSs/6Pts6X8T9Gs1afv9kqXv/Vy9LYM9ICd3qw1efm3SqIdogUqDkhqTVWT34fccmCdF
RH/xm/lswI31adaKduNrbnorCpgEIffTD5NdaTebd7SN3XflmtJ9j8OHdr6EJvDsXR1SSuQ0zrh5
Y5Rd2RgBAPW+NXzgWmC2wXbr82VxT1Dcd6vO58eEbvLXxRFBD4sSG5qXalY887TldgwdqRxRKWGe
m2L+IkeyGUpTfGmGeqs3U/EsbWoEEUw9u/xxY/IRzeaoNtpKnylM0J/o+1kxuvViy7LWXU09YPVl
oTH55mtol99XpRzsRJlcvJJrSFvuwS3rp2O8kzZejqJ1pUftAZ6RW1FOSHwgs/Tce/Z4hTfzGosR
ZfLV8wQL/w7StHkjh7Ihh/8doHxMdpKwtLG8m8+Jt5wkTS3V1nuYDfp1DTE0dcLjBJLMR5pxLPVb
CjreLOfooRUjaddD2zzz7nCSI1edTVCK+lTtHSS3VtJ4bxpVv/k6UmFGB9OctIWDajyYU7xqsjre
2p5SPUSlxeks1LyH1NGMB/7fLoBnR/vQ2xygqL0Z/msqtXUGGQrF3L15ys2o+BpWFK66sFJBdqQo
22SunIsJQ8nJa1Rz75AUeeyph9xAwaJ+soroGydc9V9OvEdRI9hxn6n3DtVzj52n2+uiCrDZXeet
Ct7NL13rnaTXVhIY79OJrzhao/ZBBQt5TJG42Rh6bV8om/8OpUJIAYWGpLcwLc1is+FoPxRqR705
EdKujFPZw2X9cxq1m/8vy/3TVaVNfEL2Xfo2AClfi+PLVjSdOHmVDcVGmxjA72UxyYhAn7Rdp6v8
QkWstMn5ckgh6DN4d+soR8u6VMnkcIHsC8qlTh2wciGznL1WfUqxqPMHVPbereGEbWry6lDoavSQ
Dy3Vv5ZhP5ENQnnK8yFXQod0hSyG9cdodS9DwjdYGZu1NXDGyS7/fOdXfUO1KruTl+nbujIplRHM
qrph0cieaGTILNhZO5G1jubsr1kvpxt3NGiux7D/RrHKqaKs8lMAudGe+vL+UEV+jIyN+s3iO3bI
XQf6ncIpPo4UIO09d562ctiMbb9FqCnfy6E/D/FGtYz4KIeeLsivELo4T9wqPwYwWVFuBPVWparK
Ff1ncM059GuV6uofRi3/MaxFvlUOvcTzoSLrf3jlMHssze0UqN/7efZgfrVVVIdSE6xvmyegowd2
MLaGYgn/mU2m9OpVjmSThZkgstC/x4ORZ9vROeo2iX7SBgblMKpx74mXdQpjqoFDIArNpMNEyuHu
5U/NpERJRKe1pW9LfYB79pfbqyyj3MgV78tSWbuacl/ZtkjFrPu0L05WkqETiFzsZgZ//k21IGHQ
vT+UebC2sxZGp6528xcjMb4h4pntyyAAp9MFxVU2rj+2l8G9ycHUVFW3WZyGEmhrq0Ziaeyq4QCh
4Uc/rygm9Gp95emO8tAKwRBOA4JbnsK2ZGnGG3tZ5YG5GlzIJ6O2I29AmJwFA21/nHuULjm+iL90
OhyVtuV+bYeAB11SwhPfU5fRDW0PZ0ThfYUm6KtW9vWLaUzJiVclbQvF8/A14fU4NbyvJpk6TmpL
FSysrj2bs/tdzmMfwOObspOnkYpHziM6k+duZN0pydTxxdRs7Q8qStHuBCJylFtH2WRshUKn5DEl
dpOyiSrKPtW2QiA8d1yYhsvZuZaevZGbUDcWcm15sNb8Vr01Sazeisb/UkeBdpQj2UhnnPirgdq4
62I3dN28dKUxV0hVqo330Z6N+Wr70bTqVUQFZ0jmtp4+uns5zBTrA6rOa9RY0cQQtDWmFof81PTw
InvJHGbNSnaDwE2a1eJS3ZZNS62BDGfKm8AfXWT/VmZre7A5zuMlFk1AFibf1Mbw2Snsbi8dqG/5
SJ9ExSfbzKk4LOuw4Xc9gB6S3VDQ7sRC1EI8cC73RjD53Mf3oI4jNw2tLwixBGZaoqIb+Nw0tp+h
g8YovNQKqWL0XGf90Artnga4PE/12Di0ma5/UHv/hxfqu/g0DSjD8Z7grqilC77NTrKvY9P8C4b9
YxN3JPkgaWD76B/txikeZSI/1at5pQZ5eJbDQAvDbaVCTeYmzodmnNFHSuY/bN8td2k7knz0nPqz
sBeVPv1BySy0rHyFOd5ZVyCkToU6Rp9NN4HM2GteuwkWyCzqv0uzmw3hvjTGlZUdbPZoJ5i7YWoW
PfPvw0kZByFfiPvevYeHwK2QDoc899ecd+vcozXkBfLVsmbgOU8OdRD7OneGixIUA4L3SFlZg3br
0DI3EfPFJr2JOg4X2RR1/qqMgbNPmtj2r9IGNQgYGr2sV3IGIJOI9LRYtcrn5KBx/lMi/orWNzVJ
ZTrskl/FXPwCnXklvVYUfykatTvMraZT1SBmRGHLSVBpR1Tp/QqUVWBQ+tgAzL6yjU0SqC17XmhK
XkLqlkOMvVIn9q6Ezwy2a11TN0HQ/lWWpPKVtEInkLoXKit+ir3zf0X2vRt+OKQA/N0mGDLeOdzc
ofh1WUZGS5X4u3D839f/p2UW210+/teM3IJZhb9dPk0kPk0k5KFl9PJZrVB/DszcWGlKU23IMRSP
KIzlj47ogS+ggMm+SYts5hAVuXqwnTehXtpO7IcO9ym/VhirKeM25ndbOVMubbpq/zCRy5ImM+tD
FC8skzRyFMa7ObYCb6XxXL2W7rDV5FDOy8q04DhTNXdqQNk4ZX59d4lAhC6fTF6del+HG/7c7xeH
13b9uSHpeP8YpipEwJQNQs7OU0baqfNIlOpW5T6ljWdewb2cpE8VpmJwIOowJt6OxFA62rIbtrXm
eRs95j18zQ7OXzX4hRq0c4/hl3qzIe+5yFW4K3RPqNksfrB/7RFWl6vjJgc36qyH1ipSnq8ZR6Ba
owLRgdngIZ5N60H23KA2jkHbvtzj5JRgSP+V+/l8yPhnkPhmhsOfxKFtjGhli1Vl3LKUwIVOTlmc
7pfU4MqIqMraDOK0cei7gBK8sjzIIVrnCAFblCLJoZtB9VF3LwgGuGf0JZx7824oHdLWe3G0K6cw
hnkQ7J8RD+kKfZv6CY25+imKOfMyS52Kr2Gq+THTUGfy1iaDeQq2m3SArUMOZZyc28a8e5gkmO9z
363XNGG7LxtqsTVUz89m0f9ovM45D7w0UAIP0xLFVD8dQrK8QggBOk4rbop6B3c5nBPQDFZaFWzk
Cm+6clkZLT0+DCL8oSGNNKuIRyG+iSRmmaEJ38behZJpkmyDhVp6OWTq5j6mCtW93KMmL4DBwg6/
vfFYclIh5sN6zvabOkFew1PeV8zaV84zVYW8X9FYSakgw8ypH4Q+unZKxjK6RNS5wj5vnOIs3QXk
OA+xQ1nVXFbWiTNb+xCYw7NiDFRZw4q8Mua+3bGBmv5IyCJQfzp91gM4EfiGtLs67e/23K7nu33I
9Dd2GT8DJ7nHm2mnXFFVhJJlhD5pqKqHWqjrpgnb47acotMstHcHB2kBDQG9XSPEdg02Lgf+osKN
9AZQs158O+EBJeZW+WQ/qkp06EQs0gfuyQ38j1CYzk+N3Rurpoa1By64FYzdxldD65DHCPoIOnOT
Ele90Vdp7CUPfVSmLygu3SrYxL8As8p3dtAoEKx55RePSmbyRyXFfmi0c+CPamJ2pUSzvkJdjYBQ
hQjQ4NZ3U2CHEBRxkl9ftVohl5YBz5bBMkY65FA2pUMdux+gyBOEgvNlCZQ9RVA6F8Ofy/LSLBdZ
bEMY/dE5X9KxmHe10QTarpptihYVtmsbhEirNffRhtco4bLipLqMncFdPPPidEcCKVv9X7PAUsUn
wzM290XkevcgM+k/aYpRH2Ijjh6Wxi5AUQ/TerFAjxQ9wGOJVsIcWa+kJIOjtC0hsteU7rz2NU3Z
LA5tcplG1jTYW31G3aG42N0ou0UNsgP2po2Rmm8/heGQiuvK7qtbJ8Mp8Kf+5KnOj0ba5FA6luGb
kLhS0tWb8a9llNk31z6yWmvpXSb/di1HXFhpy/CAZvMRao95H41OuKoFhVYLsz9UAG65KRXPOOeh
B/WWpNpKII26JpzvrCcrItnr15OKyiVz1IJfyjTrZxkC/UAEsxICTEFQWocxdRzeHmvlyzBoRyrn
YONWw5HDL8FdLuzVXH03Epg6ojjUH8rWPDVhtxuU/hQ3VvEtzNyGp6ShfIhis9qMjTI82qoV7R24
Nc4u0hPrLp1KpO10yO/b9mvWOPEHo1Scx4JC4hy6tw8+5zGvRXCSLtlA/QCkWW3QDSSa94qnpjFX
aO7+WaEV/JoYOs9PQ1nLkYWY0asz8kfmJt1m4l174xgrW4mSlyDs+pdkzOKNm/ntPs3s/kUtivjK
HfCjdMpmDPw/XN4WL3IEHYezb0xqN2OVtNCaxVyxmOeEPxabm7Tbkwi+Tl3Lgd9c8A4jSHx6GLLB
nIghzCdbp9X3VQobUBQpAw/hn0o8UhhHSxuInS3wpYujasqvyLw4UCyTBVCykFOmMXmUSCtQhreq
zZJHCcISvkaMpC+I41ujpupqannrcKy25LgwUVdg9ctnpzCLZ96lKZbI53wvh9JhFNQJx7HzIE2N
1dcXvXVe7/FiUqAIudSATU869XG6Hsz2W+wF3VmGcJLh3trZXi8TNLVdq9wkL41mrhKHl+CkjHoL
quDUP3qZcovrQGGzBPDzAcmy/iEbGs7/1ZSiFR8qz73hULOARlG9933N4IfoN+vKCjkiEw/TVE/g
No6R/REj2UhnISKWsH9vm3pU+MaG4t5E2Ra2Czshe2oXupHtFGfueRzD6oZGSbVGpTX78z9HZKwx
/n2NTqvQJDGK4FAlafvSTMpnn894KcSozrvwMA+jtlYUs3kxirF9SdLPupkmz9JioTGCkqE17KQv
mjznwRzhSQqa9imNdWDNlfnA3hRl7qzvvw08skNLiT+3jmfsGs+IjkWi2g8dNwN7cP1zzWOuplyX
7jh7ytYtAUCi+u5ChzkjtjS3+ocJ6qX7UO9t/UPX+86b4eKVwf80Nyf3d4DzNpv19iIbT4X5gIdu
AZXjT5vsqR2MF6SCfU5BcgHwnDJkdVWYJTd3YyfQpHHnHDLbmE9zCTu2JGXvUEDimeS89tqsHKa+
A6qf69EXtTLWkH6G3wBOAgeL3A+6EyORWILBSXqIXY3owRoU/SGBQYbiJv5MLllQbu9OO26dox2o
n0JKGjjq8T8W/4ew81iSG8nW9Ku09frCLuDQY9OzCK0yIlIykxsYJbTWePr54FHFJFll1RsQftwd
kQwBuJ/zi5pbhGtN7bbDwGaVu5P+VAZGfaT80S1kUyAOfg3rGJOeSmmXuv5BE0X7KPsqBBZipQzO
sqUVY7F0zlPIrfyKBo5zHGMlXgIAwF5ktMa7rpz0JXZLwWdbtzeslMwPXVOgKiJQyLJGJXgpZkOw
eYCcGc/GJNWAopOcydI6/DyV5iYbbfND3/fFtovXgY/09wRiuPoalvgcjo2mvFhd/7kyq/giW6p4
qdtGfQZS195TXLtLkhzn79ajkikSfymbIuvTLVBgaw1O7zWFH78vKyubQNkr064AdS0SUkPqfDCD
Ac2pH2dDilIGm4F+IzvkQSsS6zbORvDjiGjY8n1+UlNEwf6orVGA8IKNneGiNTgtO+NqjM9uqwru
mIn2gFJzv4yL2uFNn/xFbVcGclz6sCwcPz9abVk6t9PUK/Kj5pikoO0CRUblS6ujzk3CLcdqaAAG
PvKUyvUeW5y26R+FN3uGp0b0JfG8JanH9nsadVcDMaq3aeQHY+hlcW3cuNh1vUWOUEvFWY9KdRVo
FOzR7P4kJ43OvkCF6Jtt9ukiULPqOeswWq9sr1tUPg7g1Ac7FEX5zdWjUe2a2GqfyEnMXmNg22Vv
lQc+RR7ji+y0c9995I2RXfKA3fkL/t3unWzpVu0sdacHcTZfGuniv72W7CyVyfn1WiGGJ4auuXfG
PFleKxJPfpIaK5l268w2wd0obP7I1/3U7gbFWaYtikP1vLZuBNofE3owO7QizKdEi+xN2WXxupnX
2l1UIX2rcAfu5qY66NOZrDV1X1qKVojHIb6XE+XFbLPY4+DR88yjH4OgErZW6h7ltVR9+PtX8p8L
P+TRo/ve7eCLxgQ6GsThpu3qdiF73K78o1s2b2PUtNb24Dz275Ojgp2Fj37QQht1bqMVGLejsPA2
A8ZKLTDh/jqHvFn2XA20McSWidPb6DQEXKto0WFCIk91tDdTDYAZN6236f18/KhPaE/9GW5LlHZl
WLX/NvzLaHmRbM7p/TJahoMo+urmaBsPqtPt2DmZ2xg1+idj9L90VjV+QSTkQUGA6MUQkQm5ylRh
blZsf9ppWsgRyCxu+s6FzekFBYD29oMeacNSpwJ/x2oS5VVVafI72W7BjfezLpTbf2FpjW1XbnzP
/OKMr4zz1osKt6OSrLZNPnVbobNzsOtWOXWdK9ZT3tdPCJv36MrVw5e80ucbj/GdxNAW1eFFm7nT
UwewBX0SFYzX/K6ZFXCPv4njoXbXGIX65Dtowfam+cf4EKOo9/Hv8Xl8N4/3bMbL68s39Nfx76/r
c53fxsu/59fxf3N9+fdX899vj/l6oIDypLvmt0Bv+y8tKtBTnOAP4yxg0oUI/pvZjpSB+IJ/+tch
MuwDIrcdC07T3KEeFG08xxs/oteGFFulfLAFmsflHMe8ePyIIs/S+BHPINrd4vP4yTG6HdmTZpFi
uHKsjbiqFkmqWMey120MPDqxkj3yIDvem/KsqnWm/NadR+2hDYZh9x4ftd4kUxaoj9g6o8uUxuKt
6Opnh6rqd/R2U8VGb6yd+t2AR81yQIZlkxRuhbQfB/y0qpNsyjN5UHrK5b7R1Cih8EhSoGgVU3Mn
D3HhNnfhfJBNzxzMJRIvzeo9VhkteWzZ9pUp2uiGPy3kPDlFdowFqrJwOivk/W31rZt0rN4q/zl3
zPDU9bZ2i48REidDYmGnqeJIwt7AOHc98i9xkh5Ku8VFPQHNtXUzjLvRbldOJHrhzdlQkSd91r/L
pschZHvj5my37PERd5Dp0cG7AEpph/niHIN2M2LsyoIjtKD5WeIKuW18bAYXCVxgGSgfu1W59AcH
RkEizrLXCmeeFSixtaYH02OLENe8G2Yx2Sx1VXdfo2D8oKFL+D2JrzZKhv7CssBHTDNPEFn9dZuw
bhE5sINObT8KGG79Fue54IwE1LzF1HusfFHiGnaqHYAM0BB2U8viIFsDqZGLPCsvdVcOt3OFZ+zK
FAnv2QAQCA4/rKHUh3pewky8q7JiyLdVN7JkRlBvSXFyuDOhbWVoQaH0o3efvTpfDsVooHdbKGtf
TcNDrPXTQ21GSM4iLLcbVNNdO01Qb5wBx1hN8YeXJp4FH5ss2IuoHV5GJ9IWbAAzfBjoncqYJwoG
eEYaDriUlDwxfhwwgfyjyf4oOihuiR49WkBnaFDdc223S9YiVE0ijdtG7OOJMzfh2SN612WraND5
L+n2rK6ZgyUmBb+2ilq8FsrsIV7H7oWCW3U0QJfgDaV08CWDYMPFm0XZwI7IHEfcywOL+4uuakgZ
+miX3eLIDhhKca1Bbt/nCcSUUEzIbv85xQjLnrxh8PoemhDp3Kk6Ce33y1AnxdiGJ+Ntao0w5TKZ
2myleRghV4Bx7uJJ6B+Q4i99tfmQm8I/O4h5LmRYjQUOGob1qqFqSb3f2WDBDm4qJqG4UsQMV1az
fRVXrrJqo4o9Up4Zm6nT0osT+9ntkGJ1gjE0EtgWUJRzDrJyq+r4sJl1O15Sv7Ng32j2RySaN4Xh
59/yvnnNK214MWy1Xysiqk84vPWnvMnLVS/a5qkrU29FiTzc1Vo4vZBfAEbjV5Avem18CZz2owLW
BJogLdU3Wd+k/aORNcaTCnaKj3d6yXDmuQaT+yAHlfNXBs6DtrBDlJZF1m4VdYg3pYF+H9yX4Vnv
3JPCc/eT5aCDqQ+Ac8IQ10komejSDX3zqRyh0OV24twPKIsdew0cwAhS+1NJ8k137eIDyvvJzrf9
cFs3ZvM2l4zkAFx60cAds+5QdUI8irB8acm7bn1yAbtqFn5tXE17mhFHm7iywwOmv5AgEbNaYvYl
Pg/K91Io41cApdz94Is/BK4d7vQi1HdO7an3jY+2N8Jj01fwQwhoKV8q30nA3dTi6tvYVtedjeUs
UIcsr6OjOytIy4M3TuoJ7E+6GWdoxXvsduYgMu00fKFuPeY8MNB4i23dIGj/uA7vjYURKvZqZZEN
B3+ySS3+firb8iAMYzio0Ej+OkhtFJWys98PBzMquQoAxgCMEFIJKiAzPdS6s1+F5n1RDd01cj9F
ho6tepIG2ckfvQfZZ7uNeR8UnbqrMjCpPZSCaBmbgbHuckujhjW3fVRml9yac2TfGO4aaDwWzjYt
UfkbC6HtpoqSNGR2m3WwRsWnnsB/Y2DZtde6DoH9q/1ZthC8ba+F5ZBhzmKxljF5mPUU8CrQzhiZ
cCkZazzxmmpKc7iNMF9F6h/IUExoiXZwt3KwFnjHzPjHUtj3VO+jS6K6mMwEzn2ql/Z9lprNAU/t
cCGbvj2IC26KpPA6Z/pUa/1hECBdFDeedo1iGBsWHeobAETkT5V9PSj3ZJ66+8Eu44NjCnfhe/53
o4jnJd/sYW0+WiVrk4a62WJAQflZxFGyqr2y5vUTjABACd7ZNQsW24ayrqaVc2wDtaZim3cXb7Yr
QCJ2fGxbUIKjoaSvvo9ts20jVGdZqAvA874vvDr+jIufv+hSA2OPHkm12KkFZhAR0Ay7S5+Qi8UL
q43s+5bE33ocgB9CG9c2TVnDxgB4sLMyoR87Fr17v+NtdNT5HqFazc6Y+vgO+je3ImuIL1gt8lhk
F3A/zmYmpV9Mj9ibqaRHMGQbbMdEe2XQXvFPiGEc8qO2EbJtArv8aqjjvshmEX7PhDHcTlgcpMG4
sDrNfp4s7HHDtmJT7VcwpEW8cmu/egWBhDOEniM+rNvVa5Es2Av5r6Nq5SekRJKlHJXYcL71xMF2
ZJ6E5MvKSTJkUUXdnc3aq/hNWxVWqKXy4gQupEiX7EQuukfTV5bqeArMc5cUIZ41Q3YQWCh90Yvs
q6ma0ZuqAV8MIwdfWc2i7pokE0BZC6mL1K/O0q5HINpvW05Z6Au1r7uLM9PIJJNWMm7BYnbI4XcP
zkzHlaE+9lFnSTpxcJ2keJzgLh4wme4WZRV3uwFM3AZ7JPUSN2GIfoV2li2QsgBT5gPKhc02Rp+Y
J6RvROtS78VCKVLrATkWsRgHy/vYteUFFwjHX/CotWZBW171LsximCNlFm4yPedJ2euxAjgqwdNV
RDbEjMa+I02lTysfwhXrxPZ0a5adJzaNiSCTQ1majyGKNk6sqepBjWt8tpAZXSTCK+/kIZ2LNxXv
/HALxtkO9RrjJDvV1EB9hBzZujQx80gcUCGN4UfnRE83loL0/QgOjJ9xblyjztWvQd6VZwiGqLr+
GarnswaFSW8Y7eN7fIgVY2nVXbHRwthHJxrDzt3tctwRwe6M5u1S8sJYjranuuq/a/WEtv4Q5N/S
c907zTclNtuF4ZTjo1NNLv9Toz+ws3VXfZN/ZgVg4aJBCblTs4BKGBQ72XzvuDUpXsVund39Fh+M
Vl1F6Gqv5LD3Q56TwjCyq4wYTlo4q2HU2qUw3Gw9eAdV+N2DPAQOb60nOnUvmyiVayj+osQz1N2D
wrfwAZnLbOs7Du7y8ywZQ00T9roWuQc5rm8gvsSTt7lNmIflIsg29eSNKzmrr4zuoarUFyxJ85MM
DQ5es10dneUksHs5biPBrqBCcdZ6EnGjhnOlXvUkY5Hl5+4p3hQ/9TeGpfsH0sragzYh7ypHDHb9
meyW+lirTrWvzLrfeA1ewWoe7eu8MHVMXoR3Lhv4/q1rnlAlQcIVL4GVacwiVVgTrpCBrfbkLZ1X
i4dLWNjGSxBq0akHg7YsPMt51YOaW6FaReyyc/PF9LA/SZ1g2eQg5jXNifd1qmsn8GnhNoqi/pI3
TbFGbVR9IFtvLY26jl7KMtTQl0nRpbfGjwqGEF/qLtoXsa7zbHPGbehNHrwSDm3AzdnNRsHuhmy8
5SGsn4xvnpk4y2Zyp2MZd/ZzmFjroJiIo7+y1SZ0U81MH94yQVa6Q9bVIxOBC7lOCWSePubAwoJi
KC5tMVX3XtB/ktMLR1ir1ESWXVC9jsP0jmSzvnddoOZtMXRn3bazdYDb7pNZaiYU1iz8VFu4R8st
T9Xvw663viNy8Gxacf4W5nm5VGtNPGTD6G/kFXu2Hrcr2ui2npW0x3xqsPKnchhMoP1a+MkMujsR
CzZRXDEDVfFVo+I1fpm9Z3QROG9WqPN59JZ+0tPAeAx6YBh9Yr/1OlAWBfWBvYGK9KPqJ+wiESiY
CjXD0Cu7oej8zGiP3DnapUTRgWptl2P22XPKEAMqz1lWWiV2vkuz7xLEkvoe12TyNWCoG2MbKliE
y94hZocWAMleyl69hNRuQy3E2888Kq5wVmgW+5+TYM3DX/tctlqDaVeqnsywTi6jYmQzVW14mhFm
RS72VW2Nz+z1i4MvomAtgWW/xsM5LoFov8YL1gt/F5fjlaGoqEim5k5NIn+TulqABb0ePQedrmzb
GP0D24vi514oxcESmF/K3lxLFPYdI0+kudd1BW7qQ3I3aXMRp6k/S7iHoXTJoe+RKXhHf8gY9U7K
8T/QH8pgJAcZkwAR2VGb1AVqwKG2jtCxi0PbnTPplJGVSLyVDnf2WlhYnhRvDY7XL9UsoE8SEIWz
eWjyzYw3bQ6qUWYKjLE1zvJMzGcI+l8GZUoOMvQezzOr2fY/ZskOCuJ/TPUa86dZIpi+VlNt7ISm
RZc2je1VDt1nZRaorMuYPPhQG3aicHG1gsRzqauuZYEL9w+el7Hsprjjf/hjCu5gW7dsneNtnLyW
50GabGbiyk9BRfWslT2Bd2jNOlRWnZFXuwqh20Xi1gGGm/MrxLyCvLa8zm32/ApG0dmr1NPIO+mt
e29NGkw7bai+uvq3Io+Gz2aR6UvehvRCadk8BBiEbQR2u5dAi0080mp7raQuO0uty14stYOdU4p2
N8zNzKyQXo6d6iB7EXPogDIF/WlUw+zFbNOPbtRbZzjd2YsRsZXnV3VoAr42asKr1pNavIHhQ94o
MKJzpLjpI8yhi4ybTp6D0IA0POGo9Gb3xWp0rewF23fjWPThH9O9FImxEBX1s24lfzvdB9TyZk35
bToi7MbRt12xtFMdNIYeesvYJdsT6yN7AaeNPtTtq4uo0XNT1crVTyikp070odUD50CKp8HTpog/
DOxaN6pdg5biM1m4ilVvxejhMKdXwXlocGcf0Ife1SMWSYo/dqsmKMyXKbS+FwnuFGVyDzWZJfZM
woCvsYis/OzoxnCSTrvSj3cO8X3HjsP806L3R6gq8Szs08gDwlq1+yopHyLUqdUtnIDmpybeMe0e
q6iHslXzcxBXMAw9N13phoEC4nxI0/ZjglzKfuxKjAPHJkovGorjy8i2241synHq3JGOgiJipWe3
C1RDtXL1BBRep49Pg0cWIdLrVxwISyrko7kCjTQnFBDcRpM7uRt4qL2YTbKIzbh5NXRLPXiDoyzl
LN8X7TI1sYmWverriLzfK4mW8JQmOKnB8W5YvUfpaqy94lCHqrUirRlsuoQnOBoDnQWPkR2YbdxO
c4S6awC5J/BDZEk6qv9xUKd7fZbJWbH2dhZNX/F8R6NsSfYxenaaGGQWXqnf0hqknmd9jYAhkDa2
p0c9w4Z2GAz/aJjw2ZCKCNeKDeferHL8iibSzVTT0Uc0P/fchSkN+khbYpuwHbzC3sPdts516JYr
d0zEayXMi3whIwx2MVxIrOF4kBbqBNQg96KLPLPq8quiBDaFwF/iZdW4GNjjLp6S+twNChvOTjW7
U2fV/UmetVn0x5ndm8pRDYGKM+A9/NtQ3NH7W2/bzboqVkFiMqZsFrdBunOxsrqVzXo+oLtSRK+y
s5jhInm4GBMneZLFL1sxPrFUyu5kF/4B2Urgb7GVnSxBktu1ytBVDulAOTmIhX/FxM5cYdQEtCmE
zS5j3nxG3n2tqIJyMS6Ft3jpiXrXUb1dyBHvE5IQaSnXHkpQmn9eJEz5U5wQkZ/5ZWRczoo7x1i5
MXbksuOnq/OCxiWM1OKerUT7XGfOXTh2IEHmlqOlz4oaumfZsuv8q5fOmhxj2j3bOLrjNVlMJ3Nu
FuCZF6Xh9EAnmKkiWrMUvtsd2nrqnuMuGJcpPnl7OZeMN9aSkTHt5NxB5YY99oGxvf0NGgojXodr
gpzrUOTatLqabGRvH3sm0MfZX6/EgrNKLSwUu7548axoN6nC/mgZirVKAD9AHgqKJ/iD11scVY5V
zH7+pA5Z8+AY4pOMy+uEY406p9tMVyuDe901k/NxaA2Nu21TXYIwds+WMC3SEBoagk06rOoBW8nS
CforLMz+qsz0/IrH5KS6QM5+xE1hBisKlyYrNEbIDt/UMKvIUGCZQ36hKi7CruMlw6zkKGOpEUcL
7pjmqtw3EeBvjVX8unTFuI8pbD71+XTfVD0+QQ25wNGuuyfLhoyIQ8Cpn1u3UICaSYXmrGxF8NXw
Mk/6o2yOXpSt/SQYN14MBtFpW2uTSeaOGnjtophPMY/fGFUXzEsYYu3M7tHA9RarJgoA4cw4XG2K
t6k7HbLCVt4abqlmyoqcrfUOkVG+XSAi35rU3WGilj/zkKiPKMTODrvE0Qj6MuJ6o2qPZp/lwWq8
BmWpHUOW2UcdnozTkiEX3LQXZj9UD5mSubtgjIbtECXjUyqGL6T+rS+RxX0EvYQPeWEkGwfkxYFk
enhFAhc5GSu2vjjZg6UO7edGYPFre1ZydjVAAXUN6lWxU+OINkK98Fj3cJujKQ9e3BvHOTED3H8O
/nTqyqjelumG+jCaj3N/Y2rx0p23mizvlxgSeCfy14az6m01XIWKYq/atLHPOHi37Hkifi1BUe46
XbfB19DhmzWA0c4cIClys97JIBUt59ZtBgFkE9fqFgNKXatWQ+9E1a3pAe9cczsbS2HhNTYpd+Ph
G+YuFTYN0fTgu2w4EVk5y5acQPVQXQ3zVlVVijZlYdsuy6SurnKIxzNsP+WatdBRA34w54MvEN/w
s9jdy6be+ck5UHcwnq9Q7knrVy8m6gv+AuL8g8qf/Bb4cYxdUpg/qnBX1mqKxUCBKsve9qZgz27J
PyduiB8SuZfHwC+VBT/85mNXJn9cUVAD+fOKNbpZW3fK1DVWoWJnaDGaFlXlvSLE/K2y9OoawCTA
7tF9keFRV0mvpJO7deZRha1vTRFqT+y2J0zfhclnTbxDH3c1gOU+4ExVv2bpSv4bJqd+sHS2vNDp
7LyAi50MPzdxt1QWFKGsZTpOGC31RnWKFAinm3E+7WYrIHmotdLGO4QxBQIozUIG38foKPduzSJV
l2FG2lE6A2ti3GUNhaqI3+TCBKP5PNqJoA40wQP2c3/dV43z0ljzNyj/gLGYe/b78PutBWhzV7Pa
WwVGm38Yy7Th1uple99TwpXjed1GKcFdCxenrrTjSeX13ZavbP6aIXrSzolbAwrMKi5i7D8Ror03
fTteYG02fWpBkvIES5N7EccJ5VMftuIPqUZ5JgUXb6qMtx422qxyvc37uC7q02Vopfoyw5uvb7P+
Os6HpHTIo/vFtzZFA0S2ZFz3Q1ik5chaFP3l2zA3qcpLYb7KUe/hZmSBY4o83b13lAUJrMgGwCiv
Jl+vVjsNvKuexZ+K3l8b3BrOST3gc9WO4UMGlmcpLFCoYwWAoQ/y8qOmNS+YXobfMp1qqGi567ra
Nmu1gi2g4R+EU2MqpZjf9DHQX91yDMjgpMOT6ONhlRWlce2QgNmIOqrvWgGjRPTGTOjsu9U7Xr4L
hnbpFC4UPQpmVFj6oL6T3TV8UJxh+m81G8RtSToYKZ48xiYuv59aCx8dDRhXphTk3mOB+RtGk3za
YXNoweO9wsyTwyPyLPu4q4NlVff5jrsUsot1ZKyC+YYrD00TFcGtHZtVVi30Gib5v//1v//v/34Z
/o//Lb+SSvHz7F9Zm17zMGvq//zbcv79r+IW3n/9z78NW2O1SX3Y1VVX2KZmqPR/+fQQAjr8z7+1
/3FYGfcejrafE43VzZBxf5IH00FaUSj13s+r4U4xdaNfabk23Gl5dK7drNm/j5VxtRDPfFHJ3Tse
n4tZqhDPBvsJT5RkRwE5Wclmq5niWGG+w1tOL8gE76J70Um2+tqzn6C9gze69eqsLJG8vMiOXAxQ
q8ocXTMHoS6jS9ZtoxevvhM6e2dKmpVsojWYLSsnjU6DURSv7QpEdfoa6xSDkklLlnKQGnfdyiUV
ujey8DlzsvPUDNVVM7xi5/p5t9D0HPq4DGalA10t8E6yRUq1ulaaMq6z2o1XTplW19zuPv3z5yLf
998/FweZT8cxNOHYtvj1cxkL1FBIzTafG5RzwNTl98VYdfe9kj9LU3g9A1OUTaa1kRbzUae+yFHs
JhI20+wIfC37VsycGXkwO63F0yf+BjSvuucjJx7F7eHHKHPOlPwIqb5loMqrtsvCj4aXBN2KyaNc
IFtggyGjhC9Bk7QP2eRA5mWMr3j1OTINsiLXf34zLPsvX1Jbc4RwdUcTmqOr85f4py+pAPQ4dWwV
P09V3Ww0o003BmvDPWnM5Dnq84tjROqnzEkpsLRmSD47iC6BmygL2VE4xjPaut4jdOPo0KXuuI6H
Epu9qnnEfBTLyikJHromSva3ZjCXDmT9QCUhu22VCOOZIGnhYP7okTWGET33uMeq7L3iIM+Eott3
73PlrPeL/jSY+fJ15Yj3uDcAZ0U6kO87UI5jkY3+0YZpnt/agY6NJe/WVvZa85D3cQjkBbcZrpzx
3p1EaWYtMZ33/8tdRIj5NvHr19XVbU03hT1vnh3d+vUTqlWtRs8ccnenhOWmT1UX9yD0fxwXQiVp
BvalWKOdI6/qTkXjQtLv8ubVrkV41JMuuw/NKLvXEtw/k9419jJ2O3QwP/ygwJB0HidjiNum5C66
diub7Whl930hHJKoSbMZ5Yt7XkFRNy+7NZQQDxkMaMqxoWfNYqgUdJn1mNMSRD0pUqdexrZWnNyk
gAfz02mD4PAumryrp9ag3aOMd7xPzB2/Tes0DWW8HXo9vORRItbARvv7iF/ECiPG+MnvSFGxS/de
lKKHYjZMylsSBJ8VFfC5IpwTetPTE1ysh8rQmt0EMIo0ZxtfBbnOqzyDK/OVC6DM+COUN4gcRk36
YrjT4NwmFKUPMzMFF/o+v+mgFXqk4UKFX2M+C75NVl7Gn0irQEy2EVny1dJeGmaPz68wof3OZ7E9
IdUuT+spdG9B2QRobhya72ZM7ddfgtWO53RgsnabAAizPPjxznBGZU9xM0bBWqn1peYEWABAoj8h
ge+dEqXpjuSbIcDTknHLr1hD/3QKqHmNGvt0eB+TuyzaVrJtCetzZPj11subfagWwXOgtsXKJPd+
yifDObvUh5f6nOxu09lQMjFfecTkG6qHxh5DbuqjXku9srLGG0xfIvMHz8eiz4HKOQP5x84lz1oD
N5KdgG+jS1/B9ze9qVgaVTouRjXC/moerDcuZdYs/AjGuzlNbq+eQUv+ccgyDGjY69pb9qmTWNRd
qp4jDVgesu0bOc7SvqljE1zsJnbuxgxr9sGzgo9uD+sjHk22G11tXu0BHTc318OPVZdDPPKcBHyM
oTxSZjobnec9k5PpFm50oEY0nhWvUv11h3ckZU1gZG5ZXHQF3gCStFhnp1N5lLEMLCdal1pxIVPx
3BdoR1TsQP01WzwSO2A7dyMixf66MFm0KRm4CDlPTpFnbhBBpEn437xfa3IQhE/4sayTIOGNjcCW
rY3JC1Y2y+W11gie3KjGn2E55EfTq6xLbQvrMkag6f75yWHov9+XdF2omuFqqm5oMLiNX+9LQ+Wl
jd/b5qfB89b67KOgzQcyby3bfs5MxO08sGl/BktnCFYV5fGfYnJ0CzrsGOeKgdrIPFu25VkwICuv
TinFp0lHWrBpN2S/E7aQVnyuAm578tANWYRfhjxHVkFVEeJhlGz7lQuryO+Oco6M34YAIXpGz8pH
UafW1EVuZvDZdIyu//l9ksuJX+7fumXrrmNajqsJw5HLxJ+esGYZ4W6sWMUnxYiypU1WaJuXBd6i
AJneOhMFO3TtXnLHaY/kk9EvmONOhFKiWpjTJZkU7+qbxte+sEZ8atm/sJyoD6YY1A9RWSxkPPD0
cEc2tNjIppZhEQqC44msnX4ygqG6XbbUChbkjZqeJzNIN4nQeowXknAjHN/h3hvbH3rkjeIZFPtb
PPWXRtHmH/0xdtY9xkD7BN3FD6Ga3wDGEVqltzhu5u2HhHyyBPr+Nj4jLgHDbqhE6Dgcw8rJH+e6
5KrIQmMjm8rY5BdYqbuYfFeB8LKA4R10+T5q8+IRg2wqLE39bRwVbf3Pn5bzl/UQz1qbQpjJ52UK
yhi/fqurstYdqpjBpy5ocYLW8g+TVXv3UVra5z6v+kVjtv3b0AbgB3zXgq3saM9o5GywxO7fzG5I
tk4rwq1ppM26DkC66OBLjtp8cKisHWVTnslYYApqNbZ9iEScXVnvIOmi8rMp8UK+IhaIXezAzaUv
1eLkaWN/KjDLeG5G8xJU0XRBlCh/doX5jXpHcydbwZykbIqgPspm2ob9snLtfl/NM0ufrZo/6fZW
9obgxtd6WtUb3xXpIZghZ2Ag21M384msWTu+XTZ1X59A7QG1lBHZ9z6q7AUy4g67haxGaaqN+q/c
9K25vpcKi/oYuc0HnmPFLo5qkimJSgojVhmqx908tG78ne1Bzqzd0b6zkXKbFqaR23d5ZZyr3Bz3
5dwhe2Vcayz7v3zw8oP9+WcqyFGammrrqsFmTft9IdwjRd31rq9/HIVfrXKrAFFrKv3tEPOFR43E
fcmryNqwpYjurNKx7tMJ4V0bgUXZog6eXMzOAA7KFng2lerWuWeEi6wGVzP2SJnJA1pR2dmxuff7
jaGwGMVz3EF1ilTLcO5YEu//+Uv9l1u1MHWVr7OuwoTVdV37bQkZG2bp6FqkfbQ170MNqfmu4S7z
02HoUeeD76ixkJvsRYq49B2okX5lZJ57LVORb2K29xgpoUFqZrl3KJ3QOqhAaHZdMk13XjdUmwJr
5iv0s37R62NzLEKNXLxR1DtA16CEkmnteKm3N8DvHeRZoUbd7Sz7cfZ3ve+x93EU1uL/8kj7y49f
mK4lHM1wdNOdN++/PdJYwE3s2cfqY5Sm37LsQnreuxuiyDqHM5ZH4nNMkcYrFI/M1XtMnsWtI04a
Blu3CSUaNQt5Gk0ziFgvx428gBwsO1CymbMf3nGkaD3+AfXuUBgogzFAa8Xp727wb3mqDvUs1TQm
654cKLgDCKMCQA/cMFFfbKljMsfssNXubkNAfd2a+jzER3NlgdbsiAxs/f85O68lOZVsDT8REZD4
2/K+2hvdEGoZvPc8/fnI1kxvtSa0I44uCNJAqasgzVq/yW6qOn0QjmkcpNkQTsTZja+azc5ERBcC
FkV5kH3zNH7vm4L3dxZmGbQ7Xxk2fSRq6L5Oqy3aoTyDlHe+BGqCPb0DGI8Iic0m1nwxGt/9YvV2
s4S5gLqI1js3VYIYq5gbEBsiHJwH2RVkjX8tJg/RzbkhG1njNd6IGbgZ5Od2UOfwEA3RVDwbACL/
/prY8j34bQywWNO4AFtt2wGEqH+ODCBZmWho2X6xBpDjZR0S/MJdYB0pvf1UGl6/Muva2gVzUenB
cKt6k51lK1M37r1EhcfCNB8ylpiyerTATjG5vaEGaj+1GvgPJzfUpWx0BTYsHq8Kh7nVyW+Dvn/A
nai8mKVpn00/FMsWZeU3YO4wqvTxZaoLUH+4puyz0C8eKqV6lh06JasXVjs2t8g9xsfAn5J14g3K
1yZcyA65yNxV4Qbj0SsyF594j6l/vjV+eg/sA6wHVjH6btAV3Mgk8dJJLcJ+fs/vi8zRVtWi+nac
D9B/ftVVmVHdygNSKf+sk50/rlWirn7v91EnIpSSWFP8dq/P9y9tUEFsJwXZ83vbVi8BnJDXRMde
KC6HbJ/Xiv3SR+jG1/Zr18ChSzq1Qq3Js17tEjtwKIss4DtwJRiMIHJGPfRKqAl1Zt102YDmdQI1
1HXLfVeQ+EMoJOE10X3soqH7R9DnqrE/svDogyc3b+4dAfZF5PWTC0HgPBmNcw+cTV/3LuJuIW7E
96Nfddjc4XsUIV2xZOECwnxor7LvMOHglVSKB2uVvr5GMqzKp2QhW98PebM03Gi6Tdg4nsxB07fi
v0IpUu/kk/zJh8gKRtrTFivmm48qecGn6z8VP92uhdG3Kk1hLeS1Umbl434plmMHtcDSKLebddfn
+o1ZaA0JDj5Wn8+GuU62qoUr3s/+3i9HM3zjquTYvBnjbkm4uzz1c+9Rby3jvYHYtHZyJUJetjpz
b3lWDD7gFPrF5IgmHRLExFoMFLUa3cpD7jWIGXhhupzRNO91jWlMezub4cJzv3Y+qE0LvyUW149L
I7tVLmJql300ijXqRo+G4463tjrVS63v6q0sysOQae2i75x03zXFdCvrtBR4sALpSZZkfTG6+9wp
xvNHVWtG6Oe30U2mm82Nmf3wNFLFdYKjEaHW8QVbrx/kG/0bV9GMu0ELLs1oDy9maemgaVBvwiHl
n736mJEGauVlTAtw+TAGl9Gop+Uy8S8e0mZ3rqoM97UfEW0gZbj1u2m4F+Won2b+oeN2WUl8Eg8o
cC4gBenb5YoDGYXJSYvvBXMEuvzjLdvl4l4d0nZtab1Yy+LoxuFtNpZLWXrvMZba0vCFsoWxTIjR
J5aAsJddbXTP0I+h6Fj99dkOm0h7ZxpWX+9lgzwkPbDPjWvqs5ZVXy1kb9nS2Oo5SIryTnMRzy4b
sz/HtqNdvBZAEiDS8i1BgCxF1vE5T9Nsm6GnuDPVvHjE+utWdvgSCt8+BHathKjRwetwG+M8OM5A
7GkcrlBg0wtkgMV7D42VzFGJjdNHD9nNLzJc1KwGZLKhOiyWK4coQoA1+WAO83eWVEfNR0Q+SCkm
VuPts6zX16g1lChrEtCxBy990xHQKWNr+I5REcBiLDXvuslHHidtrJ0XqSNjr2O/d0l451zL/maR
VJbsipssS8c983GKYsVzC9MLk74BAcA6/3Vw5+JHXZEa/Iwz0XIDws1dBORyX7DqW0rlgLSy0d1T
AWJGZW5fA5VpWSoGTGNyZ6elOBU93/JU9Cg+o9r4ZXJmypKmDJdUJaRnYCYiDDapIL+XRaOVX+AN
gT4K3BwuTdu+Qs21kqz8MgHy33r1VGxlMRGHYvCAhw1juZtGo97Ii5GEXObw3J57RUHeyYvHtawP
6nDXRJr5WExqd0h6w1zJ22iVfVETwoVe1iMd0KI7mZiWAVvQG14NbIwXpS0NiqbxFiP3L7Je88Fu
g++WxgbDSzwcg7m7aBR152LYt5a9CtW8GrVFyhcE9Fm3CgXFzn54Hc0GCYByEeO3tuxjx3y01NZe
DE09vTR+HeP2FI5fzciHt16J73qU7UiT+IAwlZ853MiIgM61ZMceLEhzb/o8rX7EfnqrDJ1+O/lh
BmPaHG4yYPNLCBPeJo7FrO2rtN5uFE3OWm8I6rUXJYsK/cSrayqZt9A1GIIVX+kmznxU8qNXEagu
O6yyUs5erynnwUYHLBblUVZ91Msztfd6/igWnJ8ajEBX1hMftq0GC4euKb46SYhsj6F4j2OmJyCa
XeXGzQv/lh2Os9ChcJCJpc7y++xiiuCWFOUpUvX+qA+acVUb37ziFxLPsmxrWSUPKUAbbFqG9kAq
kgh2y5LBVbXgsY8B3AJ9iUGRtOEjSh32Ne5KxisaLS8e7n39R16G4WOhimrljCmeR+7QnIf5UIgI
eYes2qle1pxVx+Ywn8lG2a009GJpQuJby7pP/cpkwPbSeoC0o50qoU7H3k1LDHTq6GEaSIP7gC9+
hPhmNIb3ozODcOEhPUW+1Z/WPoix94sg8JWbKNEWJlDpoy0QjtVgpHUIVurdTjGam/ciqvLGaaxR
h1nYawO+3WOTYWBQFbwmkZlWjyVEwTXGYMHW8a3yMdORs2RUt3GLoShKAyNRJ0f0ci6Gtm3vArSk
l7LotF15YIEZvRdRVHSP8BLBH82d08lSz6LwvyfiwYsn9StQ8G8REM3XoS69hV+Z9kNSiXqVO1Zw
C/sv30T9oJ4HpRwI8o/qIRn5kRKrQGIFP5+lpYr2BoZtvFP5t7e0sblAyjNXfjVqbLK775oW9D95
NZQqSX5GrOwWMdYIT2U4BuuqACL808lEuoqthDdAjSz31Jdih80iL0BhWE9ZmemHwhvHm7lUNgXf
lB9kj6CAk4Wi6RMipmr6aPsGkGhfqQ6y1dUyNBfRtQcST6vohh6VO3fayCJZ42jbE9BbT2OWPqJH
ZSzSVolPbl4HVyG0nwyG3XMYpPmugGezthCmfPZzVyPsV6iostDqdsFJBE1+12SMIKaPsM1cbZdG
dYTNLAfU7rlB73ZdDLW6la08LKjcJ1UCPotb9v2qAqb0ZCCjd7V74x+fCykwXctr9HbYCOwZLbWr
73Acy4Eml1h2xVZ48ZFaXDlVWj8jl/4MM4nnM+qXZLzdN2fyAGrNF5lwT7ZDYGIVPl8UOCC1dGyN
n6cgeb/IcvqlUxXOm9+nCFTYUX3nz5+UiuCfnwQIrn7OKv/ZUnzlR1p2//gkWL27SbEWjKUmKNE5
GS9T9PJQpc3mXzZ5c6wjl8n696w8aTRhqBaBMwBIf8Z52swrAkWFT2FHgY7wZxsfRZWJp1REr5Mf
1VeE/8RToMcgWOvqYShZ+vSjt5Kd4GJjawzU+v2SoBkPkQGqSBZnwOQWFTqdH45bOIPSr9Am0Xfy
jkhEgrIoYpJ0c+sYRtcYC5objV35gehPeMlzL9sFCT4LrNYQ/jCn8OS7Sb4IIraUeTjALk0HnLES
60H28IdnNN+6e9keYDvCZzcXWQo1pqJ0VJPD6AZPTu1aCKbo7MZVa+tVujIDCZ0T3FLoQXOxVrJo
F8dRBN6IopuUA/Karr2TRaOxYIYWjTgGznjPQPwkHCu7s+Muu4vZcoDEJJPRFbwLSz/i5Q2z9Chb
QYy057//gpr+OfMwZ0JdVzWJ1ViwhMxP4azIZjQpa6dnhzeMWwKEk072dmJg9FLEsRrMtKNza6rG
0aoyHir+Voh2HolmazRvvOxNqE50V1R5fFdiYr13YrMhjRhBLHfRElURJt7Waqisx7zoXtSOiblN
9ebq1w5qK8W0TxTRvUxdP+0mExhngDjcS6mjvDERArtYBg454MPfL4ce0uydmlenn+9WtDBkXccq
zz32JE8j8Gx5eV1M+aEgi44BF93KGU6RGWl1SkGfPju/PtN16/jouJmxlL18E0E/jdHxKO+BJhJJ
zXGlONGwHIgE3ggU5m4KzBd8hrfLR5VrgonRB0TbZJ08eFjxbAzUdd8vRc5ZOxml9axionvy8Vfc
5XqK3tt89lH3v87+3s+O3F/3c/979ukuceiaW6DT5FrV27pTvG0UhOGSDdo079KmWy0Nko3Zdvnq
o87X2mnVtZq+lpfJhs4Q5dJI7W77UWebDoJpoyg3Zj99BweOPGatmbx5vro3dcJYk9mjVF2Hzh36
7/nSyoL2VXTmA/ixABCOsqYCApPqlBe97Oovf3++/0j46zp7BNJqFix0wray/R8Jo8xikxOKJnhF
qCaMD5a9q/XsAYJX88Ny2q051toX1XfMZSBs/Vqiqb+vgsnaQvbPTznq94sc4OAChBUP+XxQkPVf
WTFIUFkUdXP5+39Z/5w10W3XtHWCm5buGI5hfgqcWZrqhwFZqS/TOKwid6qBiHAwkgLPZ9tudmyT
40Wver/q1MHG4hs/u4VIje7Vzuoj1D7g5hoUK9IIkKfStH/1wesvUjNVzz2aYffKmF6tVO1fi4of
SGAps0uDFbTpws/EeWwqQpuDgb92njDJW66jYZtIizyTB9kRpEKPb1WY/wtUQ3c+DUz84Y5tIaJs
2QZZUfKMvyePYNGDxMhm+wGLAdNMyvxEfsafjbw5tedDKvz85BVwzglg7z/Vy6Ls8dFX1iVmjlZr
YuD1N9/kU7+P4se1uQtxB1ZThCas0d/piJsfA9N9hThADKQ2RgwabN/cOEZN69wFJuhygDl/I6tA
aw17RtIJbVoa5U16FRun2gmNHXJ0w51alD1iGjdmlHNLpePZ9KsW1Zb5AnkTxSuDBfAJ/yhvAsNs
vMRYx8lGs27jtVf0hkyUHBNihCw5gTHE80GeNbWRL5BZbtefGrIUrfaF7GjxqiyFhpBs1RY2cnrx
tAz0sHuwE2u88IXctWmHutd8KIdXGFPx/Xu7RWiURXJ9km2AWESWNac8wfPGKhu0XP1Aw7NBV0+J
Vv46k3XyEM+tnzrLOtlaN4a9N33UafrJL46q2xJ8GJNbUysK4uL/OcjGyUHwfpMbY3GU5Y9mNULS
mKTBQJLWxW9XmZSNPs+82nxQwa9EWptenHkeBkYTn6cmu/bv0zAg+Q1mrS04hbl1dvNBgjMjkwiq
Qt6kK1P11mw3sk32CtOp2qO6OrJQmefy//WpWjfuQ8/49alROqhLZzCBbKTThIIuBo0JknuvNYgf
WGmFe4W46VxlsRej8ip6ovg6AgynbhDZNc2ar/gL6xdU5Y2LPLM8gx0gLhlWWRhsEydAOLIhYp+P
jURdrmXx4yCvqNB1/ahSST4sWi1GJqXplTNAIMTYROZsAtVSzrLu4xBYfrD0izA5ED2Oj2h44QA4
n8lDrXhjvpCnZK2SDdqo16gNklPkZyhgOUW2dvgZVlVUVOsUmQ1UJdCDJsg1QHxrf/pljn5G32X3
dUPcuh+Fun4v1m1762IbJHTDy5dmVhF6KYsOPzo6B27fXrJoOhH8Sc4+OTxkT01n4TWG/jwMwlq3
Zj1tZTHHHHBhTGN8LYPaf6pYsWhuYjwn09hBWP7tKqu7SSHJsNxsIuICon7jbT6MgPuePSuvtnnP
9ifPgwJFy/BOdkDpbVzYgWfdDKHbHc0iR0J4cIs30KDzDZxCcVYZwKkjwkLiph2NaSEbgIrdEilp
HjvPL1CXQVA2zkCvh444yA5miSa1QtClc/BTLZZx6hndQ++yafXQaGPnXG1mEs7XYYVwIiCrGAIb
S2Z954XCeDJqoFlzc+TEoLkt9itpX1lrJzCHwwwuhveF9JwSKMdSKs4N6iqzEc+SxAy/iPdBXaTw
ct3mOOT+L8KGGLrv5BOKWzzQxktVlqSngGC+1sa01sJGuaK3MN6NLnGlAgzpLs7EcCdQWbxtjZNs
kzWVZhegkwJrKYvELm4Nw7AOeCoG+zrU9U2savnLmNUb+V1YQ9stg2aqL2lSksIbTfP960WIeZVl
efaq6bzUuPKo+yEYynsTwyd5ZabFSKAVJpyEGqCSYvju2h3G4AtcjfcfQniI7PUOGp06Xh1XNSmz
pVUhjKB0SF5mBtqmdQlPDnJr6b6fjPIEJ6H3k/82jer/p8+fH8F9srqt5mXBx0covjD/ZVoWf87K
OFPpKiBXw9Yt9/OsbJp+46ZWOzwaxuRc46S9Yt9Rvmot/pgdGi1bWcyQ7bAqQcCsIjO47FtCkGO/
8nJf6WK+HrtYZgjiQRJUIiDx/zlTDNtllTFGW3n23lpa/5KaRKbk923rvLIiLWnZGOQCIdI/73nY
O9RlAYb6wah6hDdR3VUrXdvZBmKc8uyjzv0fdbKfm19xDV2MSkpWCs2YZB8SnD50U0nkMXG9QyeK
/ZhNkb7VBs/ejC0zz3sZd5oNesZoogzJa9c2yUqvK/tQugiKmvV9ZCsJqzIr24dBmDI8U4zG7jvu
i9oNVCYd0l/4XfYiApCudQcnM1msvAcbSMtzAaxy09VOZV2SISvRmguLZ9Gy/qiDBv/HuRgW+crX
verBTyfjlvePNd8M0BltnJdyF8fNgJ2eE3vJNkDJ6dqT5T3Z3rCRpTFu3as8q1pHRWUMP73YRn56
ISsVK31FQcvbf3SW1xOl2qjzpe995bVJy2wsK7sB1/HQ12HJ6pq39UO1ZK3SF8+EgG2QAEVykH9J
5Lp3ZC4Ngrdh99g1GRFe/iILv4IlnPIBxa3MNl+LNPwaRFP6LZyiV6PKDZb9g8cD6oAAxRzyYe4Q
Mk88hmbJUNe7QObm5dL7qVxDiTHml9XGtl4aOv+Jj4VVpbWFt/xYSqFQiucC7Ljt1Brpxgmncs96
3HkgTXyr66H+tTC9GMVEX7/oelBc/LJmEpob2mC6FLxYj66a+Xs7rLpN2TPg1NE32U7qOVhPCZb0
RqPO3gxev9ZZ/l+ShHVFr7nFV+FGz7C8OmT9hHkgkausZD3f+jLCHvhl1lLd9q1db+3CVV4CxGtk
hwT/qLXo9eqAvnr0kIUEaOYbqr5RLZ1xcs6wh/VrXXSkZOaG1iPhi5KVciu82jtOaVqurNR0b6Ie
hgu6pE91ldfIlxX+o8neoPC18bmz7eI0Vgb6SWM2PkPzCDdNqGcg8mkNC4RVFayfLrK1gvNkG9kz
KkvDpcI2gS0JveJwmrajryCG1IbTcxO18VLF/uYoL7Jdf90i3fag1L1yY2c4ycoPhveyt92gW8mL
MF1MVo3nWHskzepzFaHNMo0TwI563jWFkf74UcQn6lexLLzqSGjpn0XZGlaEHOS1zeyuFJY+Id2U
3KNrkPg3A+8Q+p3565Spr5v9qUvvoEHjVtZ/tMkrFM9c67GlggnZx5nnmS/lUFdIdiA4B1CVkH1M
gqYT1j7JZ2k6r1DxlbKjYzF65n08OXfv9YlrEXUDSew0g3fLavqHrK9ZkizTGkEASEvJTdoUzSKY
oSbKiF1LGjjG1ZrK/gJOFj+ICFndrgVYgzjv2s4a+/B+il+NfZBlj2TMFttNNHKYZBHDMc7ZiIxl
XWLV815XltY5VCfl8A9wzVzna7cjkHaPwYLlKyi3Lgrfqt6/syMv/NH15Ran4jxYFOlbikF4tCja
KztjM1jkcYSihT/9qEfvalVO/4b7zvepyrVXMRkDqmAI3A2EvReoxCOz69k2koIJOwgIbC7zkOqh
p9k5BLnmU9lJntV6g1eU46RLWadUUGYWSsA9UnkPMgjhFv3On7L54zqnx3osCKZ83XnpsHCROYdr
GvtrxSqNC3tcFTarpu0zN2rP4LaQiTOD+l4JWCs7U9V9QSnu6vmgFRfKys+67p3dFM6kJslskiwm
30+1YzCB/Jn5T82INYWlp/miqwYbABoHgn3QRAo861w/YiECmVVw+xsU1LqDH9Qv2uzPJg/uzCRu
/fSMQbxylFWyqxUgCumhc7r66GsHOA9qZrBLospcCTH6V5E2E+5V1ogzXWKcm0jt1sLNswd8sQTc
W91/0wcgMDVr6EUXF6sYWZ9v+RDPCnya8eiGiB/KO1W+9utO+WzQqluK2FpKZZ4JbeVmGJyduZCw
DD2n/ZQg7NaX4aa2ldkXgRY7MSJ4iPhzLkFCEjWJmh0n6WmYzyKtTE9+UTW7HAfC97Pgv3WfWnO/
7tcqVH7QAerBJTYK+2Y+DSxVPSgmB1mUB1N3Mmv93gllQ1NgtEFXJ7a0Za4V4U2H9Gbi6MkzkB9x
cIy2XgkLqjN6GSiDBUQHoKulN06i48M6N6CHVqx6t3UOpR+4T1XSLhPLGPBIgSKR9d24kUVwX3uc
5MwHvH0i0sUQwBLUt1v8XPmqWX3nYe19wbQ9XKb5LFCm6NUmS8LshCwvWGZkd7fl5He3mjuNyyCA
va4mJB/0OcLkz7Gmpg+NvZNVzx9V8swpe2MVzm6GKoY/Wpw6JxzJHTb98OZQmjOXYi7KOnmYClYu
CziHWEQ6iPOhGHRbEQBbauTDENItkFKQ5WkuD7UPikmWmcX/U/bT6tlQMzS/MvVFBT+cVmr2kw0i
op2ZyX4JoEEQG9YdWGFrEzhFeLTs1D+3zpxwUprqsc0z1C9Q9v3RviVJnP/MBBjSqhLOo8KwB3Ag
ac5+X4lDbqfxNinb8o5dJxIfaZm8dRhuyqu0rrj6I6MVwD1vydC6/XvkT5i/05PIEhquLVTCwq5p
6iqP0+8xL2KUQeeohffNzGf5g0n3jymxPjgwP0Xt129pPK1fzBaZ6wiD9WUcnkeBNZ5WQytWTC28
tmLY44SE5V/p6azI8ksYVfW+dVe6XYTbtMiDuyC7S+Lmmuu+cVAVUz8QLcDQJS+SZdi1IGAMSBns
moxVro6ofg2JytDB7WDQovG5aZ81QzFWzYh+G3G7Zgv9hHCyXkGpaQJsLbSDNYNvbBX2FILSL0JD
XCvTX6IfIGf1myl/xIzOBemDgrEgv4lzlJOdVM3TtmnVPiruhFGRTwITrr25I5uaLiFWKkc7uifo
gaq36OurOeLE5XXQkUJUpI+KapNyRyF1keHTuklBpq56D38qJ0iWnqnlG6hu6qb3En0zmd9aQ2T7
jlDL2iY+vjQRMt0QAR+WdlWw9jbbvTeFyQ4uLliZCdxQbOYLJHohdOKhpoT8l+ucHE9souGclotB
Daf7HtHoSMG9cQyY86H3oikiYnsNjklZA7wrNqPuiEUc9KTu46ZcqQiy4fyAlozSi69xjmRfZ2Xl
OvO9bKEoZbpKfVHcRaABgRSIMyLW4tzABYu1sMWRIViicDMcABy7RxwMET6vIZKRMwzuY0iTy2QQ
hBzxdQOEWFZ7dPhW6GGSzI+a/YSOPWINxcIaiBhEU/stVUv9BHzmzQ/0rR2wZrLKPMoWXjeWB6Lh
fuOnp1Q3nobI0g9+o9qr2ES+l1WLv4w0t8E70qrJsTywq0tPkPnTU8kgPQaIvrYwMqrIK+4Do3gw
zSY9mCGpas84Er6+IotlvTD27gMHc3d8x50gO+e6FT1XSrLV7L7H1CqslznpyFsDMF1XGYsksEE/
FAEGcDjowZSNFl3XNefWOkzAINazmucGU99zmzjTOcgBqCg2WXEobKfCw2VWhbm2sQfDPBRl9JSn
Xn/2RoKyMZoZjlZ5u3YUtw770QVDsrNHthRRaDHca1HVXuRB2CgnDmWGBV9QAboqVf2ojzVQOd0+
FWRjrz1IlNVoBcj329jQArZd9t60aNSzXzrmEzTNhRMEx5Io9kFJlWE/ut1rCn/8bIgBbLTOz6gD
cF0KHWNhdvSAG8FPrroKgQRvcsR2YCW7SoW9DBX9m9qXaxEKppdxGM5qlt40cBdxpwdfC0keeYxR
b1Zx1mKEngZrAhbuNvHtfIWI8soa/K+W0Lt/Gda032MGjGpQAXRTMwGDQ1H4g3RJZM3NY/ho31Pk
tQ4oAFpH8CMrXM0jLIIS1JmwDvEWGSzVBcFDDx/uBINt4cAXNJ3l3wdZV/tt8y//N7iEI9jquhqp
z89M8gHIueh4vL+7rIlR4Wgr7KTzH50TzBSasVlNhhsvrAjdEGdwfupK/K1tmuHU9u60zw1nW6o2
K2iCWDtWKsPBUwLgT01ob7SgROV8Qtuw7YIXEEnqpZ6CS1zbGlCDLjynrUi2Lb4Q5lpuxjFOfFby
0FuIInoI2/KeMdVd+0Wf4q+VmNtK1Z/DBNvByEBDzLBiNMzmcHfUui1fF5I4bWmpa83v9mlai2Vg
qt1y9LUK5ygbUstcrCwrWde9ffQhIuFCkC7SAW9CZCN/uk0YbM2weRXZhNBfkd/ljuEehK8d+lC5
R6kqeop5hhaa476lOdJ1+tiqR1Aixi7zGc5yJYm2pieqY+Svqxll27Y/zdG48nTCyaqS9dijZlp5
cXsSatOA8HSxEFCLY1O2zTlJMQe2/Lxdop4bL2LVCYlaaDdI+StkE0J8M+tx+vn331/7Y47lSZyf
R9DphrBt59Mcm6PbaZemn33PbHW46Sq3wOzJM/olWYb7OhAs0gtivGJ+OosyD25NJ/oXfoz2ewBK
PoOmbUIUJ46GKdJnbDzafJntVm72HSCeeM5HEIa4KdmdAkWtsRXCEND4UVVbFx7frNGZxU+cZOxt
wBoP56D4pKlxfIjBnbRhN8KjZ7b7+9ck/nhN5mQpoA7eFZ0c5OfEqabY9QBPdvqu5ck3bNCaE3CH
BDm21AfWibSKzOaKuDqDjNiyZfH3wagNa2LA4IX73NmEpnhDyb89D7jLoqUyKscEEn40Zuqq7ztx
mnp8NP/+39Y+xfb4apHqVmFSOkJz5+ThJzyDFrP/Aghkfw8r3g81Nr+6bS9WOPWhquH55T6zLTAl
U/NkBmui3XvUxvUvuTPsmetgwWLcx6xd9BelKxaEK91DbY/JInIQ80f9f6nxWLF2dLSHsNTU9Rjk
OwSV1FVT+0fNQazBw/PPqtMVhiPWfvCnekWo0dn2DsGxvkkQJkkx2MTNaNbFTp49Zcg2do98cUBy
91iCt1yXnod0iR92J9saSYCQd4Xji4dnm0f1oozGt8wgGRhAIVzGytiuR3+wN7npBGzc8m5VR10J
fXB0N36rb4LcrG71vkkh5Sf2esDoauMZRsQU7rK8M/2ecNjUQBDTy1Vl+M3SK1jpudFXmHRBXb4p
hmGey4QFmaLgd6s5OG2W8N8XdhSOBI+8B7hl7r43wp8tCyVoPnKxOYx7NGuLXVE3wG8JU2yZYrUD
orMhKrvfVB0fXBQ19KrDiCpvgr01J6cM9qfYRYZYMgbGvu79Yd2j+bV0LTO7d5Ex37ld+8NEezBl
FSC0nQaD7KaoWdpdQeywIVIBmh688eSKIt4FZa8txs4IJ8IL2dIsk+WIV/iNbiv4sJaIP/aqG2QL
Qv3KbZi9ZAYZf6wbtPSIQSWLqUxb+f1P1LnT+zo3rJ3R1dOyIWarmtoNivCzLxD0u3xq6n+ZqT4x
aN4fZQM9CZt4tYtO3ScGVat6Lu+l7X23qjBg+dFli9hW3E0MZGejqWFLlrbrLpZldhfD1zDEjPxj
nsCZZ2zZDEZ3380OfVD9HlJ+lL+/aeJ37Jf83xFAh+GjCZL3tvGJ3KmpIqnSsoh+DJgp4oKBTW+v
5rc8Jzk272O/EzbGYwWpk2VBuHWTaPVC7wEnS+X9YkLIKhrx4dCTja5Z9QaMApG+sElvczVz1+oU
iM00b0+yuA/5+RN9baQmtnl58Nww5PzLn/PHeGeTXDBdAAeaJew/BGZ00U9TPPTxjz5sr8CGtXvN
Be5egTBeesyUq7GtkpsGNTRwEt1SEyOMNM3Rlo3JgK3ouHrXtZZ/GZwWBG1s64Ago+7e7h/c3Hkb
/bF48Mn5/xtYxP28muGL1wWZGF13XIOB5Pcdo6WFdVpjWfBD8RG+mZBU7HP7sUkilgrIl26sQQyL
QPHyPZwd0kPAYu9RG76xE/eQaZa5l5upTtXPSj2A18v2osctK2/Z72j4Uyx80JV209dnXSv2EYHD
reb4s2AJxBoU09xD1U/qQvfqLdZA30aQYq967ABcaapzlHrVlthw/JB2FWEzBtOmHZ7//st9QrDJ
B9Ex2Lw5qinAurqf8DJT2qKcMMTRDycV9dqNLZ8Z3IP2XTu3eljER2vQrDVcqR+jglFUOxyUsTaP
6VCtYS8hQNwHZ31Qq5OZBgX61tqLjXH9je4oexwLO6UxniD74gYJWWMFejFclHXSLQmqoH0S+eVl
yrwvrdoyRntsquC5Pnrweo5Vixb53/9Wnp8/fm/wPyxahMNDamnWpzGh6lOzdvws+5GYproCSdtf
YAO7GG13vr0PWWZe0zBegZP5P8bOazd2LM3Sr9LIe9bQG6CrL0iGV4RC/kg3hI4Mvdt0m3z6+ais
6p7Kacw0KqGSjryCwf2btb5Vnb0lfjD75DtqFz3IVd3aFqYXn39e1B6jXcg9wB4slJXYrbJhyO+4
80aHxu1eiWCWNwrjXrcvN6kiLgQqS0AVjEdxN15MfrarCXAo5drae2ZMpn2hmFfJuu+SV6+pc+Cc
LkizJMcBqkHlGb7VuNhdVeOptYdNxI7eyE3tRCg5Wv5+VCHtkhI2oJupsMc3Dkcjc699FGdJMBAa
4ndxtS4/aLGWe6us/Nm0FUJNSlApGHRuwT5UN/1KPYpLryXCHiA4Whp+MGtQnpW5aENWFLfoF+uL
Lh/7fkn3tJwxc3obU3dZNaQMj0WAEFwPFuOJkhCJZzd9DfZw8lpBlg+HDzBwn6VifltQRvsLgtZN
RuKJX64cftsSRBW31YWa3Tu5dp2eWGLVfp+b1l5LInmc3flbpoPO1qHSjtGa6Brp1VcytKAumGP6
hAbIm4aUjqgll7KH7Se5s28tqi4scgw8VOA+6yjUtNYJ3Dg6PtEzJzkKoGJZ8WybgkzLNYFXd5m5
oRnCG6OdumTuzub4zYK+vy0ohnwwIgdYb9POjET+jND/GAlmxPX82y2U+IY7eLuVMVRvgbTOz2bY
EczG1ZO1vsAh7ZPQ2tzEUfMbRtGXwAe+12rrAtjZvDeHQe4daKoTXNpbPUVSKa3yoxrE2bSh0vdu
fJ3I2boCSw06rbwnOaL+dmKOdvvCbN95qbTF9mdWD6dK1S/S0vSHWUt2s9vk14keE+bZ3O+5LTHf
npKJCKEEJy16vb2dMvoHT0pt0ZTeJqMyOaF4n8/xwKhqcb3uGpN/9v+p6J3/q6twbM0yLA5Dx9PQ
G/7lPjySTMlVZw5fNvExQZ7MVHElvizXG7iHUgHdum7LBdltdbLcGz+LAZ7YWhwmBDPu7HT5KGVq
7Yoc4HxmAR5/Y+rh+GCyvEOerRMqOieO8xsSIjGDgMLjFhef8Wb4uV1NpL9Etq8b2KTjaXZDLZ7B
95fTfKN2b3lR7Q1En/cgAmoCBKvhDIPE2ma19v1DzcE1siO7xDhYkh0Q+LL8tezGIsQ6xikyJLQh
fK+pTK0tnhh9h3kAb2ic1qcJqFa+5n1WnRgehkzXgmV8LNl8wV2T2UatQCglS/UlXZRGthz7XRyx
UMrXSzgS6WXMxvmc2ta1XxrxZw/zv/6FGtf9UOQ+arBiiMH6v7z5H491yX//vn7Of37Mv37Gf5zT
DzaS9Xf///yo3Vd9eS+/ur9+0L98Zb77P3668L1//5c3NlWf9vPd8CXm+69uKPp/0u/Wj/yfvvPf
vn6+yuPcfP39j/fPMq3CtOtF+tH/8Y93rbp8+DGr2/4/+Xrrd/jHu9df4e9/8LuIOH3/bz7n673r
//6H4qp/c+mi0HgwjEaDanA5Qwr8eZf1N1v1TOpOxwbGorm8q6pFn/z9D8P64986ckrXV9W/obAw
bebYGHYsV//jn7/uP2B/fz5O/z38T3f+ApSwGIt7Nv+zVFszTd2y+U7/J1kNc3flRrVb7Luy+aoz
oGjLgMuh/QadfJQKQb5IEZ/Ssr0hZWw3J4zl3GQcjpD0zjOzBScpxk3ssooick0l7Rm5Iv1vvJ+U
lYkCbSUSpLhonZcE3aTdubhU3anj2VQbatC4xjd55k2IBOBrsVtYDYp3yoyRqjZhg1FnYPFRtoSd
OYLkQ/i5lY6CiDJB1AynY1OURUMbw1G6dHhujMFFTPlr0jKqR+r1LmNXZ9fWtVHgeA85AUq20Z2V
cna3Aja/z2eOAWFzOsND41CMJSkruf5JExkzujXCjkZHXdEkuX6pavNNE3PFFwSokS32dgY6ZxbJ
NVrN2F1XHUuvPMwLUR15NribpnZvR7qXNLfJXNYQ4M0Tz3umervUJFM9SxIaifGujdjFul7d+iJ1
PzwwuLqFMEFl40n3i5x2bK2Fn9K6z3JcKRaat36cbpb8VFfLcjABV5YdUU9LicO7aEzqihnBKoHe
oDGW5E6x5y+TKIUstsPUMnY5ASZMpoif12AjsFDHnDphWKt8/tPRf7IkJzy6PbSltoT8rYgwWZ4J
G4IuxcTaXuOONBiJG9G3a2/SNwBrtWAQCWN+O7H90qjxzSJs46z8LMf0InLlWx+jsCeFUc12RGjg
ebc+CHTYF1X1UsUu14O9iwfrI3fiKQBuejvza0WLuDpD/xKVJgdnFaR9BA08ZwybuZ0IWmmHzEHu
FoqQkIzv+6knSnBQYXSR0meSej58shHx8354GeiIZ3bYPoTZvd0R2msQUlp25o1J4PimXT0mAGCJ
h/rqi3nrOkyWkzy/59b/SaDeemumrS3XUd2C8LA89hVVhZRFHM66Hp+gzm9cV/NIVUrE1h27wwiH
nZle92BFuIrV+cOwvmZCmLFuqt7GWFJfi011k0f81dkbpVtH689dY6JuMnnKRFNxbtDCbfUh0rZl
ZenbzrI9CF7zPYqScssuMjkPanbAwzo8FF3o9nm758ZS3k3tqee0OfWpfJTggfdKNgdGp/QMMa3o
wCTh19IXCjoUQgxktyUbMvbdTDFPri7P42ggp1BKgHddHC4OiipWWpKiD9Kum+gnFS8n+XTKsY1W
E8ow0FUOXL5z1D127pAckqSdw2qY3siOiuJqw04GuUwruV3Y9bljmVwpsXeYZ+2JSEXI3o69xdZ3
bOkV2fSkN3XNtUt3sey0cXlNRq/cJMTYk+Y3b7tIBrYyzcwVzduaEIiANUbue3LYRxHqj4i7FPrD
7m4EarbXPsmW9A6EOVqhpuMBHVI053USbbw5t08VYWgnt5FXFwz9VpvHMeAD9nHZRnvFdndWkXi7
SdOUUB1YBevJhHU0b5HZ4c57NBL+NB7x5EqHexixo5zd/JaVNpoFrzgKx0KeqY2Y1KXRhVmGare3
FFjtUbu1nV+54mkXqxlCbLVbw0utG2HFH12fj/Dt9OeJ+IJ9DcMQR3PbEtZIqgfPCi8AdaaHbje5
23J1kJe16w8jkYR97NbUp81rMTjWll3icCqaUIqault+EAGdPpI3FC6ayDb2NJb02b26N6Xdbtgx
EM1TOjeQyQ3fXhR+nzjvA9bainMaQYFtywUaoVh7O3vcNKN3prlw+Gw98/HXij1NeJBDJ+dmaT8j
/yX+gxvNyO7V7/R8K/tE3NexdohzGh61wdTtTfYqS3DY71RFoKBWQnOi7elHnowuibaz5+wMW9Yw
A7uDmaRvHKDlSpK7T4nf1jVH3qmkpSWLQeClLcXNZHZAbMi6QFJblc99Vb0ziz5n0pxumSEiCfGi
jzKjt1AF6NZKJGfC15WsIk0Ea/eGPsMKXE17goz0XArF2HZVehq4+DddSodOGFGBeBpcHpcBG9bq
MAlcvuxo9iQtztScFboekHJbImBOLmX+dmDkCOcZeVmavCoMpa7EjR+TWTW33tgSoui55S7u5Gvi
DKRuOPEzyRXHyUsdHKuI/BuaksDS3DTsdeXeWrrMF7F6q3ntfcJEhflNN/0y9W65mMK5HwHEHWW/
DhOSSPMNZ0pCjdSvA2Ehy1OtqFd4tfIk6ULDGATqrvGWsM6WJAQsKX8ljXbmQOv2ujDS49xcK6Af
m5l2cg/CszvZTD07PZEkhTKXYPeMhaYGT8lgg3W6t6ui+lJk1vugD+mhdOHzMjh8tSaRBUmlsTSe
efyqmbyHGC9qFM8XHbLrprfGIeys+jdnjf2yOObTrEP2H+WpEGm1qXTvgaTx2tdd8ZIvxcdoMB5B
I+SEXEv7xV22kA49FguJ75Xrdsf5RMEByNK2f2W4hH2tyS6TpzbH6Wj3y7hLDA+Go4kpNu7MgBJ4
OTUDWdjKeF+NGZV64d26STOGhoc+x0PVsgKgwqIc8oubmWccV4yvG1OnEpkvTNXccFCE8kh6AHe8
uX8lwiTfmq1aYfzL+1BlO8gfNo45jy0rJKtK3cRLogQgzoFRNrO9IQ7HC0tbJMchSzqOrMOcWfpZ
imln1wrkAcs9kN5WBSML24tdFPt2hDDAWqupOU50PD8nmbLetl8xV7P5qZtX1SuGi76+mNX23c2W
LcxgiSAhZH3egGAU+6Zs9IDeNsEdqmgB4kdciG7Tb0Vd8pfxdAk7oSx2xCa85crIjcSu13MJtC4D
OYRwnoMJPsdIm9n2RokW7paYpbHCdclLLJ6H5Lvr32aPIb/qdeNOOO1jzPjzPiNvKTHERgqn3JHS
lZLjjj0TY0wXTHPR7xubjCOz3M2249JqxxRy0mjQlS3PKvFsAw0O3lGpHPWyPmtmswTC6QWERuc9
ibMh0JL1Mc6L5tRmD6koThHaJZ9FqjzorCY2jtpohPcWX5RDjM9iZBlq7kY+ydlJsGQah+aiv6C1
Hjc9tJPQUJRhy3AjCU09FKLXg76xDhDNjyphEd+6ScCuA92QfF6T2MidTfaS34wLNVZtY6qPRoXq
a2SssRjRPjWps/VoaraDTn9GBNZH5hrx3mgsEE2DBUJ33qc0qu0ALqSYLq5mzyc1Kt279ZJp8sK6
k+P91KJTbtH4hIrdk0VcLS0ToPnocbEF5gD9zNMFB/NY3A8GdKaE6nYriG2SpHTSkEY7SIwgsdmh
7+acPBUiprfNXAHeqrKQ7eGd6vTdtdRFfdu7ub9og7VHPvPoGgS02KQtiLnpgkUjecxMHAmk11jp
JCii66L3NppD7HvPz7azmfQFyGkcLoHmdx/X+UnaXu1PKR8G5ErdmEm+aSpdv/XstzLpnTBq9GIP
w6MKkk7+ipmKzKX+ahncCfopqYJsxECYrxkLGA0DZeaQBsqnBW5UmZum4SiQannUVkgKgQfhODtv
44xCiszy3UKsTcyyYdRwIlpiMAKvOkhKF6XMNlXq3efV+G7X3QGNYobFKDorTfWllua+bZ9bzfvt
CGxuRAYPun7IJ/d3NNVfCUp0K3313OF2Tuf9MtJuPAvPGoP6fUytgxL3OxkbCNq9M7XpraKahygi
Cjnqb6WciP1Vw9hp1rmWcjYoIgbc2K5RBmLuQJJMuz51g1bpdsoitng6dr29PFuS/DHC/xC9sG5R
PY9p9bI3DeveYNblgxb/beE5deP+RnbNAx+oFMGIy1Jv7oBnPXLS9n6KLJTC2y/mDnmwwf4jYVE2
kAHYTju9h+bSk7jp4w45o2iy2uf1g1gDPaHAW4Pej3023cMeu3ER4GKy0R5qTZy6daOXah5Bqi0n
reGditm+q2cXsavzPZDsHcepFaBMaZo1RqlPglEdtk3BJHgxt3j2HzAmvkziLmaZzBX72McY+dSt
ormbZYlPrWF+2ea1Mwxs03xD7M17baTvwOQjeb81zoIdf/HcmhiD+b401H6udWdCl55IT47D2nwQ
SJ+CEZvFpBDn7UrbIUSiIRjXiHyF1PVyjX4kjmV9guDSRDPlMNid05OTpoe6hk2RxFUwN+l+7klJ
FPUhNiRsabVmZmN6O4t4iEVHpGB2/Udt+qkLb5P0jueRlIO+0sBTdL8m0d1IhHla+96J8UmBmpzf
O5GmXxoFeZMlPxQPRaj7ZjrOS5QkEeLdx2ogISHv3jpTXoBYEFe73CSi2ZkyYTlY/zZm9Uq49NkW
FCxQj+FeIAwjgr6S7qMN/WSH7uWXE+dnezYQdA6Hcnwo+xnBN8GMdbuBj2esmMSg0ZyNVRWP1ljs
k9tGcLguUbNVSgMjt0AEqFTYx0URxEiU1iyinLQel2dDBjZOXBW9ZPDKldKQ7SdUUs96x2r9Tnq3
6JWoKRmG8XQa+hPrNi+wg9qa2P3cj836hNSv7aAfGd/7MbcIAvfOCW7+Rit8tY3vu3Lij9HLh9Kd
H92lvHG69Ggjcsx6Hfe1dZkqcpWX5lZt51uhO2VQ1Mq+xxbdOq2v0YbZaRraigXRq3sZLcdXbKLq
JotMJdM4sph5HXL1Dr2WM2uEktj9MbPMe1sZfnX5eOImFIxj96Ua5slU2A3YbFgXeeE3vTE5pUnh
8FWtfJsd46LM7sUy269cPgqtvLZqydRAJxn7qScpWSDRpL7zTdf9bOI2BJF5Jc3lCcHAARl66JXe
sR640nAMULttWQLxF+BMLcryKqS7jw0TiXPuBpE5vxKb8HPLrApz2xXda6eo97abvKt9aEclLJbh
o47TDeSkh7LuVrjjb7Qd21kZQjF2j+ifkry4BdS+ZVHqmxhI+rLEE5ve1VW+NoxP/KzfmhXd2UP0
pmLRcOWb07fPMTe4Jbc3dW8/isL+7BO01wuK0LE0n1St+/R65XcMkwKLW1ijJKw97ybT2AJMH7Fe
7ojLoGHgYolJLK6z5r13Kd4S81L2Bhqb5JcVPVadlvuGKnZiNA+yjc+MzE/NOCmBnDzB4oGn/Vx2
d7Xhxr42f+sTTzmnVV8g6qdkwK0VcB02jvar792nMrc2neJdJMUEEpVfE+t67ml4LcfLsIIyildw
p+8Vj0mEL3eoScAE6TajCPAjDyCzgoVPpUe3hgduGDHqBi1UGrnxmuqo2PJqk1NclsmuM9q92oPa
obEwMs3Xveghy5JDZmq7WJ+hQXBp23JjDVfpIbhc+BEXxAC0RLqy3hb3DvqDJG+ZISjdSTHfnAuD
xltXpxphOIYgGFKnP6fPadu4flMMvU+K2qfQ4207Ei6WRyZtuxlahbQI3OOGCWlMQ23tmwOYCe6u
yJ36AFV1MCvysyyy5waCL9G7rCryrGJGMt3NFUaSNlceBccmMIvmPCPwZX20xTbxvDRc1YhZdmg3
tmJODmQXXXqPZIn2LreMzu+a6rUz0AdmgqZtuS4mhFDcqNOs3k8ADluj3ZJw/eJJdt6GaBl8VXSm
uOaNQjS+CZPEV6YJF8eeidxCR8yNg+kEbFbCmJoJ2WzfvWm1fUcC1ELedJUWt2VfHmxF3Wn9dFuN
yi12/WDWuo2W0xrJNrTyJ3Oqnyq7IZGLsDq8jKRbBllX/QI+/0jQ74PZSNdv53OzIJCY0Gb5BtBs
v8xoiWqLJPIhLNdCr42WXU0biKSBDTZ6N6gsdr1jnBPGcWDozg1BQL9QgkoyDGNp3lvGdBVO9Ssp
bxXoWZnJiUv3p3pstaZ8LzwRDMYvrRgok83TaqBmS0QCW3TMErGCPx7xMAtzF3OPGLEqMHq8oLHl
aQ//sac8F2n35trxmQKYSguXCljYarTvLEGC+vq1KhUsPlOKarZl0Kc4kAjhdepPEQ+bzPi58J0p
3lM48agUIpwI+VDpaONo+O7wq1SdQfpzjU0BN5E23Y38dgMHhVadJHRhV22/4pzEl1nXAAQtL2RI
nqWxbIolosQZr7bt8HdTGszUsgwyVK+OlDfr49UO9etoj8+e3r8hhb/0rbVrCrR+9QZn2j3yPsQ3
KjM1exbYYz4LM/5O2Xv2avEeORomJGESv24M9wSIUbkvWRpGnQ4PKKoCLSOaqeKjV3GgbQIF6I3o
Nlach2qK7jS9P7qAN/xMtgsVVv3Qi4clCqx+1nwy7ThIByIGZbfPMT/tNZwTTLJZpiK+toZp2VYN
40nyMbkEmG4uLelkGOhaC5+KNqkbr5oAFTnTQ2a+sSq+pXOlYAKk4zrzXQHy0ase6g7LbD4uvxCl
Ak6rm50aA+e3q1tVsV97vUZX1Y8hyMTPvJuPcviKWzSIYnwuRtskRl4henwudpPh8dzQmJu2w1KE
StaeRMRcYXABAgq6+tCJPbZS+mUwyaroR6KFuvFccy0fC4sGnVVk4KTjT0yEr5SpembqTFVXz5sJ
H6mzMN2ua2qsjPrIcN3voq+YgfX6Hi7VuBmUSL1ZuH/aGpWRhZfYNBLv2psqczuPWx1pE6VPpt4C
wTmOfAA3OjQBspKkNh/oAHw3HHtSGbyCBHut6x5krYvN5MYA37p4P9iwD7skfqQj+L0kZr5tuwz5
6cjIPC7AFopE91Gsp2c9mXNfa81HYFzXSGv13WQaV3syb3HXFb4HVqj1CouHMX5cFHk1o+o5srDV
Wn3ehYYclDDpW3OfNbncFUUdkwmvUTdXHqkA+NmxxMGYFG6QT93zkBdeqM7OCwA8Y5tW8iA4t4Rp
/7IUg/KHVi+llgNutKbztfeWQt6OaMiL0gf2zvgztmTqFYHo6KdcYqP8shFrwJK3a1uCAod03jJm
7y8+QZ9e6CXtQaxmOoSFLBnexXQxhyUYTOdJNMOP8HNfOUfTKqONqitKYHJHm/OdkVr2jedYVELr
DmdNlvYrb02ub/PASeKJDKiMfG42qHM5HCyUetRvjXnIka6tVg7iWlo3jBV100f1fJPN8AS7ZKh9
jLcTw8HozZooT2NYbIHSCWuXOPSc0pp8lArIwuyRlOLRQd4jY18f7fJk1flDMRRf2bjsG9KGt6jU
Uq7UnkPNviZCfpcuJjPrpaxrOgDc4YXxpGTmc53oBLhZykO3XslCsBbpCd/0Zw1IR1G7+mZw0TXE
MBbripW/cLYJKXa+WCZy6DieyiEJ6VQTWW6mQlyzzHiUWv2czJvYvIoFLkZT3TZkW2AVgJ4ywnDp
oumVoPjPxdzZbrm3C1yXNTgGqn+i+4ovJCxhsYBn0sg1nK249nNZPTcTWVkK2PhBJ1e4B3FszmcV
eXmABrX2TTF17LfFuSameDI+tJ2nm9fFbX4jxgkHV2lDBstcFnG2y6Punv4a3V5fPA/OOjokC9L3
Ei+MNeOzaNiHQSNO/QaTZ0qRYO0Lt9lUpROqiQKSxwBiZOJpyvelpx8kSwdTUXaTdB5HwDdRR1hq
WvsLJAITZZMda09RajOPU7QDR7blc8VcppWvzcJwvzIeo0l+0laxuhqKd0LaEZdNrIoKtHQqKhbN
QzC/TEgEtfspSz9VYujiuX2IM+O3LuZzFuXUWpX8UOFn5+70bKCHHBxnw3ToSZ04fTzxodQvxmgm
h4iTt+ttjMQ8kxlJKz4Yz3LL1ZiA7OeXRVhJd9Hm2dHiVMwiw4Zxqfx2YvWIYuAemlvAEASwqLyw
5HqxmRb6iy2/kkTcpUz9JvimcRG2akREo0g5LsQDFs9HvRxutWgF+yV39VCg4Iiam6lXD0yYR7rE
tOUQL6uNjvKzUewjPlBWIbY4MJz+BK66z2V8pEsKV3eN8KaeZwIRt2PxHlPfB2Zk3U35tJNjC15l
4otpB2lPX4VN2FzU/1IBfPaKGDZJWTwAqMjt7HOuvuKMgUZF3Wj2jNMdAOeldlY8e6Mbim8YS+zL
ebgIDQ/dvMz7Qsh3RHvS72ZH9bG/hPDui8Ae3YcuhXztNO+GpNUCfEwdU3DRLXK9OLF1jTipBMxq
VZMYoJovJRXHmZ2iWPSLib477Z1Xb/SeiPjcLVaR+2Wd4oibKEZEt5FKeXXh9Pml6J/jlpViNu7a
J+Bxt5kzuoEnkr29FAXM9voLAutBk9V1rOYN1Di2smbsOz3KR6aKBlsK/Mam3SUhPI7x+PPCI4Xo
z9d+3lTWN//yb3958y+f9vMZf369tNvls8HqqXQpRRH6ofDYqgt/QoHSNYi0sjp6RAmD/oxNVszL
fZVFpW8WLtlA64uf1/7rxf/g3yTLk8KPGIs4U5ofIIPVxxmAVogsoPC1qoKcvET1ny9+3vRAWB2c
5UmoA6y1LNbrY6GSWua70onx0ZS6r0ZNsQSpa9CXrD+uKQFlb35ebUoH9tzPq0uv3UamK7eRm3JT
9kpZHn9eKGn0z9fI0KjtyN4bBfYktWkPrjXw8/78mH++mq/f5edtFEXrwC7ynUbk6McscZR4b4+D
Nv3jxc+//bz58w7HjUce9/98d7e+5hR5sSrbJsxKbq0ys+Qfm+rZRPvCRjNtjmzQmmNv6hxs6oTC
IE/aI+tUkKHra//14uff0BApB2/A5TheI2X6LAq1OdiI0ZLIzW/cmHGcY6S/F9Y3F8PJZwqApN+k
U1yF5j738K9iunkuSPEZ3Y5ZlT595b070aXywqXvKTrkY402z6HnAelbuE0aVhWFyCNFkOdahECe
8Ia0mY/CJN1MqNxc5/GSC9lsHMuRAa7wV2k1aI44BOmW/VpaL+o4F8eRJiBbrPrilHMW6N04b5ba
y3exfVCK/Ft12qMhXfOIQn++uHC03WzKj7oZIRir46M6t79FlhB3W0U5vbWfQbW+gO4YLiA9Pe6o
9oktQ+0znN/U1ngAMRMFstP4Nnpd83TjwQRVnW1jNpfUpA5Hlat0l3oGT1J2JZMPXT0ok4o8Xusu
oyWIjUQ1ssAsbvSlPlCH+9jliuKs4heLyVi9jLphXOY+5tlvrOYf+3Yxmm9so+mGTxkuJUnFZWWe
Bfj6HRf2Ne2leyCTDhs6yTtRY4RI/t8I1WLN1+hfnd6X56qmfl9YvgwJJQv/n7kyYlow81cFQBGO
ieBO7XXvRBqDFzHq6lbplup2Sb9R6loI4ZcxJAHGJ18x3/Q2j4rVRZS4ar9s8rysLonjlBdVeWS7
RBbLQipL0hSsVBi3VYsmt6NGHA/9uXPGBOycmZEeYCTf6zFhtIzY5ht7j93im2j4YGHFBk4KRWcF
zSJkkkdgLAcTpWq5hHlLK8EcoNxoDe1mUs4XTbIQrrz5Jl1/EnZPCts5yhtNdXAXOqDOpB3zqAyy
D7ymFJxEXoHgVP/FeafuGdM9UoBs1PVBZKOE0oSFSslOjo9KcI0FOeD2zc+//fnun/dYpUNQ74Ad
wj0h9awao/DLqXxBav852OC1ypbaNasfTCEZoYlLlNjHDNyylEGnyHe7Nb7UIXucsRLn5Yyioj1N
EtsHNki/N7Xn2sjBVnjNm6OjItXQq7PiuJ8WRIslQe2mot5YPZWiZuNjXyNlFajqbXFsjPSmq6jz
snYL+YrRsyEI1Ysxw6kAIiAOvJi1vh9zLPiFqqN5jZA1J0TUwZ1jiqB4921cyKBOIWNX7sgGRRsf
Pc4qRbp3U4pfcZ7ma6t1DQOtI+2tb8iaEqy3nuFPn905f50UkzKVxpPUmatWIp3RxLHYs9qmLJHe
JrLwl0xZZ/qW0dyW0AVYo45GOHpwGkSePjRpFBYDY6vRaXufWFwIzV7zMbUUYU6pvg1NsysdBJjk
F5CGo51cN+fBXoxvi97ObzUYKVYs7wmbx1QkayZ9cQfKWDto9jVCyxx4eAYUvZanCaZFIMvx12Ab
9+ZyvyRcNhh2r4Oiww3z0GwUa/yujn2AoDYlTSUV5EUte8mNkGCbBe5kOyovUcPmlVwRdrt5jbJ/
eY+I3qJxFfdYFzdTdm9ZF+74j15fMR12qqdZlKGyYvxbaNCDZd+5WnJo+uzD1K4TCfUMydlZ1G7/
VqH4yEGibmck0tQCX1VTewfBhuSqgEANm4GVGlilE05kw4bftcRRHoLtntGAZITbqWZYErBLSPlO
WvqNmlFRdvphYBEmMRD7Xe/5U101gSZdHlCaHCNF/GnUC9IMFUxfOp1r0jep4tAMqlVQlHm7YUCh
g39sv2Az/3YcqPMDu0p1MJhJZt7D3KVyT2oW1pHK0k5tTFKXpr8MBKkZVncsHScmdluifc+VF025
tNRnTY0CxRTtJ1wtbtNIhpvkW9O47ztqTYFYXHEVNaNOXOIcoxVTUo0ASBXdKQ20kuTYyDmBk245
rqVkZ6gnkGo5Y4q03thi0AII6DwV5g4OWc+knoRZP7Joy/Ci+PGn29nVyakqpGo0P35sG/WtZJzg
67O7d0CX7Ol2q3vRNU8opn4jiv7Khk8sbhCRdNDDmIz23HfNa8kfq7QY6lU6cj06fvYB8gl6wBwW
BCcwO+v77btqVcO2Zbzc2wDLoHfVmH/krUbu8qa1WT62EbrAPDesG+s9UYxla9FR8nDfwp+xXnGe
f7UJ0WJpqR8qSCWbTHZBxYbeF4mnbpZJ5bndMyu0MR6SHRkmcxOz0RwUv+wjYpaNBtUwjAd+nk6G
5cLVhWOcOJM63yi64PhFEbwRzrzxlO5DHyt8FsXyqCzZgTtSsgbnXizyOHexqj0kFjWzXlZyJfeP
gTO0+6Q3qd8KFLpKPvldBp2PAMecka59ziwkOnV0o7omBqMG5ZtX/G/2zmO5cWRb169yXgA74M1U
9CIpSlSpSqUJolzDe4+nP18m1aJKu6PrnvmdIHJlJiBDAshc6zdkxpraFAJ1rN9Dd+XoNe52qrex
y/qBtKy3xR33FFGUqq0QoQHoEgaVipWnBmdq1lsyQ+5d4CjCqaxUd3FYzhhIdtnWK1m4uBgmUZIt
UNUch1vD6P6yq/kzrtM917ZvLVs/dHgYYfR7Cs3mZzD2nyqwByzU6mWPJOqq9tVNF/v3ZFncdRVU
ZJ/bacHTxgSlDGXHD7TvtTIO2DaJ3UJl/yrIAN+wKB1Wo96uR9X7qUKfWfSwN1j/qD/8CjIqhLat
mZtYTLVgHLOU9ITPljqysY+u8l3CX7aoW69eTa7m75XgV95gx8Ezz4DJW+r7iPfuOhmpNyWh4h5D
V8VFM1WW2oCoFGrd5qqAtrHFom6iVGwoW9VpumXgIibW5uqA1A65GvQEWMIcdYBJt3HQ35F9QSO7
A6ejDrW/qqrke9p1qEQ1YMEbEyhXP5dpvs7suF46Lb99okQx0IMgux2KL6NiRftLj+iea7ELCD8h
nYaIndp1Cx9w2N6uK6EbWjbjuqurL5cQzMmmNjVsN9FAW7PJprgoFn/Y/45vtr42SeRtb8WrSQoh
SU0k2ZyRuL/J0iBbGrn2OZ8dzHDFFHlweh/B+7x7Jmq36hCC0VDTfRMAjQhFK3LZurSZsZvIp3IL
5jtsHPM9grnFEqKKd5P7M1v71rYrHio26lZIKN44FnVhZ5xfpizMeWxV+Z6H+z7MnXjFB3Qo+ev3
tThUij+sQ0v5IruS0PUXIEtyYYhiJjsYB9GugjtoNzoE8QA8v3AjlIcewYnFWGIV4njdVrcbZenU
Nk+vPFZvh9S0UIMJ4iWqDKSqUCvIJ2sT8ImDB1SAYeVMiPFxWrZC5RTjvmIPtqS66XgE8r3OvmtB
jVxykmy7CL/VeqS4iGLojVlhx55gDLIH7ggnqAYqkEV8fSwVJF6EcObeCKCi6E78g20r3wdQpPuB
7ckiHylcxLV7k2ojCRPboTxlIp1KbgGOttqB6Cj1DaLiBUsJ/K32fakiWyH+y03QVXt9hABQtMGh
jVkddVlQ73MLIrrWBOLpElAIkZ1OjFGl2pEEj7ycnbtTr9y84o0xhfvENcntyB8YkXGrkC8bjWKP
VUu5D0YKBl0THavAQyYAmq383WPST3vZgsHuLLuYRVQz1afcz6KHuudO0+ofeqDOO4+ab6pHCHH2
zq4tVEwmqmEfmiiRVSXrGWXuTm3GLxCp47NOCX5ZuahD5I17M6u9LV7bL5VNBqyprARECsu5SbcR
QQvW89ClR8ra5dLFvwmcUKDg9uK4ZJPsMcC2MGiQQRowiKQOH9VoUSBdcfYH1nqTh7RVaL8YffM5
zgBCKyr8xxLIZT/nfGsbEuZOHF+Y7/+fDnGhQ/ygqNzWkCvgneTvqQ26+a9kiKc8an/9/J/H9lv7
q/mv814JEbb9H89RDWgIvNc014F/cOFDaI7+HxOeBOZA8PkRlISg+UqHcDQ4EEIl00BsRr9yIzT3
P56hW2SuIAtpCP44/xdyhKHx17w3YUCNDMKHZ5POdqCBuh9dVoG81bk2JNavyiiOkmA3Vqm+LENA
blpv608D/hesHGowHoJ+p7rUfeUoTgvGZRR9o9fRfzr3OvmfztW8b1FQhMugL6u9PMAzx6PyGsMB
rvbCgugyLAdkXxzM5d8TleZg4xu6lfos10MKT+xwDSMzU/YkgD32n1+CMs0OcGODhSLCCmWB1TCA
9dbtyvyiO+1P3NOHUzDON5h7wF6s47W047VKqoit5n3pg3ENDKxtSY86s7lM/RkHyQmnD9myS8/f
oxpg1zfXOPE147bn+Z1MCCWZmATctKDCg6U7zNp+RASzWkOqYcsj4tAGQAV+4HuZRPF2gsdwAMda
HFJxgBKIpqRaYkHw+4AM5cGO6uKQYNLCnls0y60XDMlBjqVAAVYB2mwAlKZ+Ta3SvYvB5ayD0nfv
QtGaR/gNYLtYkmqbojGaz55aKfdtWiSbRAnJnbBnuuvFwVcSDk413QDyBKXdDkFHITtDy7Xk+Qv9
r73Tgna+C0rFfNQQGVtBlgjW9VhbjyGqJUdWCU8VMvOk61WrP2OB0dyOIWQLqzl3atqe+Tv6bR5h
PyD75EHcKzdeFKN8KebZMyrj/3aSvFBq9VujLordwLuiolTQTXDRkvcH2VfqDq+6twHZ15vl0+tn
7pLKifstK5n0BJQ4fORNbG0aEwU3yl/h49hQRO0hTS+hSbebiqXZHupcd1s6Q495CPUECzWkVY7X
6VkfXWNhkXT6kqTsUIfR6/clgKxloY/pIh7AastW+tZCqjK69F1bDpoh7AJDG4n6OlpoTm5tPMzg
w4WMWQmzaMi8YNujSsoCT0hnNkP46IyoRyH1BylgVN1z2QhGKCjBnyEqaG0VZi+Yf2rL0FSio9Xq
OAOQpFz67eSvi46VR4YkEkhssvWYHbAEIztU3GGdWtzxti7uJnGoHKpPo1eXazlQkz/UuG8YUcIW
0/aq/OF047Hy05eLIWXpVYJ9kb7kSBrCk3Jm5dbA95rbkz/oLaxznC+beQdXIdvjAkLR0RTc4DhP
k2DZJgXbUcS1Lp2X8bjRvttlFgK8tKIV1HN70fVKDBNC+aG02Yh1HTro2QjsDYuT+XOfojWiVhHJ
TGpRLalpizp+YCXTvSd8wOQhZw8+etH7noDaY1HVSINDX7kfSbuMpj5tUicAYQT7gW1njcIssIMx
htrO3ujOyStKXTxH5IGnno/IN88RGWbyYXKN+QBP/oxyqlNr8aHFdeoISMJZ8rqZnwPK0awz7Z8h
6mJAsqMviGsjUGhBEirmOjtGHsVmObXPYaSYWfEHcr2m/S7eBINPpWAHiw5bYIi++kcbX0fLoi60
Q/cXMFo0jr0EQzRdZLAVSPG3baITy+bH+OPUd/F/NT+ei+xPArtqNFemMatPHfi5ysJAMIui+KkY
FljTZAtquP478Xqpee8rUGRz3PykeD1Wy+Gr3L0rzhgVtkly3lXb/u2Ma/9FJV+e8eefUeX1EY+R
/HFykd9u+mJ4iPS6PviAGJeW3ZbfggTpzdEIPmeeEu1MEPrroHbLbz28pyD51oBrQwy3gO6VJs1n
RckozKHUMLePqMfk96CSrXMWdkcovWJXhArnbNvmSnPa7jmH60VlCpYCugDBtg4cbaEB2rvxwDS9
9D54uExVx0Ofu9MjCaF7R/Q3ruDtZbO/qyIr/zJDRZP9nRcjVN3G+sbPkvBFa08stJ1ntHKVbd/V
5kp2B4DZWnT9ngLPhbtlzqgNDkH0Yujx8h0r9ZUI+j95l90XUd42EFfhif6+tmHfbfDEg4BqsMLh
q8j4O/uWOcZSwlZt5K5xHxCwFOU+VpP5xVRnG/y9zpqh9I1zN7u8yovpRRWqt+CXmwNES+McBsqX
iRt2rQ0FUCnEjg81ljsH8AmvLdmHFep9kpMY+tAv546dDXRZzrsOx3Z1Xxs1//F/uJzsU5t4U4bd
g4PJ+mrsuuGgtpl1SGpUnbJiDp5bOz454ua2fOu+wsXmi5yqh+br1H7W300tnNT5WSjGfVxm2hcb
FwUS7Fq4rKkeA19WTGUu83u3G3bckoIviRaoaKmpyc436MLX1u+jH+cpY7QGc8gZv88r3Ea71evO
XEibWGWa1cP14JXaLjZExfj3/uvcBPmfgwxtqzi0Ywa1IJkmLPGEGsw/nWZR49CHdNzKU+UMOffj
aZmnnpVEh4ZXJGt/TqdPvDzjheZq9bM9AaOMqHR9D8r2OKP3FtzEZKqjCIdD9sik1i2vPoOQqJHP
zJ+0eIwxKVX1p7doxsX+KYqqJ73HqUITkRiTkc6b6jrz/+m8WfyEt6tcf17AT5DR29j154mxa/T2
m4FzdnZJie5MrAmR3BL9RzLHBZA4MzjKPtm6HhI5EKTmgmzn67x/mhyOvr/99zvZ+V3xDB65YRgI
enqGrZme2PT8fiOPYaToYW0oP6NYfWzJNT247HDhWJKGlHc0S4IfHQ4yDyx92O+/9bv0N2/9/QzL
uaj0SSwhfoxO5L2bL/uNwPmR+t+i2jtfzI2lz7EUHZJfoktLeB9jOVyt4sjGQixs1O7mOiznyG+b
bMmJvB2h9lzNlC8XJ9tHZmiGEKEULIqrFHnjvPfIIolFcQZ5fBOqRrSUIWII6UOrkTMWg8j5W48G
Vh430ZgV+8h6gesK4G+y9mnVNqdBH0pQjkn2o7JQovXt8SVjmYyXx98zbOunb902PXLm+JOBJtRs
FlnXuDT+sBqQxgjFO78/PkWx2dV1C50dRJ8+fIplNxUOzyD3pxKAqVJuLJBpK7mLLLRN2unKJxmQ
ohqsUvlUgr55xKW1z5w9jK3gaNsCPf4Wlr7KLxwP/mXUi5z6wQumpcr7BmK3fjDgB22bUtXxLKBl
iD7Zkn3X0aL0lc11nmwNEU5LObZ/A2C3hWPq47oVmuTJHLwe5EDReSObwr/75BTIb6xOxUApIci1
OE8TnfIycrac6CWTd/Pvd4r933cKkk7sD3HYgObBnv73OyWw+kjBNc/4aeXYDjZRpB26t4PdRHxT
ZdwCS+TtF6yMNmpur11VzgeTRsiDzpGFLkGUmEhQUp41QiRgps68g/T52h+R8YJgrJmLDwPyrNED
KVHj3d52ntLuijly0ju1gC4U6Rmq9JG2swqrOTVj15wM0RL9iKRN28vcJDbhxmEKCTxLf6Im7907
TrSvh9J4MhII+2KsUt13YziX6U+mOXwq+F6uCl2p0IAr471skfd7baVvrevotRUgKrRP9Kbe/Ptn
oxm/i56Jx5jruDboMVf1SAd9FA8N8e1J40mtfyZtPjfmyik9wa1UkCevUG8Ye9zjiC5djobSa513
E0YbrrdIL/HbeJxE0+3goMubu/CostDqN5NXvLuMHJDXQtgJxeWCgplfwlKNi1n5aun5uShrjYLs
IZhaTPTqwLgfdVygB78MFmBb1Uc1nMdVDszvWAGY2ukRCCX4NcYx4aW50gac4Iwsh0xJweRFXDFM
0G3miiYw7LNrhPXGVFCVaYcq+2HCmKzGYXqO0LtZzYoz3OKf6d/LGWltD7BqQZfi2sN3Vnw9R7NT
BdGF7+xQTSXFZEE1fhu5Tix0FGmNAIU+jLybB0D1N2k1ho/APMJHfej0ZeS5QgCAvrcZ7VglS8xV
zpXYP1pzmK91qPVLiuv1g+yLUidbU7OLl47ccQZvMWlqtpxiouxTPGR6Zy1uHuTA9VqZ3LjmOvq9
6BLcIru4qlCNvOuCkf2waDkQO7HvwBtTq/Cg+L1fzpCD4kw59XoSddfirhZnvl1WzpD9cpoejZfL
yq4Pp/9+WTR2//DOdv/ry46emulalmtTV9MhN/7+JGrtSI0nLCh+JBOkUc0BStnNFTt0lW26jYDD
XoZA/PFbrtHgL2b2hCTOGf4wEXa44ywu0+WkUUySM6/T5SVlKC/pltYp1Q0UJKDa3EXYR4Pn9WEJ
l3vZM8P4uktkt1Ni4B0MwANTXuo6GGfOkONkbbsbB1DWZtai6e4y/HoVjSwS2NsMw+5gRbUHGkqv
dPVBiwukt2VTHhol9fcZnqxiEFgnBYLr5Os0xEzqQ6i6HqCkVVSWXE52XZp+F/ECgqy39psUcYk8
n9Yla3bQZn1xlH3yYJFZgL8i5qCzeSjVqd7ZYQuZ/TpHtkKvfb2CDL3S8m7/8LgzP2z+HdXyVJPt
F/t/nlDGR61cvABiyyshQiUNsCJyF5j81i6QXrA6S/mOuL5LXATi7twX2RHlJVPlO2VC+wHWxfw6
X/bJM+cI+ln/gyeJuKp4S12u9fv1Lz80ip2/HD7SZIQtBc4P0QznHKpmdX9ZM4iFA1vwa0/gonxZ
xgfBlhj5XB6SNrUePfT/0OgpIKH4nvWYz3a8tysdk3kxOlIDexQn4HrZXE4g48oJA154yOZs5NpG
8RIhmuoWiA+QPUeBo1vqaF5uVRGGSB1fRmXm/ToqM+9yVBWTP5yrIbP8VIBO2s3l+Jc/wUMM1TC/
HJSg/wmmWdvJLjnYuWmPcmP9V6Y1+T0goXk54tDMX5Kh7rWOjWDZi5VjjFPoYtIn61RNard3gPJD
RPCDF9wzFrUfGs/z7MP3qSD+wCqGylyj9VMZ4aOWwAsLWuUku8ZoLFjIluFyQCNvV6OoC2qhy9eh
EqH0oxXeqUKS9+SIFlZGAvQ0p0Dw/x4Y0So+Vsq8kNOu/fIiXZv37wbIFaJaryosNvBGnPd9XZHd
SFjNxWVxD6PkRzs54/PUFwjnatYE8qCcnv2uONmdO5yTMPzDg9D5XWTTdMiKqaapmpYGH4EtjKjA
vMtCdIPv1mo1j9/Hmkw/VmujgoCBOVpH1mkPBUSFckF9/S8DF5r9HKv9I2lbCDdONkDRJ5SHvvwk
iO9nGegR3xtIsv5ahoC0rGMQWw8y6vy8f+wj/68krbq93uN5QG711dFxmpRVMQyIKYsM56ujo+uF
67BPk8V1niG9Hr0OYICHci9oTLEIQwhW2SRlqoITZ6VV/B56CF8s4UysKXtZRwR6H2VyXx7KJLsP
+rq8k5HPR7CCRG8jVy6qAXFtX+cX2mQsehaotya6OVBiaGU2ZN5qQvxE5Glkv4lix62HHdMnfB8/
9huDynIojurFgA6p/6eVnIVM2fuqGZ8pDmE42WFVa4L++fiZupXetFNjF9+bacBvESTYrs26u3ic
Eoxvhb8OSLDxKFsYMzSAboEoGmpj3crJIoTSG2MOYJxTNXWOHmqT29LzwttWGbKjg/QWlknZ+MjL
AgR2FGXfHERNkq5EhqxO3RunR8PLmSaQAKp1p5MTPJLEz8lwuRN1JVYk1ay64H3SKb/PBcTZmTdd
Bg0kRBgj+qVT2VzmQCwXs3j1XA/CwucAjYgs2NtAj3gmCHhAELqnrTyWd+256O1d7tfbTB+NLygE
CoVr08JIVzG+tLZ78HWvPHfpNCCD4e95BCafS+fkOHMCD4eDbMmDO8P9B32K90yT4qQnRnFEpEJE
GX5z2TZTePoEuNRHvIrskdxZy735NZR9ct/9NvcyTZxgKyWwREDUTRlM++th7ssJwGW2zTJ4XIYR
lOBP36ZcYlSyHjUbi1crhkI1I8OCEH51NEQku1reOnu8YY8y4hnz2t8X1O2nGJfVa5+cQg3nReum
ZjOQ462/x4aar4Z2tHdGjippWk7B18zIjQW5ywldoCz/gprRpb9A+3Q3hdjDk5kLvxpFQy7K1jxU
RHLYoGb7ZIt+hPWoVnpoX+SKk1NEAlYPS6mCarbvx8F+zI0iemqLtUw8Yd4pA5k/MkM3FCMySMW0
oH83LYjWVQwB7N9XC/jT/NctxbPR0RE60Vk52La45d49JkdjwGInn43vQGwa9F9V9yAPijvHa/h9
7c21zwxbjIF0EuGXOTnA9gN3nvV2lpz7IZTzLXVCiSzjTwJ6+hgq83Qb9x6JUXGYLGTVTFYi1y4b
OCSmmHq+rfTCvEwLDTtZ2ypSWbIPtqm2tPDoXKvww5HBajJ4HJX3qYLdubKNkoquCMvZrLfg51Er
EmGMNgGAThzUZNi5lnbqVfMoowQ3sE/4MMpAHjK73/pQNe8DL/oRq1m+B5sPK9AcAcuJrcgkNiAf
+lTRBwH5/bxrnwKZ5+ZSa/twXme4094aAMXOSoA0QJZ8bvpeWcGu5JUyBf4Rv8R+mVqJ+lWdg52q
dfbP36fik9DtTTHVqvp+GaH9sXHrECJJ0Yd3rjhUKulcFTGtEJ+KO9vCBRnpGwZkPLgjSH3V3Cm1
nqqQs5jj9VZ4VytodhlCJPXdeZWiO5sUfP6hCsP0ZMzty+x46mcUe+K9iW/vQoZ1OZgbJwnzlQzh
okYrwx38zWVy6qMRlPb1XoaBUj07IDJPdlBrn8OkWWAH+qvzgb2blmE9YokTHUtbe5ZvMdlFbW7P
/jY6OYXnHAIhZzsV1DnlhkzLELsuNXJJ153adVsmR/WKvNGH/Rq80mI3apF7680+T5+2m1CRw2Mr
RPoFlhfateXU7A1xCLKyoWBIay6Sgqcd7Li3LtmS0+QMGcqD2jrN3vc1GEAJpIU46NyN7jsGdNco
eraLAqwy1obHZAj8z950Cp0+elZ9CwdHP0e5RoS6l5kIR6jZToZFm+/7XPPPcR1DrrO/JdqElJWN
jLEXFtlTG6b7Ou2nF9kfiX7dVP+x3yGnfos/Dd5tohw62l6CqDShrInKaqgcuJZNr33djMjSDE2j
UY2jr4YFON5EpehNeD14b6GvWhAeKzPayNFAUBwvs+tKj49ztPPLCoaFF1creO05EoeGexzZhiOd
O1RfSRzAPQptpL/JTD6Vnc/NHlVfzUQxN7GetutmVsuvlW4eI97sj64ZepfTZzHtw+kZTFzZz1LJ
XFlRfIgqF5iYgDrIA9A6sOYZevEyZCWgnRqEO2U05Q4yBzOrRLdDZsrpniK8ZAUblmVCSLFxOQJ5
XPUxBSzZZ9kaFQznyeuK36bl1jNMX4CcYal4D+Z0nknuFQvNw7oo0XHjtIwufFS9yheDlcA++L19
+vc3hGaJjAF5uqDIhS4tiWO28ELIVdUw3bXYVf7+hnAyBQ2qvC9fSpypkcVq7L3aY8EqsOwcL23b
t6x975QqMobwXy05dJkghy6H2io38RClNxQ/q02f5eklEV2K0OW7uZJbLr+wy02hNOlKbshwG3sd
jfusePC4VSV+QeIZZKtruqfaQRfu2n+FQgx/D8r5EhNxnYbq3lM8N+dCR3UmT6KnJB5XTp/Nz7qW
ck9FmUKKq56evQFuokeO9y7xhss0ZXb6Y4aQ7UIueFhdqGuw44jUivqY7LuuhD5UNK6TPyynPoTX
K/OeQunr7cpyAYZP96E1YvfkQdSWdcksGh40QOFfzNqqVoiLtwdPSTxMqCaco7D4em6M+g69wekb
0pokiPEECs6+sBnQIAqfIHBjJqurGArxRxuNlW0BaVIvEKGcpgNlOpQavhYFiq2ktcfs/vpdDqbs
qS9HfBjll9mwy3FrZOxx5RR5aMUXH63Op24o1Ntr/3WuvOblplGs4nK9uMBeBGemesEmNUEVG1zM
2CDzVHpWfJYHPYteZpjOexn5g+be+8mzDOQ5oePrO6OFKH3t+3CdMU/+pDJuCdTghxvIwHHD8gAZ
GSIt92EnmoxJk/lhUb60oZ7dkpcLL3L+Y4NFSsLmY2k16BYspcb/Pw3LARThvjaNWQIYZqPZeqfO
DvqzDBK46Esd0YWNDJWx046qP54vm1zw8L+qwgkOPb7e20lDvt0fRwwEYq8LlkaFp/RQT/a2irsv
EVufFRwlADzz7J0sc8AAp5uNLwCd41vZZ4v8QDwp1OL8aiOjeYLqANYObNPQl815KgpISLnvmQ9A
zFfyl8p0Mg9qYmOKLDbXPgrlDxSyF3YRDI9yRo06JMT5tNjJsHJs93YQiR4ZakZqwrOOhk1qzvmh
NMdly2rpzi4nsoZVS55RC3HbDTqUaEO3y+2lHEKb6MUrXXM7ecG8CIIgRKwr71FHGbVz6DRY4ZHc
OQfJ1C9H0YpFX+G7+hHZK5btTqJhr2VGlNKRY5ZuuEaoU0AR9SXZz6bvXkZzpK5eXQQS535W+q/y
0dFgervuSyXbwNcL9l0b23hs+w9tOjZHCVlr9TzZhV7tU6zkkS4PSoYBcOI0RxldZ0jImzzr7Rpy
BphxZGy442+uz0X5sNO1Jjy2/s8P3TJ0ej08kqqSwfWRKZ+Pcszvfl4flrJVmce+cXEpFy+r0o2T
A9ag4S37RsAwMYKCqlYAlnHTkXxfGPFPtWKkGs0ebkxVfEOg5t5LTf8vu/0O49oGBaGVqwIE4c+m
1V5y28u/IugSLHIKHrelzoZaxwUSz8wY+RmndY6R1RS7XEseIKcZ8zIUfXIgdx/tkDVgrypiAz4G
8SLv9WBzTc2NebouvP7It+ABfQ/zx1sjDeJLT/x3Qwy1mnNSwh43ErxWj0rYwIIbalKLnaXUbEXo
9DQQnMsKev46h5b/EMUW1oTqiNxhh1LMojGR+1bUxFvLxQFPn/ohnk6pgicd+LXD9fnn8N9Ys97L
FpdHX9+c29BVVtgJBDt42ukn5j/jvth9R3wRQQZM0c6osDe3jloaq6qmhuRAMZMzik5D1bWuE/zr
OufO9rGjTCpH3yluwUvX9ax9yc51j4WGvZfh9VCjRzcYabi7dnU2YgEGav7zZ61uug0J7xXJt/BO
pxp5P1LJhm8f22ypZmeDEbgCh9eN+3VY2bArxLApJkZjGLPzCChwVvHGjVLvxugNb4PE73wL0T0/
IFaN2ZZW8+UxTRM1Id/5UjnWj3G28l9lYsDSAMZ3MwcTqrH1+B0qDFqXXeMvUb3FW7gv6sdCQatV
1+2HtHGrxyLukCLrkgThbAYNlANOPoZMclB2wbaCQElCcidDRU2HvRWgCYK5Efrj85A+pbGRHmec
oxAoBI+LBIyKEnpGOSRMKa6oJhIZSJ3TlJ3ykIjhSwsbl+IGYY/X6bJThjxu7Y1rIg6W+CGWuKNZ
R6jPxs94Ongnv8q8EzY5JGr1SFmoSTmt5MCAN+9WKLvcsHtxcOOOeKy44/Ss61TORucLVD4fIgby
mTkpnioz4/nznEMo7yw9PstDoDx1GM7eKySdz62Vj3ttghX2Nm7UprsaylFfyj5dbb65xQjXG9GA
CX2aCbGKIUBCzcrspWfrxSEaVOdO0yZMiQW+8h9mlPDZ1kNpPhtsz84B+U+DTcaTjOCSvovEGCsN
Ss5iZqHhxfoWibHJtpNfKG2B+S6wre3AzF3utyol6T+SCb0s1yXwOG/6Pebia27SDBq4pny23GZR
w7/+5CtNf1a1fIfejvLZzK3xgJ+1djOIWXGJ6WtchSVWwoymCM8uw6YEXVwCIZCX1os0vdfa7t3m
oMfZaFP78etvEAcGtopBEuNR6hqHcdbPXebMKZ9MlK56m1KvNrjNWR6ol94homshdtOcLAlcqRsq
ZGGEAqsnFn+XznSyik2vU0rFaodXmK2wN9OT/L40+hworDKc0H6TPdfu69RQs7J7OZBmGpoYIQtn
xdv0JdyIbVSo+oocORra2FD+agCXaYX/y8lcVOXttn2yUkiQg9bNh7HUtD2iKGO3YJGoLC9gnjS6
9ey5f4K7X9/2kPev/eZoxMdiRo05yIwzL5+FmhreJ5lpKSBtebhLn2UU+86z1vv+JS+jkwSF3VcV
t3KwD1oPjt6MzaxI6UTIz27iyEGnVFwNva7p1tExOLNcv4ElX8SkND1qxX5tHVSTykqNT5Mgi4bf
ufceei0JnqDeudtSz4y1GhXVEW1544bd9KaBDPvTSdEH5BHcPWKqomy6cJq2oJD6M+aI0HzFlDgh
2wIK5CVF6nk59yHgNT37ky+r+Q+LSQcbD83FtsK2MFn7fTdmgOsMNK9MX6IIw1NUvu81Q2nOSasn
t2UD8wycUnuWfaXTaDz0EXeToRyYkdD9cNaoaNupQDnx0bJ7hAUW7uhlCap91wbYiuzBUAN9RTYK
SIBjtM1eHvzMqjAxVL/NCqqBeeCMJQQ+yHWqOMgpMjTzlvNk83ryu3Pkdcap/vqH3asEdxTvd68O
7yHYP+CgwUX/1/+rqdUmHDJj+ArLFp35QIuhtrKe0MRBtpCH5bUeqe25RgpzJ/sisagY0FODgd95
zQbfeujNorNLIveY6VgFJ73DFqgQIpa2dvrQ6vVUv/Rh/fPa+r/PG2A5t1Ywb2Sd0gIQfBOaJNbk
tliGgYnwvyxMyjAxx/hdKEevk6/ntkUPsfT3ydcwaGAXhqniL9RRcw5uURQnBAi2mUByyAP5emOR
4W+3IQEbPqaIh6MHZCxMXUX+I5lwQwUJ9QBPQ9+WCZvI0DUT9gWGgeRdb/9McGzm0/6Jliqc6XSM
b0uNR7JdIn/gjmn+HEw88pUQrWsZ5shFKYWTP6BeUVFENu4Mz8ieo7RotqHSQTWQYTzjGImH5nHA
oeizkf+Kszl/HvAB2RumK77ZXBqmQQT9X21u5ShS7QvMJGsAo+rIdoLfQF5MzaJgLX+DS2h6nwq3
zx86L6/OTW/dZUForSwrjnao02jLekQPKUtL/z5CpOzGTaroOzfH18gtjEdDxajJhvu/bqy4fnGd
70rrhN8/nOh32h/Af3jpfdh8kqLCGhEsiIUzrOlKcNS7/P5s8NREoSn7bI8sOz6bmmuumzBG9ADZ
qa5HhlmxDX8f9tVDGATmRkayn8qaUyNYy6iMYdOQeQcGth0GEy8aO2aPF5rQvh0deS7Hn5ud0Vvj
uars8r6wuwX03+ksu/Ji7Ne9krdLGcoBE+l9tAMADIqTHMg5hyacn2QkD6OvlZC7yKr0QH5XsQ5v
yZkbZ1N0/rwaY6CSLDKF6G+bHizACF/GCFSCm01PIOmCXRU7eAP0vdUKONS80E3HXcqb+HLLy1s5
aouNadb7oFPhxvNa2sTe3JxMil6XQ5kgI2emVvpuIBRT5BmOOENOzkv7O4IxQra+hB/XC6qtKui3
7VsL22JGZEyh18UQzXV+jKUH4FtMVEb1rlXt+w95ABle+6IJFwqsZWRPITy+rimDFukXqmwosYZu
Ht7CAFE+B0jkmTz7TzLqcJIzC/cJ67sM/fXwRNlJ+azj3rzHnypa1Ba+e5CUoo1NqhVXJd5xEHDy
M8/q+KHhAwkT1XpUYg5VOKA7gPjqXvZlpQetOJs2flz2e0XQo5Vi6vdeqrvlzTWWrescV8yWIdu+
u5Aks95r4/ayicMlR70N/fJJwigkcEK2TFxLbsbCA2k+lWz2AlLJ13lWAQOsUWIcXkbNPGmRZS1s
VPVXhgjlQW0D65Sb5YNA9N5OtYWwXdsn/hFj25sP0+IK1eALO06w/vdJU4cneYCKjWnDdC8DsoGk
ncksfy46fd7l85CZN3LEiUTxyURDXoZoQKZ7t42PPHHi84iWfFoM6b2MSjvJqF9E4mkUn+UhSylx
zfCrWF783WeWIWv50l1kSR8e83r62fiIMyZ26cqojGLjKVbmdxE1t0vUZLr+lCT+uzHo+/qS1Gu2
DEp7vrVCuO+y1Q7jfGnJPniYxg0+JQD0u7S6dSwXZaxC8ym3OR2s7UsbOcRkk/0vaee13DiSpeEn
QgS8uaUXjUT5Ut0gysJ7kwCefj8kNUWNert3JvaiEEgHUCwikXnOb2JUJ7BK1G/cahxvhqxLj7rr
w8dTRv+2ExnaYKQ6H4qsjFZmHrbPuVU5iPuRtxj66FfMfvKHNbsglkMLAwC1DbOP2HQ0cLGdJMBb
cUy7Y1Yp7nc7bH77dut+yb3CW5illj0XsMRWvgsZ6Z8XFH9h7rp4tiL5Mk+qTKY0f7IiT5ADzVHM
cZ7DFoEU+eoVZVct8eJL9zJ8PSgwVUtVTffy1Stb4fa/t6pa+t56HStbMeZCr7Eo7/+38fJyckCo
gzC26lofD3mFkkDeIs3/iRGAjVYk2AwjKnAJYrmxJ46mHjVL9sviuaz9Gi1OWzybbNo7wK6YRN9h
Q1W+Tm407QcHETRZJFKort3AGJkkabUDpyOd3VYnhNyKV8tCpGes0My1cFoI2hDRNjwDt1av28/d
ZD3IjeCIsQVCRlHzGAvLwoJHrbZBGzvPSm88RFClkOMOzR1ayXu1KfI3SwGaH7HMPZlGrh9CT7fW
HkKeL1ljv8go95+uWYP5guyKBAW83bmr6w2vhSiVFYxJ52S68JBXWgp3Ki66Q+uFrOkQuXFPOinY
k9Hir6Bn04PNQ/ldNRDdCQf7zSgRe/Eyf8IerAmRcLT758GBhIGGZfeYxvm4qhBzuFeVFg3iKjTv
8lzpNwCDw1u/LtXt0JntEelXZ6crg7fHKTrbG0ox3OAnpR7cqip2ow0Z0IuKaNsNpXNbxpaytt1x
OuvAgkkBig6lvwLzMexcn5paZy+v5+KFictYdLiAfIkcdFeaUihfnWn6wl9S/2ABcHKmyvlliWxj
oia+D0ja7CrBn9MjJXw3FmN1n5fV9yE2tLfZJGzVBFq1TxqIkFoqFrI+G1q8NMC2bYbAUd/CwNqF
qRs+ie5u4OG+mbwx3pVQpWFKNREWGn3yw8RwKKyS7tdYoTCF/2r5HPkpbnCWYhzaKg9ObmBl61St
gtdE2C/Cm7pfShJvus4yNzYuE7uRPc0SHZvuIZtFbY1O7Q8OaFYmxAAzkzosH5sM1eQ0NLLvVjVt
tLJukUaJ0qWTlC4+7PhJyYMs4rHdsAaxQhRHaNAcVP0W8lTNYk5lp8upNw83WiRJkujDZWRnN2px
1lOL9EZXvGY1CBXZMTXS952NxTvKOFhHZJjjNIqZ/zLCNzGF0w/0TBAYrnP1Xq+mfId8rLszcUQ4
KyGmYgH2AN+boF7KMTmaxp2uFs9lhrpwx0/vgICXOCla7gDhDQfC0bXKazHO9syGj5FcfcwHY16l
yPq6mx5Bfr5XXevJSj7KEqri6LKnUXO5xt/WyYvIOwx9+iUzgAnYkWutQNkHTziBNbctymO6EodP
ssq22n1DMhnVaKpcD/EtCwzyVjbGlpsBJyMZIIuejg4rXnymo8YNYkH9GnrdrZFO7Z2N5chjG+K9
myaEsTS8ICq8W9f9HNWCOh0vet1r7irUhR71LvjQrRtBWmbeq5EgylISpss8AYpXnzVBBgvsmjzI
YpaM/P9ZVo70nW0g0VwE5xiPHcsnXimrFGF9NVSvfa+bbB50YADVWrayyigP//w+Ic7w7wt0F8KI
C8qT1CoPp6Z9NqGtjDybijjXn8l/kozZMNfiJTW5W5u42301v8gRA91C23wvzW3X0twme7bza334
t55/HSd7NvM1/9zhz7goUeqtqPNp4fc+6RR/Fni0PcxoezCTrj3eyhp5GAFLbZUYRfFPDQ2mhDeX
QLHr4jbp1fk+TCyYDHOajge8uLVqfydL8mA2OOgyUaDRaoXox/et2y17zx23YY7HCbglOICdd+eM
kb+PjPg+ymPvTlbJMyUiXdMFEwZIfxqIbtUbDKnH29hrMKCf9DP+TABHsqrE4lGpgJ3k1mOoxeqB
9QMi7Zn+HZXm9CnS3F9Tq4fPtdaLzZj72l7zE+sW+d8QxHDQYMoksB4aED4wWuvBwePqMSlzfC/t
4hVP3/hodcQGZXEAr8isZWF4NeTl64hRy1LR9naBFqaS5tmKmJQO/r6wecwFiptBvZ60Bshooyg3
LCXadZ9Bgt2O0/TN0guxGJO+XROZdp+7Un8wSLb+yHpSKEMBJQRokL1DipmX6197EL8sVi2eL1iB
lNpmKluSGnqWYfeON11WqtkL77KfEEX8X7r+1rVdc05hFps7fPnwozNLi+hNap1FWmj7mEjJGtKF
9UUtlY30idYUlM1lDz69up9JZ2vHJn2FlVmzDLOEJfgM+SWk3qEmx15ZLwG5gDmNFFccLhA5P+yC
YzQOx0ENKvR7yKK0SgMftIktlDuE/jvQzFvCzMn3Gl7wogcK++qWuDixKE2exj7SVphGqOc08tpN
DnT8hDbtuBtaoCxj1IcHf7CKXeEW7olwY7qJsdy9538MUQaDhPIYZHazYQ0+nYxqhBuhF8ZNoCrj
l2TgHVAOHjFzvz4N8A8Wst70m2llhAPd5olrqLAp/dNNTRBmbecZTBkx3Cha671bguZrlni/ebUn
ryZfISIK9VuA3ME6xUgFZaaqvk21xF8GEPS+ayiPBKr9I1JxyJ7axAMZ5en72WSYD6tXr0mR3WZ2
Yv/I0vRXroj6yamq8v9a+lqfmAVMVZ5mmLpGOE21TOhu/x57bIdEc9CWG59B63gPtfniGh0TL3IZ
e6v3YAykSfWWRXG5sBUsqHpRGfeDriGtQX0yJet+FEiYoopmlENyIzcishjhPPGhKFvtoj1UUXnv
TW569LUIfS/Uax/SGjXTgWjHm5FN95HE5XruTWk51e/GRlB6TN1XBYrnMhNadkPy53fbNuoBtSaS
N105fkWJ8qFBMeixnutDwPirwDTGr/2xiv3iDkG6951/kUzqRkwFZtjzm1XGBUhwDadIx53NTh2z
3VqFmi8qy4i3DuJfE1DIglwl7o/vwXRHaCvQ0v0RNa2ABZI6iKMs+0EhjsFg4fvmD/HnBtnFxqaO
1fbcEZW6YZ25w3Nr2sh+gi6U2ENY7ulxrlIgDdyHpZMiMeEKxLp09eQ6LVqS6rwZmg010MgYfrYR
zFU9sH47bvUQ+67yBUEBXLLiWjtPkNWZ/zVicX+GRz6YMTmcb+4yHGEt83cd9Q+TMQZ3nekjZhwN
+V0DrWBRBHb+pa6jFpNbO9sqdYP3iGO/db4pzlE1RY8etFlZPXq5u0M8AYmfeVA+svsz9do/mqHa
vkbFzjT87ItXlPaBLHG9lMVBGR/h39zFkxi/5rV/68QWpn+iTQ9CQ7NU1gd5cAeornoyWpxivUlb
qGm5MduWJTgr+SPg8Y+Ha53qtGJtFpiUyi7XBlkEKSrWcJacVS6aES/ULL33qhy1VBK9vCijfhth
WHAMqrG4SVgW7jOQCweDBxQn965DIyRD2TvoXeDLU7Yes3h4SFMPqTo3b56TtvDx0dC6L2qI+XUW
j8Y33Z9zwGXxqy4xaUt8nCgma+taYFEXxojBSRJgk4cZ2MHxnfZHF0SPBmpk8e8eMMWNzJgNDXkB
v0vu1Tl/VrjR3md+u5dtZHQubcZMiv/TJnNyfx3nJXWIXiP2M8HMHvBMFAT9wgt3EoEJN9aYVUUh
Z80c6Ra1yI0p0hKoK7/I7hEpSdxZg+A3TMWb0C+iN2IhGhPFkNymXmrsVaRtNlmsO49uTRY7Qprl
V2wvefqdn7VWqYtJzxU0X6di27IYQD0SuaSgYr1Z6en4VlQBgo0pLsdqYmwdInkLAp/BbyCnKDsb
v5WyfcMuU3t1uqRcVUjA3qEPiZGeoZc3ht+Zm0RJEbaL09kfvNEORq1FJ7Wt0jWgr+TVEOkLOgDd
L1Aumy4xw29jgm5HaY/hGWIEM02Vh7ug7o17J0xCtsW69d0RX1kyQzdIc0OcIklTsIdSoPhqLcXM
V5ANIILez0xtHNA3QPhXHS373Iv2rS694UvvjuPGyZGBNWcgVqthKNkp3tOYiuoIrylaqq0ZfemK
GLgaP4+dLHpTfeqaQDxgxtPeC3wv9LkXUqHpDis2RGnmIsE7Ip9K+CO3RHdLPoGvooSMdAVJTRHS
qmjKEMv/A7YaOxSCkZy6k1VO7kS7Og235AqMQ5oMEC4Cx9uaZcPMoCKa2Wjd7OqISbJa9+JrG5T3
Mb+OYFEq6yRJcCnPYwySjD743k5I5ypBhKXXdHtZGCjJDybqF781jdey1aZdl+XhWhY9r++WisKT
dmnlzxJ5YN/+8zrd/su7zzYMAsQ6CH7NU//C8NbEBEXarpQn4eFrk/uGsRyrqb9TRZbsG6Q8N9Al
iye/YFli6pnzswQXiBUZFkd/+o7wGm/G5JZlAd2jMn8qK5SUy8Kwr90zFUUqeekUguv+0ne+NMYL
aNX42HFdiNr5NJt7p+mhJeL7q241PHqK5GvbYLcRtXF+NpNa3xXsO3ZBocXnANYo5tZF8BVh90PA
olwO6oWTEAUFpzGBm9DnmaC0suhp1rbW5+x8iODVU4LFhmQmyLY/pTGZPrfN40C5OP+HrAyQuc8b
JRgnBhoGqm3wDwT6v68+CN/4JnBC58kgtbtKujEpX1PLXwAxS7YAxZqDqwq4mfK07khHtvPh0oLU
s7eUlSJtyEROo7sMMgskqT2dJM5FwmHk2SdMzKeiENaIekRrmzsoUmgDdbM3GPm0Rwdbpw3a3t1B
Uyrn2CZ4WTdIazwjVRJg+M4XnpVHxBisn3JQpkQMcuJuoxrs+eWgJgl4LEPXeHbSkqV+eqfrZfiz
E2LtIjGJyVJQLO0RMAzsvm8OJp1fPK1tlnBZrAd1xG2uSCL71MamsoN/qN6gMRqeLOACG3MSyt4L
zZfQJ0qWArI5EqLzDuBD442STeIphxPHu1KMv3zgza3JDwQ8HniPPn4WiWetI69+H0QgHKXveRDb
1urPoFEiBWqkumoUPC+D4vlO87bpcidfV8ST6tukSAAAbXtztm0G2Bm9TG3wTcMs/CgM/FSmMvZY
7BJlxGq0XDfDEOzMOQZZGWqxsKrRu8QgkZdazMCk5zK1MH0Bv6komv2l7H83M8697dphUxNP2blW
7MzVlREX58BMviB17iOPBle3afRXZAz9W1klD7LoZemGwHt8/FRvNrq+7DJRYzj9kHTGiDrpVKNQ
5EEmns+uB1mXBH25S/IjM5Tbs29TH/NkBhynvnXUZgqqg9/3Qscs76j3tv4sW8dOxbTdewzqobnR
s8TAn9rbkKSzH9XBCe/rUDymMwmsMBtvp2WJjTKqbqyVDj2goqzznSD+vpJPreaO+c4b3e5SlK2Z
Xd742ri1yva3NW/NBoD6G8I4NlUUlVg7VeA/H/zipzE6yrFBYfskF7ihtokctTpd1ry6a7dYwqAe
viI4zXImQd1NqDHqaU0IupqlGrvMYIVcQXgs4zB7tKb4Y/3Erm/Irexx7m91mfdm6sd0BOGftXBs
ky5cm/ITRVl5w9LfXQmjV3FwsfgPyMJpkbWte2qTsHhW2mAt95lj3pU3GfHhpUj07nEcwnJbuka8
kYlCP8mMRZaY3jHhK3vN43OpauML6LOnCwgGrJexmgxF3bA2dvaZ3yknt2/ZXsZt9cVqk3Mwxzr7
uNzbWW69iWSIAYp70V3lR/4Nst7NNgo88yHNU33hglX5iWWomTS/c7gOb3nxQDC4gET4rxNF+Vzz
sSkHvYA14Yc+edU6byrkPplyAPsy54gcwq3zzylvSBnpkRZsZCtm3kAvx+9Y7SJfnP3w+e9cQiVo
b1NMWI6dVURorzXOW4ePQ5O22o9s9kz1cDC8T1kkAQS03U0aCe85a/sn2aPOIjasUfrclmm17dw8
utHSrnro5uCb7OEgPFHiknsqmdNW7aw3Us8HoUKmUcNMWyHMP7Kvt2MqHdtYpqjqP2dDdGvoaXWW
L5+CEgPKs/wZz23XUmsEH0p/xvk+P8R/fvt7qvPX9/8MtyHzo5Go+6sWkmEpjRKow/g0efta0UR3
E2VgkjzP7Fd9EdsHSYyQZ0HnswEy4Tit4sZXwJL1/qbLkf2BnAIPn9jEoTIHl+y5+pQ4CQaBTFXb
0Wzjje3nRIVnaLEEGcezxk2LkHNeQViLEDU62MysL47pveRuot/JkhoMuDnET0lE1Eazc3/PvI0B
ZO5YbzCufzoA5e5Lr1Fuk6kfFhkMs9vRUypiEMN92PYN5L/up4VS7VtNZA3sQj++xkYXLSOcAZIx
ELdFDAsdd+HitvYcHz9f0dxg4bjI2EOux67qHwddnY5p1H3VJr1/HKtcX8ZY9Gxsj6xCybvup2fj
f8B3t0u0WNlVfvt9rNGBQ0sZH3WMwlZC8+pvGk97rpfOqzma/hY6cL61q7K7D+3ylALlfUszYyXz
SirGP0vMZcOzE1f3OCzHN8MQ2Qc/h4siD7w+QSgWFXJrM09o5lX1v4XO+5YMTVR5X8LCR2jTUOuD
64ztHSkxXqVY3+GkgAtujafpXc3stBR+5W5cAaJgAWsb1aYucR5cX70zgMF90wDMLHALmY1RypIN
z7gpVPc1tPL+u+vidVNhwbyOpw4rlFrVlswA4tWzMfSszbD/EUCHr4MKr5zOeOpz0/tt9co9m+Jd
S3Z+NTowFsYEB8lWaxciC91tYrbeoRiaYWe7yt6finytjbDY06ZfqKCrX6e8wx4GXNym8Dt24Hl7
p5fg9xpAh9+7RJxdkq2/SDkRs3G8ZeCH7gY2SIurUwOUG7YfHf5FC8zHqYe2kB6HIIzv5aGqVO2g
JED45qpEUepllLnWurQKDQPsEf6BKL8MbnlG7L18Anj7pNVeeoeIkvpcKNpLEWjOrR6XzWm06jNE
ACD9WRyzhfsVq11+VKPgwYPXfRM4s9d9HRXmUSEA7a2n0M7ehE3UuOzUeiOLymjfuSXbQ1vvxW1n
45UeKHn+Zip4ctZqFx50rzsB03TBP6MiJmk0ocdZhWZTUobBNhvFe71sTAhiEq6Zu8gyamNfFafI
V70/PpMZye+qNH5mddLcjkPMkzQJbS9E07+oLjM10PBsS5DkJ+9dcZ+5vXEaBmeHR1wYLRHUIqBn
AkGfG1Xk+O/xVnX25ZR8J8dID4FCwo0XoUt2KUco4i5GWJMLf8j7NW6x1QvLmG4N9J7X2ly0Ddtb
qh4+2zn6zJvIK8elaBsF+RfbyA+XU8fs2Cax4nKXYq5NAl5QLqZWobgtRejhtooHzRhbd27Wbtl9
rk3P+FkIjRVe3H4XptWfpzYrl3rh1ps6eptqgL4xO52xi5vfwnwUriOemyT0jvh7wh3GBHg1JHg2
ovdenZHw83eqwNyw5HE+Z0pXnvP5zDG1c8akf5BVsrEvmmwrhBEsZRFwU3araPX3hJRw0TjWU52o
PdL+GKjLohMFE5G35Fus5PYT2sLiIeuKZTqXygLGZhT03XpQB+U4zQfQZO9naWL02z60v12rrt2u
fT0YxaQ2uPufkY7dHEDx/q780t0P+ILeuJ3vQQkdsl1kasFJRFGzDWsjuSWVOG6M0qjuJhfnKy9D
2kOI4OzxZt4VWZEd0CNu9yGPP1YBhXs0UErd6KM63Q1VW6x9wB8P3ZQgPW0K9alM7+vaAnXgTtk9
utbxrjfr+iYOvPZujLqIuFdav+l+flIrnvQkBVug5c3XuO6wJHKM7GyQdt0BpFJ3fdkly6rQodsR
Rb3RbK4mLGV+ZYhq6TqGhs2itdbV2v7lltmjxhpi2RAVPAtDWSMuUv42IZWFzIVvQc8nFGFSnK08
6nb12N66PErbRHdxG7TAyqiOS2zBDvVX1Wq+63YW/87tEyhNBBZ4mM82uec3BwsV7H+05gG5F7xc
0rY4ukN98GJygn6gNHjIAlDFsCP5XhXDMizq9JeKv9DCw5L52XbNfAO9sDhMk2GddHAkq9AT2hdT
jCdiIC6JSk9jyt40ql19i0J8aIWrVnvClM5D3ohfcCuYKMnasyNu7Pus6eKDEQUo+WX9eJt58/bF
sr7HWhlAy2jxWAvbbmsHLJGQLLqf/WV/eMDkcNPLxocxMwUI8xrX6rzvXglPkCChRzQvnN2qyO51
0RTgAJqd6gQpTnuefaNNcXHk/zLZjmpr33lm5a0iMctVDbG3G/VoPOYlcPwh8vwnyzSbs1MP+wRm
qjBwP61I9wZDm54iBPi2ZJDbtQR3BXyX+KFH1Y2EfnUIm4MUcVtErYB+NR1GSGiaPqlqnz+omAAa
ZWsdrLrHIM/sxU3XacF6crX8DSLGL7Iuw7nyoHYURvgzmudcK/GwdFLKZaQThx091b7pox6DpD7J
HwJdeMQru+aHjZc6KsXaL4WURaVGznOlYtajacmbO9blqsgN75zNBwj2uJzF/FB9W9GVBYEgbTXV
TrkO/do7y46eZ5tbN8Yh4lqHshv8FouJZb6K7JZag312L9e+XCy1tW0AqqEX0+uoYPnrFmV+UgIC
gHAGWT/3Rnr0Yu+rkxjeKTLYX4fN42QY0VKfdARrPVjutb93PFc7lRBUlhP62kBPEMX3Uryg8j4d
78r5gJ3ZmOUbNsfRrmSngCdyp78id/rNqIfhN/m5CaQyCxV227WSZnjteMVaEPtmukyDaa+kTNSm
Yt0PzCM7dVSwJals7dmOA2fnJ0qOSGPO86qlXwDCpKvJxaHWUMvxOPmgRzLDcjaxbQzoASXFxsU8
+FhUXdejpNQ9WoWT7WTd9aA17r+6NK5OXM0B/sVqBEXCpnl1G9EscseMXnpE3Vd9ZhnnxAvZooKF
AM+9jY0JigCEBPA9CEEKvRKLKWpPojbYAhKheszIMy0gZQ83sk7LsE/tpxZSseKeYyNyfpGLwgVh
2fqB+xAYrJIjXf2mKsq4B3k67U0FpskCj0y8p+bQRKUIFoLJF6WJ0jeh4u6GofEwA5ddAuDhHlR6
j8yZYS+Twa3XNhh6K4xISAZZdFTLIb+JppznoVSVVeVMOqk9z38YHfEQYHIONzoIEQdSCLAk3dbX
6uKeeBqUZAUvK0VroY3brJqg1NbPdjHGp4G4BqGQtn5OysK99RLzid+P/TSNsHmgg/+LIe7MajFX
KljFLm5V9SSAJUFcNsRV49+25Q9ZsMNQXReOSFaOU0/nBGmshaG1A8wEYzpf6lD72OqpC/Zi7iIb
2C2gkaKgAUNNKeJkqVo5C+BZI23wnOrYden7WWqUyRrZSAuZL9Fgsjn3uZwyE/G7StV+g2Q+uokW
kpOKCrU70zz/JA/8DLybDqaVgbbIyaptXgBZfN9WSsLjz7TICta51yY8nXy+mRsLd6F7Wde6xV5P
mmlXxK6OwBTMri61ycIPqMGpOZoq1YiTuG+c1XG0loYfBvchn3o7OmO6U9haVnowwUYb5xDCHQjW
VW+pJq9pkJteqcPFic23HlLfKex/jkZBorUby43nErgto8TZN37DWmw+0xLkcy6VsiwPrXNLlnfc
9F3UrgmbkqIoYUIKJX3zkzD5ipnArIiitC/M99qyjf3gESxKtDbj2r+zVX4UUfKNzRUJ+K4GvN9Z
vFrmojwITwdVa3lEB+C10aQPjr3PxUoRqX42mofIbCA2qjbSKz5fMJIIKCerXp3e+LYuZmNIJVqW
E/EAM7HSVTQpxr08VCGUQFZb3UYL1Pe6uu0wNRv06mZIa/PST2jaLQk9+5gUlrcpMTlfdY5m7rHt
wfcZDesnLbSbB9GIhYoI7pPp9GsvUZX7eaHud432aoBYPRIgwDlzLlplli3jUcSbTC9jvCt7HDBK
5P+x2kxTcrHFD9ePC5wDhNjzrGHm3JrDPWZpxXL00mlreb57SGrlJYyL5EHAkDS7unkKxrF+KkAj
lUar3ZaBUj95hrCWPRrVzLAUcWHxt1pPaMZv/VurAFQFdcu/zWP7pzZN8WuQYeUeqSEZIS9IXm3Y
MmtTNNFOtsKIQLszNEvQK7RiM4HKbaI8Yq2mPvD+AMZC9eD08BbDwl7YbDQPjjIBGOwtY2cZTbpC
RcSGMZU0CDaBHoMHbj9nhBLwr3DVFXF9WkdV25YFr3clcSxCLCH6ncBE13Ks7vXBttTKbn0Z2wE6
421PnG/uzAqv2RQTyHjZmvTE/kwMYS9FYFq8sMZB3cjOuUjJbw4mcobzfdUgydd1R2DsMnYY/JVD
QnsrOxt9q69qnLQuramNORU53Wp3GRsJEm89KSH5JyRTiDNu2yZbzHh2luP1dz3S95ssmsqjmxxA
n0RPSrPsNVU8KZrTP2X18AKLyjsVZj7sqh7ypmIM4q5rkaCLeg/ukBLZl7pW+1ZN6KldqnrECm5N
ks2Y+KFzG7NjBmge7l3hijt5jbyOUjRP8mjr4pqXOblgiRc5K+DT6QH/a+0B1tuPnODUt7IM9QUo
D+su8614Fw3uvm2n7NxZyXOnJsErfGR9j68FitfeELzWCQaDxNpxgJxbAQ80uA6n3l62Fmb9mDVF
fw7wQX7pvjVVFuz0sFBXpbBqFEPsetXAW902MUlOPC2QQfJK3EHWMZZi76fpfGpqWaUvP3T4cGpm
Gm5ZI+GDwHrwIWG+2Px5JGSB8Q5e8GLwa7v302IvS4olzLs4GB9kKZ5yJFBz8UOWav5o6NuYiUdD
Fb5MNdpB7kCOTl41bidj44NMWcW2YtyNvvp+MJUbRxHB3bWaBX+5T/3gWXa61qdmp63DkUzxp4Yi
iLFN92ELXDvLLsQj2OugY4Yv2/vt/J4No1Vr2jN8+E0k2vHNnWx/NbWAmkctV0+qTrgL7PTKResF
/nsdLqPZBUUe8FV6P0sNy+XxznmHO/ifyFbtzxkGht566CGUfGqQnWWr6JTgQytkH+xXbNEQlSD2
erlqgw1Z2kwA9zpIxQRYxinfIxf2fohZKuzT+SDPrg3XfteGT/3+gy7Xy092C7JNXv86Thavfa53
+g+6fLrUdezffsq/vdv1E1y7fLp8E8zAvE/Nn+50vcz1w3y6zLXLf/d9/O1l/vlOcpj8lFo/zk7B
0cP1T5D11+Lf3uJvu1wbPn0R//2lrn/Gp0tdv7D/6m6fPsF/Nfafv5e/vdQ/f1LkHWpWh0axRCCE
pV00P4by8A/lD02kohiVp+77qEu5M5PicpVL+TLgw7D/9Q6yUl7q46i//0TXu177qOSdp/W15eOV
/r/3ZzPD1luYMavz6x0vV73c53rfj7X/3/te7vjxL5F3b+FAWJXoN9e7Xj/Vp7pr8fMH/dshsuHD
R79eQrak83/5pzrZ8B/U/Qdd/vtLganvViMOPwszHpvbbgiddQ0ifimLYT9LBph5A3KHVjBa1lKt
XH+luE2hb9MGU7+m9lhRzs2y4zAGYOIArxwhqdd7vcCzaSWbg35tmql3AvMLg05W9ZOXHiqPVWCp
l/pWHw1nZZJUWsL7W5JmAHo527VdzNykr5t0boOzh6SnPLWGKVGWVz833XkfeK26WsH5vhGjctyk
3/yoUW5MJJ+XeZYlW3JSxKPUrHgAlbkzq7y9RWwpf1CIvhwtrz3LNtmr4sndeHY9rKCF5w+ym55g
JRYSbNnLLrqvskTKWZpyVdkhLQswXGasLa4X+g/vrrv92bF0nyDq/3Jnb0R5Sfe/B7lBBC53xWkC
iTUubLQ/TrKM2WS4HFLvvfnaYP7pYpsKXYqBLoV4HybHyoPs5/25ilUl4aYwIe9qs8muUcdkAeSp
PBAlRKT0Wv7QKXGxOVbbcfthDMjTf3X/UIu4YorBu6EKZPrQ8Mf6zb7ttci5lWcp3hV9n3enT/Us
iKIV61N+Q58GDG147JMAtYZ/XUP2kIeS7S0qUHa/vdbJszB1+h00yF+f6uVFysY91OVk72WjrHJS
scnUUdxU4O3BTJInxMjJ4itylhh9e5d62Sjr5dn1ALzOPsjiJAXw5KlLMgVH+vexclhjRv4qMuoW
z7Ns2AAB6JdRPGGFjr5ec15UGkESTI0UfrVAqAnb2cMm9or2LAK1Pdda6eyd3n2SVdd65LeerKx1
2WvQVR4y4Mgb28S4d5xHyrrLPeSVrpXyPq4TjJf7yAYsmL9kRd1sJU1XnqEDdf/O1/1E3UWEzysX
l7bLueTsSvYusrCgHdqVhy5nSA53r7aGkaJrXmXNXqkUm3NfUet/O281o1aXsrvf1v1waDXdXgRN
n62a2ZhYnSnRidJ5LtENTq8Ho8TX2iKa/7nLZ+a1bA9iF9L1h67G7BU9D5dEbOQLFhE6/xinEbM2
DYjSTerah3AGReAQqX7NCtSBZieNa4/Q1jREg0W21G8+gX6SDPD5RlY6s1so/FeLAMiq+IMNQtPo
kNsBmaM5AsiT8hCRRUW4Elk8eUCQPcNXru0vonml1JOe+7Vkwy79gFqINaonDdJxZXM/KxRsoraO
V5jF484DUjAHDpLFK+F79X0pxvpe1mlzXQepG8shYrQbWZbNn64zqPFdg2PyTW834tirVn/0BBni
hSzHqNAfXP226IohX10aCD6BBxic7nuIuQ2Je71HfzkoV9crdHn8fq1PdeF8PV+//VRtq5GyVfTh
vvtjBvrhvfLuIlr7/0PbmTXFjTXd+hcpQvNwWyMFVWDANm7fKNrtbs3zrF9/HqVoCtP9vt93Is65
UWhn5t4qoJC0M1euNW/JIWjvnjDrY4cS4N0aI+N3M9eHzOBH6jYA9LSlww9+XIWKaZZGLwN9Ycd8
EZuTQ/p2Nomo3HUs7n5I1hkf7DJkB90fQf5/a4bOnTckPuma8mhizsxIuVwPud+8Ds2g3XTARM7i
FPs6t6cbZxvM9by/TiOr7u/6stK2K9utScMhbVADZICmEUWAgLVqrzjNb8aEovdtmzvDOY9zNqZR
U53iOa1OiZG66tNgkTtQRzffSky9BCbSqjB5IKM7qm7kIe/F5IZ6seVldIAepNHUbOvpNnzFozPf
8JjTHmhm1R/kLEMHVJ+j7nK160i3nTPdgruIUE8FVLvRxtI6OnxsWvwwXg+k9fhJQH3vIgUS69Ud
mR5UlW9Xk+hmueRYKJRkuNr1A4R13pz7xlyv9s6epxXoGHTxhlk/zWlUHclTq89el0FUqfj2Tx05
j7DLhh9umw/bmqb+T/5bbGQ484fYwfmG6HmfVvApBxolgK6BHC31GtJJeXBjwNc0rO7KjshIgnR4
tRU0VhVjhcLOMmOdLOsM4ZLUq0J30yyeGh4zbScr2mN4IyEfpyxr01obwfrODPEWVrVLdccZ7Qcw
6/nebSAa5k9n/7RD+kS0pPo9tGN4PawmfajqBO1fxAwPFn0unyVW6Fp+jVX72aJMA/RB0Wtl42g8
kqRnoEH1gGaYhOECI1YNeNXEK90G4nVcgA7ilblFRx1S9QzTq7c+62xN6uSbelE5IF9PBr4CP3Ud
irdalKjEmxWoytQmgKZGg+XX6zamn9KoQzH1Qc6ujqstXLwgOLSjHdOtIHFyGGBjXh30bvycqfDN
w0AR9TpBLvFhJbnEBNsJjNAsLMHXa6fLhwJ91VwqYE2GY5Z7ewKOF9lj/Bt9UMjBqL8F/AIoFkZQ
DQ+d9ltlaYCsyul5Kgb685QkpRIeaL85uepQ/FT9S5DOKgKIfGGX6bJq3ub1aSTf+79b1R91uDEU
BX0fXh5P1uBaR83v6cwGn7WBP6w/R3oUvITlfAoqsv2tG8+fi6rYjgsxGv1zxb3eIRsVLFE0LfLu
bKMxI14v0St+FJYUryxJV95wFm9kqu+WzKecQjFruG3xk5JCSoXBK0DQO92TCuH4qXND+4DYlf1V
maN7eQ5fI1KAn6cycqxD2FiQLpuwUw2beraqo7wnz3Fk3JlOvv3wrkxTJW/gs6oad1b86n21iSdq
6neeaeTxs1lf1Sn43BhF85ws8o1GmsKiYza3rToow/3bkKJocJHDnDsnmqPLi62gZ8dCxU2judGT
HDwAHmUCFk9GcFvol8ps74zeRAAmm7LxmHVDz02WCTP//09OlrbbRX/rWEBFh0hMq96WbedcJGTS
/eHedufjdYJuz8kNd1C66mUCrczWtoU+fY1ZrzsnD2VRhOsiBvSOD+FE4VM+hQMMH9l239pIrBxA
Tac7sE3DwVyWnxW33I6oIjwr6U6N4XYtumZ4noJa30YDwrdiG0HcnkFF/fQWvlcxVYUJVVCmXpzF
NIBOPyS1zVvkMizZ9D0Z1jfxSbgZ00fqZbTstKpv3k6Z/xvcIcOdFwTD3eSPoNDlVA7c3hUFXYu3
gI9R1ZtHYmToF21QbWQM1Vm01625X9e8xmRFPPnb62xZ16qn18+xLiHjMnM+q0MdHD+E2I3KEzXw
voRWjZJK55m3bq9EYAdnlVM5XMfil0hxO1BlvUbK2L5Gri4JpSAxbbUAnhEJkjXk7HpJtAkUY/uv
V5NI9qghrIMgE1W9GR8cCAZ38aglexn2XoitN8aH3p2dzQAHxeGDwx/SnyH1ltNHezHehmWm3dV5
ndrIqbDI6D7rUzncB3rQAk7KnIPHzvIRUvt649fzcJKhHJLOfVLNPj7LqIpj7bGzxl2OgNBDsYw8
Mwgeacy8Tqlg4bh0nXXjT80cbb2uhWXAy37XaP+OtnC8zPyL6JD9yfTlwqMZDocmysApVfUWeM/w
WDtq+EwjALhK/1kORmy3IIgs/zZdbG4DUHWeFcRdliHV+u4hD/TbyvReJ+g9EAYLoUEx0YqW7Z25
hzZ2iQd7m5/7wvnrGk9rIPAuG3W7JaDqq2kb9OF0I8O5LTvAaHa0laHipsZTXn7NkvT1arAiVaQv
bedkpG0C6qYwSNq4i24ZXKIxP1kc7KBYR7FssUWFBYj4OjZPBo1ycPUT4C8BEiVDORiRHYOjKYLd
B8d1iHaLeQgtG4zgV0Nz0cmZjACpFJdi0wiPvQXwcdcOzXygCg91vRuFj2rkbuKpzP7hlbkmkjwS
mxpu8Czzae7/OF8iQshp14jrFd6uL87rGoCC4fIFhO5B9X+wQji8khoJvY1N887FVdo9nRkBRALW
8EfdxsFtvGCsNxLd2ZGznUJj/CSHFtbUS+k30Nq306fcpskji/3sKJ8JimkkGaz6vI5cymiNYo2b
RH4db175dNm/eFNSYu/mdsvcYfnV5Wpi3VCrDuhwSmm9Scr6Frgg3FIAYJ/GcJtGS8F/sRRq7N3a
Y/6XuNag2u/2aeVG++ucYCjSzdQHr+uIAzLj/4/rXK89/s+fp+tndWtYMJRVqWWci0Y/9rFunVrf
4H0r7XvjPFUsw6tXapxT24hvR1qAkYU0zmIaxLvGSHhFU85eaz16SZYpEilry1AZUY/YVQGET21S
TXsxinu9ooSPNCHtab6qN5EbJa936XIC57MpTWO6QRNjj/pdZG5Japi3UZVZQLe557cBjzwkJhh7
cn8XP7mcyd2XVdvevL7X+GN0Isun3PMPEjy4XeoexqI14Dr+26YuDvTv6Myp9dWew7yDWPISgoL5
t163ypPMF5NM0Pj67PimQIuyzBfH0Gfu2dYn5RBnI/0cQ3kGK1GdZ80qz/82FIeETLBa2/VMa+3/
HCsrpVHwu2PDiFbbz6ViKFs5MwGtrGf5YitTBfG/N+9/j0MPVgEVTDLTTfcfuLFkqAPjVfIIwOzy
HicmOdRhH7yT4U6BFqS+AW1bFlw0J6D5jPqyaWZgnEfTAMAcPxuL2c+65HZiL72VoVXReg9HkgKA
eS5edI0kPFkgCEeXYN7o1zVm3mk+xU74HNCs9MIh4d/W5D0GhQs7Q+/tWJTOU+PbqElehzSHnPoA
QpOj0nirN4Cs7DG2TesMRfj4aYYmxZqM7g4StOmTb3JoIgUW7CrSd05fcvMaYzs5z+7rBJklB9dI
16kykvmjlcR7ByjNrnSrlFxnNx0LLTIeSxqt9l1Jnsy0LCT1FpuvmO22LOxmDRHHxAIbmNny21Kf
/uwCS7slNWw8Qmp6q8ahetG61o22xctEr9hju7imrlUumj3etIbjRQhpZ9Ntouh/rZEmzVqg081i
K9e8fpg0gOs7BhZTgmG/E3vaeu22QuLjuC51/TDilg8YO+n6Qa7LFS+alzinPNYDCBPY2BnLztKN
lP4GqD99Wwpb+s3VqE0zuFvZL0o4mG8iIa1fY65LXB1X23UZ1H7izcz/KVr341dSaC80VCqf22Ky
jkVnljdtVqefYfL7oQN8/OPXgDFC8KIOSMsIFdCk0idjQOQlZIBqaBs7u8reD81lKMHileDrULwf
5hY28PQWjPV26CzjkiXggUbf/Qa+VfNvAw26dJp4YPmqS2UiTRObF3K7xkWim7HdJbUx3BXtX2lh
mbchFE93dJLyp6oUdCrpDC1qSMSwomM+3pESEu+0hMiZHOqGJqnV83FsR61xa/d/IGlm0xe9xMly
MiaJ1NEKXd3GUwBde5D0GW3QHIxZC5WbsSJhP/Mc2fZWlbt/pamZ3YEGLkl9Rll214CI2iaOr21l
UuOm3j7quoh3q9xRzAtazXStDxMdgItC+jKENWp68EK/Q4Tce/Vaal8/zkgDXGjAe2HXWXzrsnje
aEXkv3QdcCStL6YXv4qsjdc2+YvvIDtYFIGHikKjbBSLnt3OoKOJsoF3q6FOu/Zpm3Hsr0NNqB6g
oXk3vHqlr+5/OzdNg2jrDGzJ26X70+iAxxh1pPGu4DkXe2E7oXwGin2iZng3BNVebCOQy3m3upcp
WV9o+3pZwaSha+9per13a6W8gT7F3Se07f6mJ/HXhhaDR7Wv9Ichq9KN2POsN3eZCozcW0C9tD/z
aqZ98+eqRZ8SSB1wreQ3utuaTRN4/j1YwPmpVNpHsQd6Vh1S37RIjHGRqGkPnQmcqIVn8yX6boTx
+HOYA+QKuK099mU736B+Ut2oZhY8sR0EQ2/n9s/ou97CfyKR0JtNj3YMLczrmzV8k3Q+oem4g8Ii
pQcqJWsk8vNipNUg3U+Tk15A4zkPeaUoWyWweJq9nQU5qVKxRW9nV+96Fo/Fpcshx4oC+zHk7fXE
d9G4lwNN7Oa9FfuoNqIcuPngkOEU+49lmbknib1GwPNOJswCc9qnwRPkfvmzVqfx3leB/RcNjWOx
UpZbq3fSP9ox3s7mNH4PUBfbz3XyPqJZSiT/NUJ4otI42mZRiJpooNDwkUO1eYTdJuO/SFHDB3/Z
cDSh5+wsFU6wVUQ5lM2Js2xDxO8H9DcokXXnwRna7bzFIV4vdfmnSevLpJQ1TSHLnubdtGVtasDj
XVNf2kVqV+9J+BqVVz5NABNPg6voh3Eula9ksNYIg6afTTZBPGTHtETl1Ie1hW8dFfDfKT1rdzDr
tk/wKE73cJ/fGDkfe6sWU3GwJn3YSawcDDX9HQo77U5GVRfN9FT2N/C5N5/YXG77uaYs6SPmJkK5
bUMerjDIjsxNO31x9HwnLdDQo7IdRk5lJ13Oru5oG9e21QsNits01HrlOfKnaQ/rfmHTKQMtrhxC
W1VvFWs5gDXPuItwCrbW1Gkp6H5k3BupFCweCV962v/TaR4gAlnTDkvfazWNj9Fyv4bsy6KGk1ps
62lcyP+c/TY/XCU9Z3C3qPtVaAVOzo3YP6p+SkgeG+NdOoXmZoaFYyeB4rguJWdB0hzjt6U+hCXu
g+JpWRMdoVzR412bWbu2tfNPVpmy0TST+Fjrbbpr9IidpprSON+p6Iya9Y+hzLyD3qszUgToU4t2
tdhar5+3ozI2j+L4jzZ1mUuHH62p1xiZktbNsO2mUdtJ4fFKEL2WLd+VOkPUiw7+MHyRquXqXrmj
/3m+ljdNA0m6lXO6Kzr70BfdFzfaQX65sfQxvQxT34f7RKHV08n/MUyWLuN8IEOX9u1RRm+h7dKL
LDezN7usKCOxS8RbvNjNRSDpLV4uKaHed7uCgKlcWKvlUJS+vW/6et5cbXK28Gde9MKDxlZiLBde
Qvr1X+e17kBTkEQOSRVcxiFx9kWVvI+5rthCvHakGvUT5QP7tqqs+/X3IUNYr2iL5hdw/Ymosq1h
YnJzh/v529R1KJ4PNjK+v/tBXW00fVD3TcudTdgFysb4CaC+fwiAFoNh1TbCQdAEVXY2TXhCJUom
OUEP+8JCZf7PSW2TXF5LJVqkofRt5rS7lcmEhhTyzJuktMeLjAPkcQ79RClRbMoS8z6Qrus9dytn
nS1ucsIalUXyb2CvDYiH4j9NKm8nJZ+MT3KY297ZOUMT7K+2mvY6SohqsMly1WRbjFT7sAiHyYFs
NXyrNTnvfPRhcFyEw0I7MRCj/i4B78xdrx2gs822YruuQU4O3FPjOOsa4rBzzbvoAa+ay6W6t+uB
AkoP82wOHx28c/xB6bU/XRevPP4NSrPjy+fpNzAoQQmz0KpBalg/GnpBn7VjPjQ5Aq+IQ9aPS4CY
JEAOsfPeJKHLRMDK1jrx17Wuy/+61lS037wo1m5dPdw4tvUqMRlrBYr3mt+96tq0BaRI+uyZp05N
26e+z7xPfRYuOSq0ZIYAfVVfJXodk7iiFp9rr9EO7TifCrYyH6Ov15MZ6rK+2CZz9D6NrC+jrtRe
oix8GZPIeRwHXveqxAhPMpTWHW927uhCay7Sw5PFXvAYa3cykKAQZnp6Gc3P0dL3I3ai/WPSg5qq
LZrBth3SeTut4T9HZkgMHcivl7outVzKIYmL7DYfRmuL8NGv6fNb1lDpvDoPXCbzlsqW6ueHQA0B
WYDT/xRm/X09p9OdmORQwup0RPZah8yRMDKPcMnHxKkW4IFEcarbajRjByVhZLdvZCuRyCNOTuUA
h6O/azVN28g2RWyyLZGzq+0644NNFjCp+m1Ut+j2IQ2gQIbgC3tHGkazqHOq1RQlhoVOjHbXV8Kw
Yqr3lqVDkdkjLnhQ6J881EuBdE7K7ECbQXKolmrq1TsF+h+jBoKGkl60pU/J2X+AyctQvCUlx9V7
hckLnJ4qbbjO/eBYl1q8ycw3GW1Dslt0EaFp9HUuYeryNRj93V6zvvqd/h1BpvxBnF2rbyDJ0z9X
We09TXp4FHOYIcRnDPThjnpkfx0LtTnlapnsxGsFjbIPvJg62nIBH+3j9QLrkqPz4QIUE99dIHIb
9wCVKahX2lzasxUmW4akXWSYWQD6Jk3fpkl/C4Gne+78Kdo1VhT9qGjkmHX4TxGCMw+DXtiQWhTJ
l1GpHyUAAKUD2UVgPFxnIg8Y/qg0NsGeb35L58w6IO7C18qCtT4dM/hhFsxKv4Bdrgex5QivQG+b
H692L6qHQwVQkjwX4mAfpspQETDlMpc+XfSi3haenuKIL5PVBXW56RZ9CjnYRUeiSk7rGAhWuxyu
brFNcxDu5oFEkDg+LrGuU9YUislC7wy9ts/Xw9D1zW1fAl16swegkc7GCNHe7u9TWg77uXkXU7TR
eExa70cfjMU9XMn6pVYOMoAaGplnm9fx1V5lR7GLRc7aZc6QNPqFd5urOUBQEk47iqy/LPpuvav9
l0UDBLH6vIlcZ6vTObXsKWQDYvmufRzH5Pu6RZHCyXL4sP+gUfgbol/gaRcn+DL9EMUj2eJfY51l
tSqMvq87IPGu+5m+GnYAmty72MgqUjp5/dykNPCpykwzSlY58AhXzufJpjM9UMe/kLBzv2jcP8nh
af55juv6TjcAQqJfZDzzOx82odKqP5X2QXS+ljlWpb/O8TXFPzdBhDR3Ukx7bZi2U1awKyaj/b3l
/rzpIXF5qJseOg81YPcVZvP3xoH7Ab7IaZs2cDk6w1TsqKjED0CPx5PtTspRd5ri0dW8ip0PfViG
B93yQh42RcOnsW/0bx8maW2twLZqFo9tDe+BO+nOyRy8KUN1ghdI+oNq55BYufE1qcf7dHLTPxIj
oZOSt7cn+DVrekyJCBXV+FoP/b3kz/4t4m2N/xhBE5u7zekC3rld8gVeiuyTAB26vUp166s1NTUN
YOFnAVQUoWrfjnBsrTCHrDSAeqKGcTBG2Ks6+HaPpZH326IwUdtekBBxHq2Lyvx2J4tOoCVlUcFQ
0NjprIt22tTtY0RLgBbzmqI6w6dArfIz2gbsQBAnW4ciUi+8sRomcicwrCyvO2JfTHWs5mdZ4m0d
MSHouXViRePXDH2/DeiRxitIPoLzbOvJQ7MI6XVhmP/RhSCmWs/7Ps2qv0vZaK0RVqv2mxCQjgfS
7mA3MQ1Ub/lU6ACah6JMNRzIyE2SP70aLXiwkblU2LrIbIo21UaH82F5IAf2rhhn0mtTlj1kJVyi
omveVfEIoOqfjtpW2EssjoCM2joj6T2+xYsjiEvzrBvwEF9GUlVZ0ajN82t+ZzCc7DBSoBa9u53f
T+rvbfKCUmj2B5k+dRt503yvgW8608AORdhrQN5H+zpVwPMpsXuc2u5gqa1zZ0++5exIlySHHCJF
UEZozIs7UnTnLuLngX4IvcqU1rtTqtPELj8ZMOu9Afr/pRth+rja4cbZm2kSvvxLvL3Y9cgrQDY2
cJEV0HukSc1/6ZKTlLHqBvWGsrGFoB25C6/Uxo1pZy2SsZXx0lB5qVuSkCQH7sO6KzfCsgnPCpRW
CnyHMjRt879PqjQTcF4+XUhSFdDfLgcFnkrghehntPPftsURI1OGIswA7Em19xPsxqXmVue4mabH
cDnko7VvygJ292UkBwD/ZtTw0rlYvKxTHzpqxTKC0hE+DpB9SCIHd1dTPNbZ3dCrv4lJDnbnFSdX
1dt1ZhPV4SmvrT+R6Onu4P5Exqgbkx5x0KLbQoRuUWMaSvLti1E8Eilna7iMzSD7M09VFbxMMp7Z
Mmn7au6HjWAttYHuG97L8chYYuRMDrCkwVuQnK9m6HvjblN23euEukFiu5rVh0R3kDJSWs/hnqzo
/Oa62t9PVeDu4sSYPjd9SB7V8h51FSxXOJawh9qacifOeVBVGioRWhevC/3TDaLV/la8Lo+aiz05
v9NZPH224IJ+Rg6gqOu62xa18lANcItJZGHRnV1NuXqSdfSaf53GGqa9ePWmG241+l1hw+QTgeOI
P8V6eSvLSgRISAj7lOpJRlEOESVbzuosq5Gz6iCxryZotGz0Rk308CytZxs2h/oXn2ZWCh4RNFEo
kd4MfJFPBjS6F7qyuTXXQfm5ghxjow4osxX80nwSPgFyQc1ODeLxpgtyABdLTpXttLaNorCCFY9h
phehsQHNkFx4KMHXUpo02yims4vbWNumfvZLYOggAuBX2UHNK1SAlxKcspTg/KU0l5ID8vqxvReT
OO0GAhvVM4eDRIjD7iBykvliuy6iWR0Y3ay7F7vaKAOSNGhm0a+vneuuym/K0H/0Z8WE+ksorYJM
h8hKgyN19uM/Mp7lkKssnrDxOEULJjnYaAdvxAh3M+FyuoZCXZnvu46yFPLUO897CYt2erimACbF
pC3Aj5QbSRyII2rMESHspt5xgzU+iSPVG2rehfYCQUZ66xRFzo3P049m1nn3ZYuuQWZFCCr487xV
ayd+aQe32Dhz5v9eudX9MJCQ34zz95INH7/VoqWDpK/+TMzsqzUk+fdO4U9L//L0hf1AtgvztHns
+oKEgGlpFzcc55spcLrbSvUGVHn1f1y5GM33V7aWKytheV9OBXmWIv1O0f79lfsu+RqXmbqNc7N/
mKP8AIkZbNyzqRzNYlJ+Nwa+516X6JBh1+4ein/vTM9/f0sdXTsaQ6x+SiA02zpNVX6zmu5lAW0z
/y+ojah0zsnviqaoL0HvJDudf/pPQeorR/q349soiZvL2Mbz3vLm4rMT+hBGh6b2AyGN14+h8TEU
Pwh+dAZJwA8fY5q9f3yMyHSLXz5GzYvNxeA9eduN/D9XA/IVFCGyz1DBFo9Gy21lGZmeygEsX+5M
+b2YeNtqdl5jdEcZyvRwBqskw9YY1+n0dTvNdplKYwA95pAiO7MZ7XojtBCI17JHtloAE1rrGT0B
67kPliQMIkh3YquDYEH9LlxXkBw/gzDKHm3/dTqSYNQTI4tsgtmp5641Xw/NcpYAf7eVHnTpMrKj
fia3khokThcP5Dyo9mjqSYWlcie6DqZGdoESyHyGDRZNPfUPMaMuilTMEiU6NRKVz9N0Liv1kfcW
fxuVJXyY02DW535hUJGD3vY978eQQUfQP56uDqQRiFbfoqex3hetf4NcZ7c1yJ+dpHiXJnBfwTDh
QoYKzlq8cF57Jyn8ZfqMHK8Lvazt+/sVODAPYbjx/cE9FpFWGzvRe9cWI5oK7lGE3UUsXs7Eq8Pi
tmkXb9WCnemGFtV1SMIe5tD4rAtL7TKabPWzUNiKbxldfUuk+hb56zwEhtfI0qgNGsmAhfmDNe2T
Fg4leQVc3wbFOEYlOiHLy6KUyuWwRputQZcvpfnrwZuUaT+VvP0OoX0Tm4oBSCGavgPs2pWpl7xM
UV3S6odduGmTyIPJokpXuzstDGOuP31f7Nd4TTf/5PVt4B5G7mVcGNvl0CY63SJDF5Fuw3b1Bktc
5rQzYAfZLeZpFt4HGg+uth3otJic8Zvn+cFuNDL9Vqo7TvFpnqfm5UPU4MRLbfE2ZQf/qPBH6wyb
woUbOebOzUMKnIsw62A042M18SeVskavs2eT8tpoKM5jaqrGMyw7e4XnDZopVndWUvZrolSjpxqv
c3pIE9GiY4PsSw40PWzuxNum1u0EbcVTEISmrCHmHmnRc5ixhixpkAcDj5RkmywsEhSsuvC5nKoK
+h2ASpURhc8FxP2QtbjbeYR9dlsZPZqGvu8cKtN+9SZsq2WqmP5t/hIhTocGu72FJg29A7XTlsuP
0qwE5k5hVmd+lGblLFetsD6Ld14q4+KlOk5wCL/51Sv/TTIMHf393H8Llv817mrJebjLI2fc5ran
fFaC6R9n06i/2oa3sw9xSoyW+9jU47HJE+MuHF1Id5YvLTiIp6kcp2erb427sptSVA35ctbQfRvs
Xt7Z5cvs/x0/xHCBzn0x2Oq+tB0SRJCY3M1NqN9NemvvkIQ3NmK7Ov5tSC5BrzYy7+o28tnetSEK
2R8c2rJ+yhN317oGEl+KFj7IISvSz/SvOiAe/zbJGbxu3hZO+XRfiF6mGMu4gTbFdqFA+zU6CgG7
p/aPq9mYguh6hcwpXq/gWGC3FtY4b6sHYbqXGddgW8megyE7KQosm3QvxZsqG+NDi8onWnKufmpn
tbpXl0qvEmbendoBMVgqvTxpm6eGnBMyCxW6rUuEOLLGPGn0kK2TaC/udg3iZpM2+/fIkbYbJfXK
39qScqSlZ+Fd5vflC3pkq72eUClCkMjcV0ld/VbyrqppRfFk5D5sRdkE0nix98t0OqCC6/QKydXn
wO6+InJR7NDeS54HlXSLnIltWGzTYpOz/zdxSkF6IVfhmh7HUNt6xgzd/nJHs45zP7XfTD2c7iYV
zLJYkzTTtuPAHaUMDfQr9t0MCbaHCI8CQd6hbmLtKEIXs2PcW1qhPiXZmHyKGv2nmCXKjVz1mJvm
9G2JUj3naGTgYQrFfOZdM7/TLG4C1OOtZ7EVYbgbaXJ8NCzDeo4Rat45oK6PEiETzIl05yIA+yy2
ZUJvw9665gFcPYgA8SV7WLvDF+DS9cnva30fLqkvB7vVWu/tBdui70v8v9mHOUV9tvI34Rh290k+
uIdE74t9kYfZF2gMjRt0Kb1t6LfZlyGsaVp2AmejeAzj2ScpUUKPKcGaAZ9Pnw334kzKeH5KICEL
eHUa0NnaZUGhf9a7IXocnHa46RPbVUnD2e1tycMy3Qxa4J9M46hZTdP/FIdSQHd1l+lje7uGI9uH
3gwiVKCnKlhY5nK8N6Oie2l39mgOL6rStAhOjelGhkHZLQyTCjKwixdV0hJxBVpZZJiNKJgF1vBM
Zdp7dDv7ImZ+uzAUBYDcy6RmSRcVtAwhmBvxOtr03Ten9pCk7O+uj1uyI+m0iciQoAXw7jEsT9vr
w9cf90tT77sA8YWiwIJzRuZlfVbLRJ0cdAQZ0tmE3Z09pDYc+qXKlnVj+xTN/qHtwuBBTJ3qoncc
1j/FJ6brpKvt10ntOFd3Wjf8lPj/20lRB1oMtgc+Wte45Emd8cGLA6AeZTMY1Y+pDu6UmLfN59xv
i8954v+lLW9dlVNHG5eXyQt0gsY6tH8divcaTMaquVyHQ0LHmZYG1c5TTr65dBaPhjt/YhRIn3H/
ryPDyfPNkNrVE5AQfWtlof7o6tp0QFa6PkME198ODWI5nuM2D+SXjZ0CYOLLXCGkMRVV/cOtwlOj
gbfdFMC54SdAKDQzfqC8E36zdUffJpTb1iV7ZaF9dPLXJYcZwFI3WK9L0lJ+DvjuRm0zfFMKvYea
kbOJHrwNOgfDt7zhmnI2LLZ/jSuMGZpYD8LS7dhm4UHUvn3SKhfbgeKigjh5L8O6qxEKR5FTlMJE
M6zMdOfyZhdpMZsEBg/jJOZd8OLmyAZvODF9nj8bpDrWk/eu/xKjAvi57efIOASd0e3C2fFPkedN
3xzkrLuhKL82WhFfUhiiNyO6Ht8kLIoS5QRHMDqbprMp9d67iRPdP4Y0K+5oTDb30VDyty7TudsZ
RYruh4yn1uygFTHN/YioELqg9rw3VOcIlumnb03BSXjrAV21D3L2Zr+axD5b2hovFPdishbAyIid
p2pwEruYxPk/2j+sz3f83ef5dX35nJ4gOt7WHnTr4NHVdtAU2+QL+fehh8h20ruHLk/gfa8Gl9JF
Hv+oDcdP9mDbyf/UHSQjy4Q1xphjhF5iB1WYmLv0P5e6Wt6WW6fHUPraY4ZC+KKGYBbW8i1qyq2n
uelBbKKd0MF8ej+k6sbodXixeZQaZqCdKI2qK25scFNzYzVud3Fgmf8SVcbrAzguX8NWGNkS5rVF
d4E1xP6S/B02t+M/Vvs1TKYXfsCf2Obbb8xsjFFgemhLC016o3IeoyYyH0F7DvQP80Uv1HPawmwh
kY1ptDe2bbhwJepsSpb4eo6gOgxruG4lZlIse1M3oOl0aixrzHIF2Jetd1dQd2t4OvjzGdqITxIt
y44e9y1jLQ6pzXg7OqBWTF/JblJ0ML+qJSUJ3/GDiwyh+jvWWRs9KyjSPWeTsZuWHtckNXS6nppi
I8N51owbyJjV1ZuOIUCYMc9vxCtLhghuXGS4LDmlcPLJkjn0OmkXtBcr8KFFUTySFeFWl7zJcmjq
DJg4cnBnyaV0QTmjiRcFBxlqSTjc6SqaRX0V5p8D6kbPZrqmUiSgrqB8vk5vmkrdek6311oDlcIg
9h7HilY1fVELLYce2gmnBWjc9bA//DNicNu7euRR/yEC5BRp8aXk8S9rOOzfd2NkoA/PO0um70Hi
kFKxDZPjvNDu97FyECL91bb6IdWHZL+qYYG1ckU7WpVJVUKH1ZQ6WHV2ZEjJZB0KwkYwNeFgraYr
puZtkqB1JOrNJCMJfZuo045wDgNaqWO9eOjS5A75QecZaLDz7Oj6V9q46gsksQ6S5ZW7J7897sXZ
Oop3mUhZtYtTTHme3hdOqsNKy+wksuI9LfX1Qaa7aqOxE61/rLOXSUhpHIH3R5/EpLo9L1UQPx/l
E4y9292F6AFvxCtr6NTgclXvH8U0/B/Wvmw5Up7Z9omIYB5ua57L5bHtG6LdA4OYBUjw9Hsp8Wf8
9d//3nEizg2BUilRZRcgZa5cq9JQQSQ8tqOPAHXt+uCYrg4AyD+fCKQ/UP3S7snS6jlUn8b3ME36
PQXgOAhyt2PdVVMATyRWe8GL9kad9CNDNhai72l8ox9YzFqUffx7OM+rahW7JuibC+bvE7wHgN31
921Q54+OmRaPOdZJlmTyGtUWfuOOaS8dM+Y76gRCetxZIEpY0oDP4Xhe5SBxHby175bpxbIeCDRh
4iW0AqR3BPsO+O5ZjaRyI2TyDhrc724HfR8QjQT7PIYao5dlxhsGUj8NHCrNXzkpQDPFStNTc+8o
CL6h1cMOaXFDQS/4DXlhZxFWTbbxwVogIIP0rWOJBbbTDBmMTClJKSkXZQey1vxi/7c/coZnM2ji
bo/SZQkIKwNSQUX+/ogBVl5SLa0ECY2540uwsKFIoCfAqlkkeIb3fQkuDRHeoOIV3lwDWRYsj4Nt
DxnbGzgCEPN3Ufol/OBEHmaYGney+z4OjpMusyB2FX34r9ATbrp0FDtwo6YkX5qDpnTqBpp96gp1
byJ420G9O+xR9KZ2dnguuZDxi9o9NRtTX8VghX1KsPPAsuU/3ehV0TtQ0A7y9q9utZqNgMyfbmof
M81Gdrqo1tl8vijN1vVgVO6ZAHACwmTbdmTsCF2w7Jgbmr0dgEK4xqIEjL00/IcuROi6Np3y1Uzi
1yQW1a86hd4d82S8sCQg0E1c/uqC+nXQ4uI1r4sU0jjMexhM3MyVFmdXCFR8XKU25NeruHaSrpEH
a0B//FZb+gdrDJSmxRGYLeKI+WKGNuREK/M3Gw1SFBx+ZEBiI/DXGWJvDxCJKQ8OUjYQ5nHsB7JF
/Fsr7P5eGHgdBA5kh5sRXFizP6SvAGnkOlapjdHcpsNL344QLS3tO2eQ7sFSi1UX2I2NwYYUaeyR
X5Fsl0C7/ts4iceT0VKe6do+SO77P0umn3SwnMwnnmtMluCfk3/5lGkwPCdt/UZrZFot00J56CE2
z0N9T3YR+NfY8oF9yMbXLoLswBzepTCwstsmxM5tN9pQ5cEgnqsIShWQijBWCfKMkJxLx4sVcn1J
Dk7wzNraXsYFitUbHmVLPurRZkwc+6IBcTsdjMCMTwG3130eIrxFHeQiILe0LHCTbcjWo/5vpTtJ
BGG6jl97AbqQ1mFyUxYcf7+61BCA5MMBi8bhG9hzPUhUOtqhU03T3NSB9F4qkNccHR/qfbHSjjby
0Vt2HBT+o6cVYMKqflWDpb2pE59VHycG+HEZhyCIYyC7WBiZ8Vz7bbuKO25fhQFtAdYk+QEJAzA6
hGOwrkyoIqRGWCyzCuQ7kZKnK9RZ5wPtDSAP2rqBpF8qdWP9333IkQ5pCraTWHnPk9FZnH8vijbA
dss60ZazL+PxztTGE8mQsdQc7lQf7TCprzHxa1Gb08++/20c+FDAci/ttwayDAsQH8UPsRX6m8EH
xkaAxvBspkGy7mpuPJda9z0vJdTME/DgYVX3A3TP1kKqQZr5zyCAb+UZBT0pmDU1/XmUchoEWdVp
UFMioAW4iRb27JjUjrbMRpEuEXNixyiUIGmnnjZMh49T6hqZjgCKk48HSyKBVqiyylJDIXhiQHgd
WmDJKQjBoKHlvLnX7LRalhWP34ZcXD0HtV6LXnzvud/+QsnU79h3/Gcvs8DD7Ev7yjydQfeJxwf8
ZaszGyxzzW3fezBT/pKE0XZU+SM6iHIIgK2JUTdO7cxCupg58mBQBuqLz2d37MfDgVqtDsX5dgjG
LUGCSgmd8r5BRG9CCCn4EChZ/m7jLhgoSJSanMlPfo4l1BHNR37/dT6nwRrdZ+0J/BsoT9E9bTVH
WHpbfwRLOjA3KkhT2AAFlo4LqjKFjlYHGhRC22k928Y0uBjaW41t9yHxgwq7ZF2T+BtGq6kpRe5e
B5GnqNxNAoQLQJyUqAN1gMkuXFhOEW+/eGO1vGqGrD/Pzo6niL1Z9fDFDULuyVo6eQMu8BcQxARn
XlaOtWgRD9gHVvhSmWZ4GTj2LSvA7zeuBQayyQU1V+MiTUINT5chXwFPBFGD+fkkzawCmfWaHkwt
2e2hsy9F1uYroZypJ8yQgVvoHADBlE/Ofzz8aPbctAyQLaIsXbEduooeMTIL1GXSqU7Eh3MXGYWR
2kD1AZuhhpAG3he/uDfKeEWOTmKgPMiqPGtv2mKyTTNYQ7Vr4jay40Ve5ZCbMAz7LmFjvXOSNtsX
ljNcRwhBQiMurV8l5B49LdJ++aLeuaXpvbVeLpc0KHfTeicyA8wjQTdcLUw5Dcp190xPBLtod4gR
udOgELi2uyAd1iYU+ha5qlRwVaUCHSpZLxG0Cs6WLQzgatTWHlwbMeivUHoAQsYPP+yawFzCqxp4
c4R8Fp+D9TIRW+ijQd4Y6ZwrMMPymjNRn00XCvXczF2I74ACRU+a4VAG+o1arjLRGXhLsl3nqvIE
NZQmoY5Ci9hGrwC/88Km+JglyLJ2ZXaIpCaGHybrwsZGUzIThITzpZBbwqcBgmZHs8kh3YVpyi8c
pApr3xfJmu6oUt1WelI8QMnNPFGrCYP2XNQdeP/QR4eg1sXaBeJinZbBhw2Vq7ew1PzpXkRVbXGu
RutK/nQrgjyer6NY1Ot5IhHyOwuyxWeaB8Fh0G8MXoogEyhVKsV/ZbDkNxepd+f0EO/mIVjryc5d
x1sajWEem6iQT2Yab9vBN14zYUDJumiGLbkxpNAzAxv7ZuzNw3+bdjS1auEK0HDRtHkoioNFsMBG
66wdqgbDde6M7YZYyKiZIrb+pRmrJlGW6U0drufeUCAooRe/I7wWnnpoCh04w7ekph0jWl66PgoR
VG/qKI7IuAIuUTX1FNhDrmj6qYmUQXJmVcumZjQI/RxV2q9pJmQ8LmlUfKdWxB3n0rf6szeO41Nb
8PaqQUeM+mLDiu+aLLhQnwRy8a4ZLHAG4Ipg1KhvWGDtQhCsPCXaqAFTNGyoL+9N494FYSCN65yu
eRjaZEl91Rglj27+u8IvbytSYN27sOgfRF4w0HJl/dFV5E6ADVu71LQraOmAL2pyQTVNbTnOjVpp
kZnAACbGhpq9AQx3wYILtWhQgQX6AgGC/khNmtLzu5vH0sdB0Z5kfcPuNRW1LarY3mKB0UPuJq72
ErX7F3JBUia+QINiPw9oc65vUQgABIWahA5dnvBpkiiv+70F6PICDBMBUtmVu0jrAGjmyra1hak5
MUS2eLCyuzG8q7IyvEO1ZLZLIG+00MmnNlFmV1TdhXrpQM7DoQgi925yYg0eLg1+A9O8LABTku6w
aDcPmq9VqMsYKShsA1Y4KxRcAUMSRLp5dPDH+VwL5CIBWpvaX97+MhmydechCF61+jbtsn7nolro
IYqdn3E65j8KPUDmwCufctCl/c2BNd5TMJTV5IAXb7+rBmy61AwZNkv3HnhkFokLTfvCiKqzl2nW
i8k3Y5gnL1Ut64tMIuC0lbkrRLxlAI5vkIyyXuZBH02s1lNEssaxPE5vRmkGuEeSuER5H+SRvhy6
EIC3uB+g8ouORr1b6Qwy794FG57EksGKLIFpYp3DynIbZgXU8Bw7gKxrxtcON9MnnmMpmLRR+7NE
rEozbfs3Rxqr8ob01WkR1MiAz8ZOu8P2EMvvg1E1KLZTw0OI3UzDR19vnpDy6NdphtV+o7AQrsJH
8MbG69LrLtTydLApjC3jS2MwgO9QvZ0vPnqjCOXytVMCMaWGfo4PfFls9AAMpgkorBELQCF8r2pU
Mgu0KrhBHpC398EVhb1A75n6WyceqT8Et9vKtILxSAMzNbCl4pZRPtZZMhw8VVZRt35xcdQZNSM3
xH0a9idjhNY2WDjAz1iX4kRu5DFqUbltO5DF7gE+6pa+k9fIeA7aVBsQZmm5SAxd3Bm9X12AfdGA
ZkXq1BVVid9npcRJ/xlhRSy4gRAQHOaZ/cPjPj/Sy6lrkuACGbRtG+NNv2zMqN+ASa9ZzUs9NcAV
WXskkwBN30b3LYCkER7lqSvfwqzag3hH+2U4xgnCpeMrB7PA0kO9/xW8WdrO6fR+h/JSoDbVIM9B
3WKq1/tRxuV1DO1iwYYiPmeqKpUlgEcLSAJNrU+7w52Cr3KRHwoLXIozyQxgodD10ToP7Kp6caCO
DD+vdZnZyPGbIZRcO30412BIe+l+V8LoXiJTRuDIBStaUAfWCwf/1yY1hNyQE1hbP8aYbm2/GD/s
KNuJukhuXW3FD2ZuARif6aCvatLkIeNlc8IT55U6xziuzqCoPhfSzU7WwLIVlHEhsKiaQYc34IJO
6RBqKR5hqmeQDD0ehDuVUI+7JmPvvAMSl93swasvGfCji7YP9G9xI7VVWZvFnpoMGQuoY4onZqgt
GHC2ixjMMN/CtJbAVuj+3ov99IiqU3eJ5dCiY5w/j3kUn3VtCECgCxgAhGTblVb60aFUTeXGlZse
1fEZ8UpookUNkmFAYa1AZRMfqPnpZqjZABYDNxqBCsbmHZUdYNiqyu+Bi5i6ipineiOAtOr8iwyK
8oSKOHf16YGUBEoAUiGWrvIIW1DKkwc0icrvUf0xB3loUJwDFxE4kvFA0u9bJNPWY40aEFnWxj1K
6Y37jAebBlHKK3nkSWoBcRDIBaJT4Nn1Undc4Gkz7MnZtlCYzYcGmCsMpRGNmhPhyGZtl2LMl5Wr
bWTvvJrQ1Noz0DEtWsUM44xhdaQmRGqsJ6fjH81IDskmQanyStbc3VUFBMNor+7iW+94KZIVbeSp
l5q0W5+d7VaERwR10gVltVq7BVVwWvSbpPE1gJTz7sBtyz/qQG1N2TEWgpJLIsNKA8hOqbNmkMl2
AAZommke8OeciBRBlXDFYix7zAxAtzjv2V3A8EaTo3erwwImYAiO0vTfZlOfupBEsHOxjNqsS5de
nPNVqrVsM7WraFSc5Ym1n9pGiJdvXRYXmqLMXXY3yA77QzUYeLtp/gwltiCpk4csOeaRYCesdj4O
o58C7PNnOy6r/pg3R7LTiDYMLNCo6kQ1Y108BTYf+xCCwR5qKa1QMxdkc1QH/v3lsgAoaj3TgNAZ
wuhIowJpFyf5w+gMzqPkgMkMybXjmvNIFksb96CP6O64MvWWXi/SqvOO5FEgI7FqOJTQGq1xsaJC
qSSvwSFFQ2NIyR5QjBUsqImSWOPyf1zJs+ruLgHEpUEWPugyB5XSY50fW3VIpIV2N8Q5MENjfqQz
6i7tToKc2JLgbfwcE5E79ZNnNVbg8/nzlPq1pq/XkNJKtnYWsRXphu9zVR1W4XeyMhtdnDsA8M9O
lrFVppvWUbrlLx6y7mSI7uMQpXZ3Ipvrg1/PsbMjdY7KowNbA+Jony7UI1FBB0pn8Krl2m1OU429
Fx/1oX7ln5XlNtIMZKI0FR20FhSVyota5EoDx7idBk4ZrX/mmqf/91xk/7ziPJf5zxVpZrMorCNq
sfH4xMOoZqi8JQSv/9nEdsd8Sls8VuZeLCe+NqkXCfE4M5uz7WjiLE0e7vFqO7RmCsQO2aZTHwCV
fWoYB7LRoXAr1DOrA8oMQFL6ErfYQYC3i3vDkwb4vZ9qL1Vbl++F5b/4+CG8gwp6OgGedDr5V5ce
Su8ZUhkH1V2okf/HFP/ffSABhiov8Hevnc5xTrV07QURPeRxFm8a6NRO7BCWB2WXqtKdS4uv/Gz6
j8loWi9/GxT6ZjOxQ/znIJlW1ktk2clJFCi+7HJN3tGhTbwMWpnL2TIiEHfnJmpBzmIl+qorNsui
MrZGgj2qK4zhy9CsW2phXYbTlL0Brg5dqqCEuoKK6d3VYWxsWQgiWLLZyFAumtYrQA1aVOseNfX7
0OPZ86CN26I2AWpVdt1iwWwXUflh98DYtq+Br3t2SuwhP+2z/7/tZY36NcpeTYkvlb0C5SU0mYcp
WVaDtvbUBc3jnD/LerPe9o4vl3P+TCCFiShs4m/mpFhnR69ZZMsjmSZ7vCxDVJRRzm3UQnaKrepx
vnSHB862ruNhOU/ThP3XqaljMLJpappIB5XzXeeay9FAhSB3RwQGM0BSLlnlukut4TnqAGR4mXrw
hBr2qGt5ypWN/BozhIIiECRbmmEaSxN8ziLA7oOCJjXp5wHL02mm2TTPWSdsi/eNd6RO4MDuUyfr
Tj3K+Fcy97DiVguZaeWBF1812EjNKpMPnuldmQ2g6lJNWq44RYRcmwjZkWyuD4IDgMKv1Dm5qXld
pMI3s60wf8/TaoP/dVoaFGgIZqWCM+yjsAyiaXswWlMnHdrPaUOOrcJQYVUlW83ZVy1WdrSe8SPg
IKhJ6xlqun4vUIiE1MTcpF7UsuF+YSc/wq6nRwXxNpTj96DFlijy9P4EQnGs8ajtKSOd0SEJC0jE
smZLQ0OwrOO1oYZQe54hLEHwb/XN/R/2aeYvFxmyIFl4fiE2CHH0e+lFD6bd628ehFiD0El+5F3a
LxuZ+hcI/rYn0HignHAog+9GfSYHB6rEy9IDp3wtq+pcQEdkRR3u1oLG1DuUneuVW4vkHMRRfolH
YA+Q2kp+uOZjXxnjdwtF6Svo2BZq2RxukSJG7IFDuBPv3OEt122+SJgV3RWFa1+oA1sA1FaoDg0l
dlNHpYF/OTRRRyHrg2fEoFZ0FARKcnFPNtE6QNkN/XBfIzK4sSJNXMMsNq9Go9+4WtSmSCVRS7Ra
vNHAmA9FYIg8Rp5nHhBV2VNRy1zoQk2oOzsHkJ9PneRPdjoMSC0dnMTd/WlX04IdWjuURrv74q/s
dAE2avERBTlT5x/DUb2L/LEupo8319uQGyCRxXGssu08rQlM/Tn1xbLWuDy7LhI6Epj8ax/idY1C
s+SeswCw3xKKDbIJiqVhG9WLxxuU8Ykme/N9oACEKH4EDORJhdv97uxixVjuQT/0HsmgFLuUjC+r
wAp/I3UGGHfG3mXyEzV69ZPddcM6xqPxVOtFeTSQXd2Mvo1FJcgHFlHutz8sM1pqY5b/Bgf3c+cM
9kugSQT3EXm/uJqu70sbpfse9mS3tPD7pWh1422w+71wjey37o2HbgjqN4A2IdAF9kOv44tY9OOD
bhbpNrRrdqg9zq62H0crI+jFG5D026Fi2S99iL91WTo890IO2H0axSkwOvuEO7tce71XvngdwoHK
1WrHfeL58bFuEmdZRWkHCmyHHxPfGB9abjyAp8N5g0Yz1JxCuz1BP6y6B03bO9nxZRCV6WtxLkBb
d2t4DCB14q+0AMV1IMCMLlpeJOfaiLHZt6z+vXHWbpoUPwCugUyWcjC5O2xRQxmvU5MVdyh+Ke7K
EAVeCDhUiNc7+Z0B7TV/UeX4xGN2JRNquDRkpkVgxQuplbtIa9ONUKAP/Ku1m+lnyQJhY3Gw1Htv
6ghRLTCG5R21Yjcsz7kZn+dBWYm3/hAnIPH8nKhAwniFmyndaAQRwYL6Y2Ly8WKDL3K/+UFkb6Pi
46xYNxzbfFE4ivJtIn6bjuRDhy/tSkbjkQPr2hn+ARI2C8cFi0eZWZcJszBCGgPBgXRDGIeoMPkZ
BRrP1EkmNzbOptV/+HMg3JEmi5yj1vjOkugo7LL5Via2cW8iaHb6i72vi6/21Gy/ORn/8K8BAFoS
ewV+N9+CMDXvZYRqqimSVYQ9/+B3RRLk5LngBiVMApWq5eBfaJsW3BOhfYc/TPnUQ5Jp16KEe9MO
lvFtxIM36rz4Ha8w0Kdwpp2GzhmvUKn2QZSBgmQ1Ejnd8kmqkbxEYChyq2kkOTghisBopAVExbVL
ITru/TOSrql7gCjSSCf29W8c4CNywEoPtRfROo8a+x4I8XSDf0ZwEiwB3zDEq3cWtyrkBWILauGd
Dj1qC/Sqlsl+QLpoM1TeGKEmMV6Do8v4kdqoLARiNn12Rl2sAlOY11JE2rYf+/bg1u1wQp4d4uNe
Wd/XeMyjPK8vXrGMeAwZwL2L+H7sGjCGVV6lVEXsV67pxfJvn23srP/4bFGlf/lsiaZBZFfVflHp
Vix5vuRW3B6m4izVBGq+PVDZFze1e9SR8H0lGBMLRFZBIUfhOr/x6rWVgDFgMrpI2659GWsLpLEL
7FpbbyMhZraMZYi/Ohl5meAdHTmnUal4SXUoOt3b8Ahi514lt5b0ioMGSMhZuJ080xkdurQEQ1no
uqu5o67D94Tr4SJvPLmx0sja+14V3/uDKmkbQPUL5MkJJZ7VC3kMtmUiv2k9ofpHLKHHHh0kHiXW
nNb/EuOfTslphBOlALw0cTZCxtj2g41uQHDX8XzUoITZulawYm7xdmG0QAb2gAU9ug4g0jYbv5Fb
qIPm1KkqROB67DWSpG0vrXLrI9TyqeF/c5O487cFoIiQsfK6pybPtyjlRl4Pd97GdOJxm6umyKpl
Ct2QF1bU+oGZLmTHtVF/1R35a0gD/w6JZnkFmzYq1pW/ZQTuknceMldq2rwrtuQ/pN7HtCXixrsx
R2U7qLXBsLvxgRlbIruY7GlrS81KT9P9tPFVvajYSL40EctM9mmtIxNdo7rUJ+BqlDj9wjB6Zx0U
gX5yCO2Kl0TvblCecfdxRajTHKMWcZpsNNsTikxAL5GDqPoEgc7Q3EQVispLT4oN9dNB85LvqVuZ
W1mYHWpYcEiKqD+XvC5Ryp85YJDxXbkgY1LyDx/L7bplxTmyv8qbOjovkuC/hNICq5C8hdZ6d+5E
CDAh9KWWbQmJRsGA5kfqHqdYebUbML61Cx+hSbkgY6N66MwHUmZf1t51tleGCeqPqbezVkYFoKHE
ysDBa/zI6UbDLRSfW2bjnqPT2H+orCyFwhni5nRAjioTCOn+027BL1SA158sX0ZSe2SJAc3yJc01
j4GQEELx6mDmnrW2ZeZmF9CDtRsdXOCXygits949GQruRQcy09kYC2vppkOxTrBS8bAHCf3TGOVL
cmFkG4KigX5PbK/nGZpEf8LuJAZNn98VCw2qZIdAHegsYk5bgEnBhRH7uWBN1nZsbMB3lZfj2VA6
58OOfMhkO+U/o2nKuU0+1CzL3LGXc49reOXKcCEo2QgkjESRfBxSRCMb1MujnUm/BuFQ9GuyZdRD
7k7jlZs+135TBPJLkJIlCVR+YpCnt0Czn7B3/BrN/CO4SYN9J3rSEu0ZKGjrbGrgBxRWPEApfkjP
9ZAV4F7qtBuK0Mxl3cYmYjxZtABjZPFTRmwNkGIB7EcC4RonjH91af1eRm77rRmQt9fcWL/HgscH
9yTX8X8s2R4vrR4sOA2q+T22dvFyxf3gFPhbpGI4Taea1WkHo8GaqmA1KolUDx1cAWTWAFo8id1g
m5go2gMdxiuAlzeIdTYP/lgFJxQLNkuyax3IF8smrq8stMa7wJFYv6gBMbgCkDEqnaON+uJHv4Sc
rtCLp6gcm4UEI9+JDoPQ8pOuDrONmp3o+NLJzE05AhAuCn7mblQ+BUDB3nM/XOpmEwPXsmrcInty
ZFs+IfIKeGPV3ZNjVGYXoKT8K7WatPkpi3qYJoFeHWhVsxj3oZqzVBtaPIjEnprZ6IwrYIHsLTVb
v0J6EAHuDTWHJOTYjTX+ylIXBVdoskd2w1pSLzLx2qEuQW9Bvb7bJ+e2xQqVenVpNleEDG7UiaVr
sqicQd/lmmaNYFtmDQoymkOLxQFCSTkLz/hthWc600T1DXzZYmcapTMuzDrsEYAfwARv5NgY5lBm
Vmd0iKAKcAgTHObm3/zmYTSCXGjY3Px/n2q+5B9T/fEJ5mv84UcdHhfdvjcewhgiyxpUQsoFnc4H
EH84q9Kq5AJCCdlx7vASUNLXZf7PEGrP3b6acW7S2Z8XyFpkJA0PLIf/+zRx/fnB6Cr0SSbjfFUy
uk1tlwvXNm5jl2Dvpj7EPISakwud0pCqSl+gvFnvNSsp71pIQzpIBZ0KxdhJh2pwgALRwmo5mNaH
TdBZyjYaRI3Og7oDgI3u+KbpGGolPsfSiDIFWk565nm2jzpqt8cMTyK66twxgF5HuIJdCj/GyryL
e3fNqiRYTlf8nBhRKhRug8Nb0LWzrsAuuTbS1TQVDY6718wT8XWaKuuMah0nWj25BFpwsUBCtAXD
RHdwO707TGde1n+c/cVGLtK3vQw3NsbRofg8m22ummaelTpmWw2W0GVq444HvVtwX/UeuKliMKlT
M3RYcN+ZkNAWzLzGyqOGvNoubp1+SZ217Qf3JeIteS308zRIdFAKRBEPIl+AiBYdL66+ZV1Ak1L/
rEbnorl69dPuvEvs4aSAxQ9TfvKSDNxMgR7uvUY+ESCdYOiRwqIjEjDZZxN5kD2vxyuqzBf6gA1B
5qR3INCzb2mSehc8kNbUooM2gs05s9qf/RAxZPpaIPKqoOZL3w3BYuDl0bHJbLWfr93X9vOMpcaH
jc76zHZf43jIFnqZe69Tb7TVjeCBdR27OY7DbuC9dk+8HY9kgjgEu7UA4l9DPMugmiejJbn1/S0G
GdMdedGhbfiOWaU4U0smKbs1RflSegWYNNTMZJIcnBWuZkb72daXVrP0U51tyYU6si5H0UWJIh6y
0ZxxDTnRqLXZar5q5HXWlkkwUM/zRVZm7j1DAq9l+PjAaTn6R9ttbzSMvhJwETWUSqsvsxs1aHjT
6SPMX4FhRynA/nWZTUXY3MnAi0/zJ+u8MFkYoElETSr+YOTL3SZcaJrrfflWtRkCRmqCropc6BCM
4ADhBjemb0WTen0A0b0875bzZfW28HdaDdz6/E37ptcOui++zX84BEjB+99l+/nTycIJrmX0SnNN
/8NAVirqOlyn5ljZBzBsCFVMI/aeCZEErczl95S3j2aWs8cUko0HT9eB0FV26NlZWtleRqzDAf70
+aYFldHezyv7qQPRHTnprmksW1dvzonlaCvNKfNFBwG+h14az6IdirNQLbcKxg2wImBOrgPjoXFl
c+eD9Kr1mfFApt4AtVeUR8mRbLKPql2elPpyGuCY0YM0NmHXGWDiBEQP6+o+3dPk4MRlB0RFjAU1
aUCAH4vmGvJGpn5EKDGTfbOlyVFtkp9Sq/hFnfRxtcQ4IoUbXaert5YA2ixx1zSZ7zFx0e3qQv50
CNL0e8k840QtieXhNvTMHnQi+EKjJqMbkCor6iRTCYnMhd2E8kBNNlbWzksQrCMX+ggClXH6+EAG
zYPGS1CP+o4+AGg99EPUSWwlsacSyYueWP1ttL3urhrFz1AEwTdIuw9rKAIOu0iiGXfaCqRbwGim
QXCqmhwKfKig/gaeQhuUuHl7rPoE0DXzNpl7KPB1dQ2+EMRolh87blCo7Sac3ozNZ0h9HPuiWnwB
6lkph5i4Yd1r+NhVFL5Q/jrSi/eOd+VjhSTbruOQ+EGUNnhUDpTaxhrw3eZvGoKc76kDACQT9m9m
Zdc2G8zXLm0H6IGaxc21kn7r16Y8hLXLEKdgOlgDbfnIBijjFhDo/KGGQ6PU/p1guJcjGIyfaLgJ
rQw/jUxHSYKqI098DcwWBkPxWRbLZ2hUgMsZ9tlNqOrzLPCQRkRAbXJzUXtPbqiO+JhtUG7zbEn6
IySiA0geD6D5RnmHtsiHn7kXA10amC+QHa4BSjTyHZcte657++RVRvyOep5sWQEefek8Uz+XxoDU
mjUk758jRQYxChpZuhFg25alr7Q0RYIoKrJnOisil01n4i+2v/lFuqHjuVllX/JsmmsNRzCD7b5k
9aYcmzM8aM7o7im9NvV6yJKtHa1Gmclnjo6caZas5juyyzRbFCMSu5eqr6qtC/qBFzOvJj4rN/ON
NbP8Zg8UEsR5s3Lis8JaGva0BYG2GWjPyt9HnAxVaoApOEMJHmWzEuZaYeeXsRuAB7uO2X9pi2Xa
LcKkC48Bg+wIoDKsvOSjg4SLIVbUgTxheUmgIWit0lGugKEKj7NbODjxZogybyltVHMKADWOXd73
j7EwizVYyuRmao4gYrPdBh/J9PrHThgjCFyzE3XSQXggDENR141aNJtkxsdstiE+ZossLdr0XdEi
4uWbbEGcWZAfOgnfaC7U4nrGd2mQN0tq0gFBXhBzRvxi1wEAm8qDg0BsaSspEbL9ZY7JQw349xx/
u4pVQ/u16sE9GQ929aAx40jcDCHUSXcMtVZrqW4KaPQlKhYtrjVEux9sMR51iL+u8XD0jjGP4mXr
j/aJs9J61kGXPtHWdUV5AAtltYqAmvtGbmFW2ydDj7a+WfYoqnff6Y7hHMIVNWIWt1bX22Mb9f5K
j1jy3uXnsraCt56BdnVsx+Sg51nxoAZSf8NKaOiYgAtZCXP3LMM8LjfdnxECPnHcindkS8Wyt4P4
jvmGATHXESyjVjlCRJl9+DpQZOkgx1isDCRPezD0gvvD1leSzixsVUXR+QgX4GzqVWdW/N1pJVTc
fZQJqQNIMbtoywHo3TqtjaRshydRi2UE+P29cRvgOXOrPaTWFV/a9M+I22HFXQRd6X+ZxX16g7Kc
0uC6cwLdecvAtQsxRfFmjlJf/g9hX9YcJ7Kt+1d27OdDnAQSSG7ccx+qqHmQVJIsyy+EbLdJpmQe
f/39cpV6l2z36e7oIMgJMCogc61v6NJkgJdeNGxbtze2DJnOuwGU8CXycvNrNY5H0tD2FdQ742L4
wqoMdpDgXxhDkj8pUO9B3cZeVJewDcUr+clIuve6WyvtKcaa1aBqKANxvChB0cj3dMmhm2VHt6rf
rles/yluCbEv6pHLbgvHguTZz8tjURj+UwLBpz3eKPopHKYvuj5j+FpYUvK960Eq5ef6GYmMRWE2
1Ravv/GECf94mh13gD80LzapVcaLio0wIaAWT8bzoq0cuSmGCb5mBnwQhK+DWrp4q/PSbNoC21Y/
9HrTQFgf2QvUUZEabnVF4zXrKrT6JaHcCO+GNfCDx91wR/i2W73hJfOGATu8yEim9eZs5dv1A3Jr
zUp1eHtEhmndqdQxVrHei9zpfY/q/qoVwFLI5wAruUnw69kLpA7WzeyVz3WtvtuIMn6Pq2aNQNzw
xczDNAB+ajp3QiCyZxbNWmWeu7TUbCxCkZtHQYoIFCimsoOIHOY50Z6qaOPpKDLtIU0BL9dyhhEt
wKvrxOvAVtaEOwJxUR0EAOB/Y7snBHKKs69fv6qzXq25ZduEO3gll8aY7jgz8JWoUnig903EYaZj
Jt9DPBXCcp230pdJYDpOfvZTJg5yLprV2KkOXG/wxeHm+Z03+Y+p6NsnIeN2E4ZFvotyB05p+mDU
Y7bhuB43zhtC+0kQerMKPCamLSQECaNOG1+pahV6jrWi4gDy3sV978BtZ+PmOeDiU/s4qxDU/jTO
d8hpgGAIh4cHOIO811XeyQiTnZLu6q88K0Ibn1rdOOtUvKckCwBZHIxHRNdwF4Y4KgPi/qdIXW2R
67XwCYPLE4QU6weJYMy1jorUAHR7u7WXhgcBhJ731jNo4P2eW6XWphYIH9awhrgVXQgo4r7ap8SO
gJAWrr9MtcI4rFo/uU0dPXpOmx37KQ2XpOjt/lnfFXZ2LGxtz4QI/ApavhlMCcsFHlvzK/Q2OmD+
reze69wJWi/4Q2RO3D8yUUNwSL9qJ/net5dQNLatTl6kCfHqLkQiC2vD+QtncOYZu+kFdjHv9QTE
gEbmtZ76zyoJV5Exg2PQtumWD7FcI8mBvJ6Y8V5ErhzqNiCFpFm2NdO8/Uw9ZBvzTQJzvgUmW/ny
Kj3fGmzc/GWZhOeRLwNLxhH+1nIhDSfdBu5ndEu7+mORWhHxH3Z0/6t4+K31l7G3zr0+VCWMbjNH
836YkHSFFXp1GBEBWKvatB8VIGGwOVbz9yK8K8ch/MOeqx+2I8Rzl5lYWUZjeAQKvL6O6fLSWKkJ
TCV63tjE601iyAKxJz0H6vSEZ9CbzJ/tJWNvN870jVddQkxil1cw9+FgXg9u3sCgeOremdi3fvBk
wNy8z585axh+p0MNbZrcXmcOwMVxWpUnkODVCrCn6lPtmd+I2mi43/DaSr/fxrB4loEROq+diz8m
sdaAMK7Wt6LfjNUa9shynXlRdHQmUK+c8YXQ70XRw5pOhtNZcDEcrQ4LmbgKzbcmvXawx0c2mgtk
CyogRPBIFJhhIizMyyPZ0OS66Ogitdo9uJ3UirWi9UytfzU2dSUyF7mCgKqhzpgmYF4JA1qrGsWh
6himmrp+qF0IBkzta9WJwv7RpZ64wI82gMJtlD/ISBMYuvgIpW6Hf1PgEAeQ1eB3RgnXv8nw0uco
K+oVnKTmEyhf2d4tU3czl4V9byels+wdV772lrrkWcF/gNgPfKPffZfVn8M92QG+0acWhPzxrYA+
go9QjJ8fnbYPgR4YP9HjT/UWV+7GK+ur+5A/Wfk9uN0HpWCMdDMkykvZbpxOQgx3hiHRrcEsOQw/
jHso2ECJqgRqH8GVReXEw4GK7VS8F4l6iK/Dx9bp5yK1Jgz0sP91bDEDo1OpPIC07dFpPLXz9QQL
aEQ4sokqlycq00Z3CYtZ7ZLUi48mJp+kZ5B0wx+hU8h7dxj5hc3pmcQQbDXYG8BGkzX1mvL5D7D0
onvMba+9qNqabPQaM/TSM9f/HAv6FddeqinddScae4UIJQDCY81eYhvacHiuwwclG+hx4+V/AkcG
Oaiwlwi6DPZpBlQc5oiNfWmLpl0Wpho/J7791vte+odVtRiu81BOVmGpxNLvrg+j1TFyGAzZIjzT
UQNtlGFCmqQ341NoGm+ZEfLrhLJPzfxYJPKNpmm0QBBguS6E3ad7mqz5HL9BkOHLFal5ka5XN4bZ
yajxqdDKX1Tfjh2oHbqeD2J560r1sOnM8GHwqwUEe+cNSDP5iwd7cWUK+TUPQYP2oMV2TjI5nAUI
1IAatPJrAmsAh0F7w/LicPPzyNSM53uV2y8KM5sTJJjUCbNedcIKJNk6o/FJ2HF8sJN4HVl59Zhl
SX/vph4ALQOcQUfEXJZ1yNiWWo3eaY9RJL5cW9nkfm9A/jhgcoRVi8sNWF4iQkZ9aQPhurUzKOOO
SnHlu8G///Xf/+//fhv/T/RHcQ8YaVSof6kuvy9i1Tb/82+X/ftf5bV69/1//s19YQvH4dCwcHyo
j7iuQPu3twuS4Oht/pdsoTcGNyLrkTdF89haAQwI8u+JCiNw06IKoVufb21fqyqASX9p0wk03K7z
viN1jvS5+tYbwXUdGw0yPYCxsklphjU4Tr8F1MzJzu4s840gXTnYpfKFnKp4c3UZTOP2pzJ4xGcJ
IMxtmpGkThIgG5PDIATKRLSJ0vBjHXWu8ixg+I3vYU8M9KzeOCofT7bejElbrwu89KDI9GdrVnef
Iaafb52eYcbu5G4NPJLor11oLHWmA8BNgS3+/tZz6/db77rcxS/LcZCDdvnPtx7yeIUxNJ772A7x
tEUSOAJqypxXOTeq1zpF0kRPJ4YZPOhK8PqeerjgPIGqzQAT++tetQqNfS7Fh+MMTMts2GMHs2Jj
7ziNfM3i2goSOx1OHiwxD1UJnYwJualPM0SfcXvd77or9KeB8dZdWQinkSibjvSYmfV018nE3nNu
4Z0LSoP3D79L3/715nCGqC/uDgc0xHVc5+ebM4i0EoDOq8frJN0tHfDyC/4JGYriAY6y/QOo+s/0
OowbZazplUdF3QtwLfUwlfAqtqT/hhhwt3KdXEE1DS8mqRqYNThO+9nq6pOn54j4KF5UwooXxyhh
GVQO6DoV/NB499Io6nsA7ddI2DuPhVbTr6BtC7mDNDxQHSTD0k1bQv+RWmlAHY9rR+vyI2oG19o6
5uDt2fkSwalkN3sKqv2hAuVxDKGZYQ9pvWxCsAhl+wjveufxl77cvG9cayfg3PHL1J4c5qzO8fe6
kezn5j4CO2lA0APTX3Y0efxHPfj5U6s3iBSWtZNAAAyFPHb7RQ/q4T73S/VkdWa9Nsy5WFErjR6G
7Dq6gHjv3TXeyEuLrSzeph/E5fvW029ls11TQ2Ux+Q+/CO7/9ItwGBMm/nfgmO2BhuzZ+nH68KbC
m8WaICUTPTr4RME+jo3nwYS8MvEM4+qT6TfWG03CuNGPx8gJx7MhfUzRjBpWkEl6IlfZq0ssmcde
7WFpt/bLsly02u0tBggQ3jtVAnOZtDrQIGqg4v9adz1YxNJw0zQCKJvJFtnWG2bzwLgwD7THx9Su
FiqegLZCoohtuUh2t+bf+lwreN1t/uHd8/NrX99MCEC5nLnCtyBE57s/38xU1szMchZevLGZkIrN
/YUJ/sK9FRs+QN+5ueozX70WzFnRXJd61LUES2/gAxRuITyLNGIpwD3uy22DPIN+z9b67fphA5LR
qe/g5YYOVA2PDwSdTIlwWjSrZZ2akHe1WP5g+mm8oGALNbDceG9AdiZGlACy7gbv1DIpS2jZhH72
4ALn8vd3xfd++4nZ3GOOZ1qQ3GXc/uWuYEbFI9Vm7oXBLvdka8MMSJukgLBpl1vSRI3cJAnG8iF2
5yz4IL1cwNCA5JKpDvp5IMYKSMmTtHLoTcDBjW4bNHViQIs7b5YEBSwcyHPACjk6OBoxmEQbryu9
l1uvxgU6zWOwbhx0aKgME4hixEa0pWKn6wYBhpKc7N/qqF+pQ03Xzrof1U2NwFSbG6+1lvdeeNHM
H/Eahq+IFSVQ6nKrHbXEFTy2who2XNT6obfPmwYGudw/ys7SP4HpC35O5TqxmnmrHABVdD0rRhfv
CAQVoZqCFT8E+wXA+I5Y9I0/PlqaQFKCiIzULVZKuqTbhgkOSlmLsBwswmSkIO88mOEO5t7luWtj
yMzPbXgQufc5U117oaoCn64gQw5jTUVqMDNQqJj59ve/Ecv57dHx4bfhmzAX8B2OVbhu//AemnyG
z91kVxcpTR11Vi9JU8df1QDQYTi67B6ZnxjwPACAoa8nv5ZQxEB+P3wtkVZawzcVKhmeGz/9PNKv
e4YFzHT0cyMGxxVaLO6Q1IhJQa6WiiKeV7Ls5sdeelAVidQ61o54ZWEUJ8jEAmqqi1hhtFvhaZUb
XcxriI9Wwhm3VATR6P2QVIQV8ioG1GwlbPzKiREUh1azime3/UC9BlscM6O6vhKHEKiadxkH1e1K
vXZyCEnACcy8Uq/hNlfchbbzgXpdRmOz6oa8u56CzjOBmAPct5V6r5bldQ+u5Ud3aQ/+6wgSz6vd
WXAKZyw/AqHgPZlRtQtlab5CVaRd450abqhbkkD/vESua2gF8E49VhBU7/L27XZYO5oRAdbD6bBl
V0QIxZfHpuMzcKOwbpyqXj5Bc50Dn4NoXe01u6lBRgC0Am8J9Yv4O6ZPapHPVfic9rMVhMaY3Slg
Q7dd0Vs7OpLTIgN4O9LA8ujilyPIyfDJ6sNxacE0DsFpcJOF3lC9U7fTqnHsbmm683sdNVC/EaNs
xuzrMUS8gYlVcyciRFAU7/IvEIDfkzNkm7QHZ5z9V4AY3WXiTRL8Cdinem1tbscYAXvTsm1cgci/
iLjZN6F6BpkhvWN4HT5MWBjB8wIG107RPyHPFcHOLiqeinxuYBNQ9hsqulXW7ZoewHEqwoTZvm8a
tk46u3hAhN0MCpZ5F6sqsjtWeRtzGr0LVY1x2AahFc5rW9dZvGrg3HHtHg6ZOlul2lGwFqZBUDfM
3B0FjCRlyHRdO3rARvcMhHBMlgSk214NZT7EtYOgXtHs7LCufvRW+mYnswDntQmXWKbz+8q0mw3P
GgN4oBlyDWBxrsu4Ky5/dZws3Y15WW0QsOhXVQ9LPBWXl1KzUQCDhEuyJqIoo4BpY5MpPFKoo40D
4wDq6854S4m4Qk5+nD6LogjmqZiekxQEDVG5JnItWLFjdstB0CjwIdXihk5WBiAWjfuhbmtk4IZ+
SE9NUlTLxmT+A/RJ5cYWZQzHmWI6phai84Akeo+uhUSBW0jxFZyqVZZH/EfU+Ye+RUaGhgMO4D/w
SMYbAJrm9d+/Ce1fv5aYNXBmM3wYXNM08U75+UWIMFTVWqPRwzDeRIh1CJFeIsoA5KbufdmZW0iF
ISJCdT28o2TbP82tW8HwBir5rleaD0mvMB8YqvxbgV8lwGX85dYDGP4Iieow3npaYoV0VjqIrGL9
0/srElXptIEt7cHCEca4y6hp8us8wgb6eNnxKT13srXuqYEhA3L/97fB/HVeqm+DwzBv0P+5Lq2w
P3wPvHEEzluw7vyOafd8zSTFI8/gfAwRL4QBbGuGXubtoc8iO+CjXf36MqARZQaQPz39soSeHTJl
yfLvL5mbv8xzPFOYQuAvJ/Dy4L+tPME0NWE0GCfn64R+Dr0aSuhR/AUx4UwH5aG2k24qP2SbP6vp
G1+bgFL9Xh1Bt/Fazewu/gKrjVvvJmm9wIkrBY2mFYU5c8+Pny0HWi5FtppkA+FgpDwClZryYkTV
+x6MEHgwdKB5qMjkwaT3bv0ULPL+YTlO64dbJMTBNx3LYI6Fhe36nKH88895mOYxrmcn3U4hqF7O
0oYpSz/DatvDRBMBJO8yzAMMdTXhZOjSe4De6k+3HqHBZ+SHrHExRCFcGy1QGeJxhJWThMB0hm8O
WKCFfHRYXu0H3UpF2kRIBE/uGB0lZ/Cq+s94NTgpeMKm+ZUNh7//DVg6uvDzPxcPr/CgEsItzwMn
6+d/LqgW+YRMVrS9crjscnmNyCC275+sSCFxCQ2VWm/SOWqgA476flLgtEGgepG6UHGMuh7CfMxD
2Dqy7M0ELWeJ9QKoux/Kt3bihIn6H37N+CPZOhrw4R/jMAv/Et+3LUR4uBC/RrEYXH0LL5bNJutS
vu9gF74EUggItsGJPse5Dwk8AM+FV4Mpycd4QfVAAHlraDEiAR0r+dlnRQazI8c9m8g5POfIi1I3
VTjqEEmEXahYOJClbpKBQdQxxmx5bMs9MmZfAbZKfuTlGZNGfJFUZCMjFYpXLTW8RGSwu/Awa9c5
q6pjm/XeHknkYdPWfL4HNzsK8Cq3XvRx+jaMf8zz+3EsA0qPLpKJZXk2I4kPCBQk+zOA9icRpcXe
wtNt6vBQBwWqqDvNxnMN3Y0z9aJqKk5dNW/Bfn6jeqqiRtpMfRUGJqb9y+sZqLLRh2zMsV90SkUb
qvtwMuG1m25KmsOHurxX+bFlVeAMFfwmaQidygH5a2Nldf6xjvoYTl1oD7QeAYvfrxpW1FgTCuZv
MNOqdhGDCmIG5hhcHE3wM0WmArD9LOeYlBbC9akZQiavM/oDlQtRRMs2MmPMbqdVFjYuXNXmdFpC
QBlfFLfNH71OeqeZh3culyjpqi4LzUXTMgdeIU6O/E3EDwbPf9x6DA77ARFsD692nmK+iJFIxHm7
1oPNMh3D1weCcDpECzrnRD14VqVbxMYRgNaNVGenfIXQlby/nin3p3U+TXNwPUaMGW8yJ3devYmb
FEpxepzVCLUyfdNbXY9QhNWDDX/L20E9c44DED3LDR2Vz2V4jrNoLxzmFEvQAeFIUYbTNmPX87RR
yI+wbnmh7nScEWn9RQshzT0VQym4Zu0A16kvgTZVBD2NzLWONCoSkbGtS/xN6KqozrZAR0Cu+0z9
Yx5DnCM0ZUD3ZhrDL3bRxEcBbTi8Y/q1JTm/QOiRX+wZUljwk/BXretItRyNdAHHlvyBugBjYIPC
BjfS2LKKlZXwduP3UBNusrdsyLL1OPN4xw2r/JTNISYgXvYGBGQTuG1hHeA6Ol6Mvv9qVmH6BlwU
phKqNc8i8tM7zE7dBTUod/zRV57xEIdFepybNgvoBIiMH4SGMxb9dIZUH2TsR/wp6CRZ+FSUvg31
1THbZOXgbxpulJ9hvb2cWB2urawBtdRHGsdoD0NSIffQIRi4xNsl2Zmpx8Cxxi1D5JEtyjFm1TLE
Syw0I/VAraYb94GLlf+GitLwgWeC8er1UDV+wxViNGfhd+wRhhjxOrQQyKNipWp2B0rj9tq3HcHP
hlVAsQ4b+xsdzSs9YwOTXWeJVbj5aBkjv+T2gdquNQpMiByIt+ulCqNVe6xZYLWir9zOsL6CiAho
Qw0+mojHvl+zjokmSNZt6Dq6gvGjzdX7NQ+uuAOcWF2vWf8c1tA2KFZ01swBgn32PGTS9Qn0hq4b
8ebhel1/d800aGyM3645SmsI9iPvdteqcT0YqbPpan9XIjcHDlpXAthh9Jha0O6UdTVgq8iJlLHn
bH1qEUYBtqLKYOt27dmC1JE4IoJrm8aF6GMMQFSvw1i8pLaEkTTVMciLyiPtXmvL3mILQO1CZaSB
jPEBsNPHpKnA56ih8oYpSPYI3mX2WOVwpBz8B+oA0IC9YqBSrahYstS6YDB1pCFwABPBIAe1prpG
IFncxUtYoU67os+W78Nw3Ea2wOV0FXS3rT57ZJHT3k2mu7n1yKupwz+zK7Z0rG5u/RPuiOqXVVke
qB8NraMRdmxsbHZUp0Y2HCeevM7V3O2EXWUBIrvJhrejs2epyk/RWGOmPgahKnciLWBvxVS+yGQ5
/SHndaa85seUzd+wgrY+iQLJhaQOFTDhEL6bG46FpdVGD2MIHRnVW/kXyxTIFWMQALNY6bTWW+LY
EOJv5/xCZx6nwtknyejuIA24KYULeSFr9g5tIv+wB6tCmtSAuKUrnFOMr8aal5EJNh0ss6e08pcs
BObBaFYVhzBHBpTFm4jYGRLaOv2JqI0YcZMTAAVkbBXfjS76VsHZ9bM7snTJhyl8bKBPGcCGgYH2
Mb+fGyz+cv/LeeMuEg/gQ4A2J+XwCShhEJxNIAp+Oh8susHnK5py7U8lFMyhfr6uoQEShBksdFRv
YsI99eYbiHmLsLeaV78B1V5CNW7LEMv45HN3X+X6qLVvLsUMoyN77M07FafI5dBIxCJDWU2PoW+W
ew9m0isakKvNbCXiC6glGQxyhmYHmL54mn33ntpnN0FM16yGsywRnge7EX7n+ky5H0Hoi3tPeOza
3chkuq6sOvwS1uvrQFv0K6ubi73JEOGCyd/n64UANbswFG5cigXByUL+ZlnoAwK4tC/iTn2ahZy2
Fqjg67ztute0nBbUwbDBz4N3X36A+FJ18QXMp+hUjQPydoNZw30EDMTRhQJmQA2G06x9vDVfOmHz
jYBU6Uamo/FScPzl9TkhcVcFsxQZUrhA/MAjubrergLG6gvgXaKLa8ChJtQmwjSiToD4QSDptZ3d
aDPOZb2FC8n0aS7gs6JvdJpDVwECmPnJnQ0fELzEWsz4JD0jWfVcTXDwiIEn2BZRCtuwa+Ib2W8H
2gmIZ7lIXWohGGowI+/RGGHOqb+mtZE4l1JvRIa5XWUnxoo+n7Hfo0F8k+7YXD+oZR7PmwK6P0sa
RL16oHcnTCdPVHLHzofrxoDPcFFYG0xzzT0YVAsPqJjnjBvGQxqVBzPso5fRK3BzQPa8xiLr2gTM
ieXjilrdPMoCA6m7HQUfgST9kZWCnamkj2gBRfGs9BEhTwdhdcQvnQrn/ZMsnkn4TYIUcgT2VBw7
p8fstK9Gazt43Z2lG8B1A4nsQ7Mxllu89N3dXCbwsAMuSxxDx/pzd5IuXHbm8Xtkfhl4BLHvrs8R
BPPtdCk92S4FvpGbymY8XcKOcWP1wj434Jtc5prJk52zu/fOykDCb+zy4Fq2EC8EQ7Nq4XSjD9Yo
+JCy5CGL/eyC1DgC/tL/o3MztFmdyFdW2+BnRidqePGtK1tzBSQ6WwHvbEOJy01esshwV7nhFzC2
QbEaIMkeyrQ8UnG0rS0waJhFFaHzqOZyVUwqfYlkjUyGNvXCRDp9gVuC2NQsfG9NsjENoNg07ai1
Z94bL2R9R0ONaDXbDIyFrCrvEXx5pvPkild7uqhcHx+U8b++KGrNEX2kizKg8InJQlptwmlmR0J5
XvGeuqiQAF+EWMlcxQKoy1VG4AMyNDJCBNh1J4/EBG4HunaiY8a6k5Pnc1C10QpL+iVgSckjcCDz
sw20e9qCHUwlNhSYokGNnUrCtHf2zNJrKSunox0Vwz21ha1/B70ucUclK2KPFaQlryWgKl+60TPP
1Kai/KspnfiqGs7gMI/cCB9O11OwOlvg2QiPpA0OgdV6ofwJgBB9cWFXQLPAzMSBWhW+8wsz58jT
UCv83/FMZUDadhF7dj0/W+bs1Lp1ukNqrHiaXS/ZpAYzAypGGWtPog4/e8yN8SuGT2k0QW2MGlmL
UxV24+9VYxRPY9oXa5UgRE+tQ2jnx2bCG+06toVOisieqGuuIFWOQD0m7vqkshv6FRwfMmTfcSAf
Cgx7oP+zemjOmQ1rgSzNzQD59ebsVPD5BSgHu4kExmKCY8P6WllJH01VY94nec93CD1MsITTx2AA
guR2/rke5G6cgVGHOKJ6NP0hP1exPDPDNAqARWcs2EwbdkK61Ymb9hBOQJyFeVU8Uh2Mrr44uQUg
lq6K/QGm8XohNNEBJhOsBato8PbF+NEEdCqUMHekIo2wyrVMe3ahGlNirjc5WbqmNjmlwz3CINfu
1GMYYXjdlYgkUVEg7Anh/v4ye+MXSOW0R6puDcAa8QPt91SMmoqDaQS6ABVpM9TWk91m2YnO5M+g
V8T4eoGyhAulDXMCeG8E+KFk9wMf2cpmXb/Cm6Zaq7bwAhrYF6ZxGf64/mubyp+DCWRzwPJwlDmx
rbs0SzaWnNQjdXcUErMWm633yxcRxxrIefFT+E0twRcFHz9awtkJyt6ebd+nnkZmG2J/q6K9dPTW
QPKNJypdq2C4gbThOG5AqH0fDp1/G9DxqV9C6WAny9FbZRw8hwko2Ps+Efl1EzZCGy6Ee78rIDOT
N5C7G0f13s/2u2HdeTD282UZB0MamSfks9sTkIB5kI6Z/BbuKMx8a2e8/9t2Go9Pc47FX1askeXy
ggopokPXgptP7ui3Iono3IqgDkF+RncGTRGdMf1+vrXS2AawzKD22bgTyGDdNbb5g1LCrpCQaKtr
d0MpYczaThOMCC4tZqHUK0y852mAXnGUD/766qFkmc99F7cPPverh8zOPhESpkwisfbK0l93+HQi
JbuYXNAqQTIuNjedrcyo86PEsiVNY1kCBfRnF9LYSkdZBZDCGVfTUKTTwvPVPXQPkx0BpK51BJNy
x7YJruZu8PwGQKQcoYDuMoGbBiFlOXNAdhWIM9D9s5+pFRZjMDiGr0OWDtF6jBCnK40BapqmVbCT
TP2ViezYva03E9Qv7qO8/DpZdbqnEtWLznofSnW0Ya4xBhMWbXeODa3jGOLUh8lr+icn7ZpVW8lm
PegiN0xv5yZRvKTWgif+XVXzPTVSVdn3gW8z84FK8MuBPO+UFwd4sH88GjPXcVS7D3DKbi9Geuos
NTyY2v58yJFC98OWLaiN6tzIgI1VPCAgpPtTnZ+e2rqzjn2Sn28D3WlkCyr+MtBWDtLiGAQ+2IAw
xfx+JhqQ5CrcFpYQ2VlhngDRBRMhrMjbGoayDioc3N/2MMNfm14I9FeL6BEiaYhSaBYC4AFD1TtH
KnWj4RxgjPFGJdoA8j8tEzidb+x8gFB3L6JLj3iqHkyHCePW0E93HPRNCtVtfcRWOs5xGAx5cSVA
UpmCB+T8yaJ/UgJZ64BLV0ACFbePNkldHzLbNk5UmgbwaMfB/ESl2hv6Y12IeZMhc3aMIwlHSb1J
/7PnxH63adPqlXpkZvXeg4pTli0dXiawJeQtJGhBApphWbvwoZZ9HqrMv2O6IdcNBQeYFYKwoOkX
g38HsvH7CLBdf8ylBbqOk+16DVGwzZk/cKhfzlZzyTVMwcOrfduUCKNQB6obtBiQASzsdVBTGPzB
89fKO7nOuHRTKwZYWvEzbQZ/hA0bPHTXPQyVsKBHgxQa6DzpFg7+4mgjpEb9qBXgwqcermxbUtZS
vgtLFFccSFjLN6Gxv6AGKutWI4y+AfMJ/r2El5DyB+vxthcZkwxKXWdEaOWp/7H11m8snCPMbr7K
YaheEZxFOgR//jPyrtalQjaS6mt40CNs1pRbNsbVq8QyKR9L91PfYcIDCU4suXX9bbiCS82hBjT7
vrWgWDPDx+kFCwkIoOu9WtfRHtVRK/Ub+lr+2ir84X1sUYf10h+ktTFmGyS5VkIkCUr8ewBQVlR1
q6e9wm2jUyd4s/GddH7iWXgyYNLxXe8AMjnQDkzhrzVeDSffqxV5iL9El3Ryb9TmfRZiDRHTX452
G3+GWY+YBgRI8Dd19YYa7NmSe//PEQL/0vOVCuTBuAUYD3sOrGJsN4OozCf8KY3NkEUqoGLWAGns
IGyzoGIzplimYaYQ1bHVLW3DWg9DkgA7hKE+EI6LCk/ewWht84kOXCcVAqu6KF0c2FeItYeI8EIn
eBL3EBhbldIaz74mB6UjLEKZEwU9WE9IZYctt1+gGAZJwzQvl6af8RfDVYjWGqoCz62yX+qyeZ0c
O7uPEP98+otBhjmxQBWWe1Kw1TaMJMVcKYgioC7xxAQx7QxzgC+Wu3Vt11nnhqU2EzDeiI/j40tF
u+FYWemPLxVb+Kku51xWD9OU8b2V+cYSMlDTZwbRpGXfOfkRIZf+BZg0xeGZQL1kyQ3Qzfzxsy8g
2gvBp/xo9wb1osF/1cs2wAVRpisRDUn7F26c6Ahl272floq/nBa9mmwo1pUxmAHyh/n5tkls6MGV
7HSryU18xxfAZC3r2imP1AB3EXUG+b07Mgj7flY5nmV8Z57hEuZu86ly1ikyn5/7ugkyjVlKPJgY
RGUrjgmUYO/GHpbnVzATRoZ1kj5nVfs+0gzz60jqkP1nZGXl9nUkoZ1gMfkwFe02hlfFW6M2IwSr
ftRwolxUZe8+O1DpWBX9EJ/qykgPtTFaa99xi0dEWpDb8nr+rZu7BY1Ki+m1k3P80iIYHwBVJs+S
I7VqOojfgQSbXpImlMsoz6qv8SCg8oDMWRrii2qUzec59itotjTyDnKR/U7UxSsm/XlQjRyxKBgv
Qe9pEl8w4QSmtot/aKOTFKy3V5Wb3jIsnPjebENrK0TqbgvbRJII+HvY9A7jK3cL2Njg22oa4WuH
D0JnOv45rMziqQeFYFnCI2Rr+kXxxJCqAt3Tn5cll+XTMA3sroVbIp674ol6/H/Kzms3ciNKw09E
gDncsnO31MqyNDfEjGfMYg7F/PT7sWS7DcNY7N4QrEB2ZIVz/uBM/jFe5vxRVbltIDep74uT6r/E
g3NoCiPfqlaC+N0VebQn9VKqyhfTFqud/kmVOmEF8I3wMVH3TpJW27t4KiMNy5txY6sCBFt/U32n
qmivReLA+E40CzOdpHgldHUd8rL6ZiVgpG0kfc6t74OtXSB1SKP6Nkczap69zZ8CL4+PWv+humsG
2KTJZ2GviugyeFU3flZW3xxx1pN7VY2P6baz0wIuRWGeKlM0O3XTQXPOFQ/jq1t2UPIs+wSGLHvO
KhvfHhtwt/QG/KmqIWIqbJiriSY/1x0oIzEPkLzKMdu4cdsfUfHSSJCu5f/jxV+3Wl/tP29gxLiA
pl2F+sqq2NDB7EfP4i01ECPrjdoJVX1pTMu2jkfrq1tbTv/o1vn5P7u5LJZOOuvk+zlRluAkEX8m
WReE0jPwS+gW+zcd590SPeh3XQ/Eg+s2IlzWQZT1wXAI4GbsVNFtHPLwBAruVDGy3obY7d6F1drX
qYgz0pjcbHAdyMQ9EofpELrk/H+Hzb7VzZLgBMCmS2oEwTfbwk0O60T9GbGWYT9lnXaJgqa/QO72
91ZSa0/pjOCbgOP9zRn6q6muXzJkoMak/VmXWFRMXjei0Ir3cB0F5dWr5/6EjPV8TCPZPRSzhqow
ViTvJIh+Fekg/oj1o2NavI/GMN/83J9wo+HZ01aSWZo2xgFmQH/uxIJb61A6uwTtz1d9HSjYvU8/
NFeiZU1MDL/I4ZhZenSctTbedtK03sqk8491QxBCFWcgZcdMy9KvIian1tEMZPZVHGOe0gLrs61e
pfZbrk9ky62yZH6l2DnpRNGtvjp7pKuPDUaKX61uG3dHj4jQ17Wi8ljn5QKrwfXa2iV7ImcD+8f1
XUHvKbCN04av1sKBSNr7OiqUa2sQ1MkxNrT5qzUPIu0QD4b+1brkaXQgxQ4ZY71z65EIwRLc+mp1
DJyeHRPBcXUrkejWQe/QUVVF5jbjsPQS2YL12nIal4PpRJimrK9rDOZ0wL4NqtYsT9Kvu2M0l294
D01TCMtS3qsDP++fZ6n14Mlluvt3D9VNQHkNSeTlB1WUNSbDpXAwTVrtIwvb9O+DpQNnVEcPTL6W
hziKm+ybGPFTVan6qUNcpT+8BGSpKqlGV0N/si/Gfbpef+ua5sSi8pRc2K1OnXWm/mqWWJre7i1x
Zr34wjnLJGLGU92iFM5tg1bOVt3YKBh8wgT2eAHL+nJ7sajCfqTRqseMDfk/Xh8Kh0TkqEx3qu/t
xTwzOzm+rO9u9X2sFWe0q9/VK9/unZSmvyEwZnzdw3uJPAOq6Gq3og5agtOKCHDJnldW2V/VeS6c
LlRlE6uMv08dUmnotyA5YGnFVgdgcfd1qrp2da6FosOPT7X8L7fr8uRgRjGphfUl5/U+btyzK1Jl
e9Z8JEYCc2ekPmszdHCD0QhOTcy/XBVdJ/PYN4nqXneC+L3Fw03VG5NvnZpWZxkL+OrDkFDBXAnc
GZSz/VYQDVD1WRFMp0VMkAPVzbHlIUcCrpAYCAtag1SAOtRdGty160EVu85p9noEUVzVjU1Dkpoc
fx3qpm4TmUq9+9TrvPssl9s+sJYLk7BNbGxtcCNv2BH4Yl7JStbZqqNqMRJsG9feYr32Vq/Ogsj4
8zJV/Lq2jZ2zXaG5+qPJ5WGeTe0OSEPu28W9Osx2gmDVelBnqi4hYbQFB91u/tWA1DgExPVa1TnV
hsOs19X5X/Wqh7qUNHm0b1kuf73if72YutZogx8EENfIHKHffIzmvb7aI87rAVzXn4daGSjm0EpO
bqzvWlW89RmtWN/ogTYeTOmloWM4CYbSbXzy6iI/jCLO35Moe1KUkkVGKX+L7p89AsDo/3uPSGu6
7bx0yMMGKIgGfUfwqovLO1P3draF1+6tystTxBFu5dsVrZn1R6tq7qHHFHeq/quzN+vedihwtHP6
vntEax5mi41jx0TsJCDd13pHbKmqsJmd7vGrsi7lAUDfKuRKXbUeZJsnO/bY+lbd5qvB8PCPyVDT
XvTVxmn1dpq0Wd/kedRvbnWpLzzvq1wp76Zbk2EgpxqqK1XlP9pVWUq0MP51u//sOK3vQLWog7qj
a/h/1t2KPHVM7KqPXzY4wuwzCGjbgIzLFNbxXN9PuDGS2aka/dLATdEtQVG19JE0+23ctXAr+ZX3
qtJt3dUUZLbSbdaifWqN8rlJdMYSM/FOfpARLhnb7Mn0P1SbqgFxmh49Io+bW53r4OORlLDpjMxp
nwVYgefqWXVXh9wKWLbrvvf1GqrOFnqKaIiQR7Pyx6NR6GBgiiK/JxiX30tiH0eBCkQTVcbIf9fn
qFpUH7CcHXjsAR3ntbdqgDtp7KvBQjKsyM1z5WSDfI0KDH+dBiu8wI9fCieZPo0CzHrrFB156AZT
ujwGIFHK+Tw3kOpZOMaPCGli0KjBwMzYOodjYc8/IdpvIKGMcZj3I1gjKwCzZCMokCf9qxaRxBus
FukOD+ltPc/Sk7auu+AuVTtrmqfXWgImT1yU9Q0/O33dCaNTgisRgo89j19elNdoKRBR7eqL5Zjk
cb05r8kO/VVWZ+ogE1kdbWkh9hTH9+7fB0JrcN8nhrUi8c2D7stP1Xir/1ffZWrEim37z3vcLhWZ
P5zx5Nupe9/q1dmtbqn95C5BNnt9B/96pVudejPZgvSyjwvh31390k4OjVsitBU78h5hWIzqvdja
T34hd226gN8vngIPIqdWdf5rXZqPNfZLDzqJ1FfZG0u4eF1+GcYieF2iXm6Ju3h8B7TacnT3Fsv/
nbkWg9VLd9GA4Kg7pUNr4BsjvqtGB6mg54jHhTX3XZs5NTZsMY863usco1XOlgwUWAZVVqfIpI9n
EK0r72MK3ooIn+98Gq+qBJXzpSj18eGrJGwCW/70+FVyvWOxVPqTKgUZERIX3YDS8n4Dfw5teOyW
B3UwAcLuysjSgShQVzb2nw0tiEosV3x/1+lO78LwX1sQVQljRqjj7Q4NOgEPaSwOZZ5gRv/3nSHH
B7vSAn0ZYMIJ3amwd2iPuY8doJtHu/LS42x7MMuGGmjJerCIitwXWM+bEbsRVqXU9VZ8sNplYnlK
SfVNE9sMWzeBro69z2OPaVKqTXd6Mo/bgsjWD1R4GsP90aK0t9WzwryztNq7zgNpNdXQwDbHt1P/
HEYHDufS/YKQ5R9m2VXnArMGRABvpynw7DNpXbls0tiszp3h4t01adEJSwdizhAqXaetX8UADJwZ
vj0R3KtfCxY4hxYr7K1qLSAX3rdj8U4wOu82/biEfp/I53pNqqIys4SOh4vjEAeYAsCQwlakL/Wz
NKLl65CV4z+LP7TFLRD61eILUSF4KetZtFTiH0XV8K+6fO1X+yUWtOoSY+l2jC3OsQUONAlBxmMu
xM4TegsrNkmfDKeFCdPI5occ3Ndg0q3XrJ/sY+bZ0T6vh+g3DRrBBJTmR7MgOVoOc3dN9cK6n8h2
bpp2Kh+mROjyEMcw0UpQXuhhjNHJkBlekdKMHs31wK6puY4rkS0l3L8DA8siXY64xtCoujFF/yJ8
nZ7VPdRBuAkg8HgPLRVcmrAXvM2RMrSt+ZtV1yhtkkjHFapPD8kAIjwaHHFN0XG4Vo1A81VGLpEI
ircGsRYLuwP6ZGHCdGvQXKe51wBuek2Jcm4pvQ8rjtBaFq13cSEW/zb2P9y1OsID6tSvwUGyBE0I
gjk+GnBdUcAaNdxRXe0O8rC9G+OCxM/aoOpUq2OwzUWsnT7AYZsNGoShVizeQ9CBEPc9O/mhz/mz
bBrttQbadZSLbe7zptQ+SkfbqA4zDtvbvsnsO3VlVALVUdYr2Iw8F4ZOfvdPK4jOyZntMushdR3z
gYjkuI8LDQeRv+vUWZuKZrOGM/ZzMA9wCNkZDfPk88fkWnVw2ty8BtWrKlgVA0RYAPo7TZX302vn
Ptux7s53Ngy+7e2qZr0+tuohlHPkHVSDeisR2AcsfGJE5ldXbA8qvtZL8T7j+f4w1EYcktAn4Nwu
88FrpLdT3fyIFIFrB8y7a+v/+ypnSJq3HvMlzTKHR8SJhkfYCEh9WPgkk0m6u9X3SUmieFl8toN0
Uw1Zrut3hFhP6iJVz+dF9KEb1xCXZz2Q7SbCPvrub7qjfyhRnTQ4oDvg/dJiiXy/4dfvntTc7RCA
r7Ni0Z0kjlFHkFnWg1PLP6/mG/0APfyHFfe/uF18/6XzpxQAvVWaRji4OCURhp43aUDV0A3TQ5ln
+tbMDcDA0r+fDVTVlCJVOpiHWE/8e1VS9WuV6hUsIjp8JX7NsgLwZ7vipZ7N6EkrngEJQ3lZDwuW
TNu0mZK9KgIXXW2Um/nQpAvCln5/J41ufnCWAiFLsu4bKFXLSTUm3jTvcWEud6oVv9vpUpT48KjW
tkDRawbHpRpVFUwLoLb2/KBKTkSMIZJ3Edub0tyuftP5aqcxACjd5gDSN6p486v+MrpR5WntIxut
2yhPa93zJ7jRxvzi+8h2mhpGpix5lxcNVg+bieltXkuqSjfNd2Ri83vVX/KXPWATz6yz9vCBET0N
wiaAz80CyBSIbIAUM7HRMZMr9lgsASdGnzp/mnWX1aOd3JOX0re8ofEJWTuThW3IuPk0tUMNuNLM
NnMx47enDbgE9B9x5wSP2dllsHny4Hbn80y2NS+8g010fe97gbu3q/yjTmsNkL6rbQTpySPp2BNC
wMlTEDG4G3AUv/kEuu0OhWbDtC00Luzpqs40B7hRUyPgaLr8rKk2Fti316vocbAh/sQsTSiWyBlT
8qhHuB3LyN76lUkUN1uR5EdvepqDdUUUIO0b8/pIYMzV2TLbZfNmJrC8kc848/xPITC23ysk9p5r
3YpPsV98BkP8XaRxcIgSIzhmkUZsi+0ws2TCv2h5c5I5P7grmsGX0yltaz4r+jl+gk2x7YQzclKP
NUzEvUD2IItAnzfGa28Z3wLD9EMdRNjW7iOinZoXthYJIn0G+DPG/WYYeXqIEpR4TnXYdqEZoj8G
gY78OXnC0FwEBCASETtAzx7E03qSWzIdu3HsmZf1PL1MwBZDUXX3PeH4mIj9z8wpkZhtrG4XV0az
rzutCEcbgKmZDxt0JQE6JZ+G2y/fu6Y/4F94kovzYNWtfgkk2FYmp2EXJG0ZGsn8R9R/b0vUl9n7
/kIKm+9CfqIyeEiD8rehAExi1j1U3OrZBK0Wji3m8qb2W1xmG6dtmFaaDvsxYX/Pyw90v/YW30wZ
YJo3efKXzjJh69jvsAGaM5BjdieYvYR2OhAy0LRxYy5lDsDK+WYm5gLgmzVlkFRiQ4dPyKS7umSC
nQvMppo6uyYuyOolJm/nZHgUTFV/AC36XRvL8rWP/miQ0D1AQnvTiI6yTliu9UQAqUhWwakpZ/JY
vK1umFfwmHySpUGVifACEMnxV57G7dWYLczQ8td+GIw3yzsPICg3WiReDXgh2wplg+3EGEDE0z5h
L361l+lcCR0nrqy4jh2eTwYUmd2S8WOQ6B0OCXjScxKfgqbbeSbmiVHVYpFjj0+9kbQsPrvmkLiI
Dg5D/wj0Y2u38wgK2T4bla+FepIUIO36F2+pSFjO1bLto7I9i3Q8tT3YXKSWSM0CX9d6/TiOcMwq
uwT4Cq4L2Xqy/YmHhUpNmqjrcYsbcGVIIvfqe8Cccc0RfeMeuj5BOzPRNy4ISIH0wnFZ4DHYWACF
RlQaZ7bl/mbsNZbuUXsihh3aTTeD4tDPaSDghzdNYu6auZHnPkM4/UGdNvDe8vAfbYupU1FW7nCQ
en+qagJdoCO5St3FUM1fN4jxCEojMyymZTxA9ihhO9ttiNX7hI7GIs8iSMy90+sPulk3Z4DkC09Y
4mOXwv54K2dAJr05/2KucqHJLMGTFKuaPCuDkNkvPrsm4gplvIlqDw+q3P/5jJ/TZ+qzgZu9JglL
84fpei8i6kOTnN4phqu689Lh91ry84hgeaxtFwHfGu1mMvBVuYpkD8FDm2cJ+sEYr7ritUyWZpf3
AJHb/lfhoVkCUNdDNrWud4uW+A9DG52KxddeIgR+ozm5GFb/VjpdtUe55LMrc23nRZIfD2FH1H+G
e90VAyl8EtWGrF5kMnyLW7tDyTBxD5lLQqUe+300tOWG95tdimI6BAlfSFGj2WIWznDfVHxZRi5e
i5G8vtmwdYnEIUuL/UJA+egKeVcUFdI+WfU21vpGrN4w+FRiE4VnGhnNbN9V0V1boyqR8TDqxvBY
R8ZHYnqEamR70dlvbPplGHYwF52zZmqCmH1mn3KByEXbNX8Io6pCPKktvf0DlZ40nOwUa3KZY5ga
P3WlZRxR6G3j3tmigFx58kXPxXtj60kYWBNbX7+4Jp4b71trRF84BpvaBsXJNFgkZH720bXBEvaZ
P288eVd3eei7sxuKoMTwvaj9fUW659oDWWxj2V1LpyeaixwJYmrwsDqho0kp+zdi+mkoBufDqmIY
WYScHoQeHMcczRNfnitt/hV46F85waczFth/WuOpJPMUJoJ0MZPztJkd4HyVGfgbwtDTkZ1XTnYN
NZu8aC7p2DEG+5O9xzzDDPvV6dPKjXcI3RPY1fbOnv1gm9YD3hkZ5FQxphd1GISTXsiOXvKidaEO
uwUw3uHFzyBYEFkKC1cL+679I7Wcd2ecf2/NjhxYYt8Bxr7UsBC9mTii7frNFh2E3yRmozuvzF+R
FXeuE9N92LV5e6xjWTwWMzg8LemfRL+Edl/ku4JF3daEmIUoVorDlzGCpS3cTW/grNyYwkIQyM+O
beHHd9jSRKj9WMllCQrnFLFSO4skM87paMHQTMrlUqXZeCwRQb4DGm4dDCHm+yEpYhaz0FqBxzT7
YcQYkVyTsavTzHssujjZxe1900PrsYVLMhUDSLQzWBKXDT6HCeK/mxUFuekynby5DSTeEcJ5da0A
u8BFNG9SHgfNxW+gTP23jqT9pvWcHrX9BI3hHhiQNWPJhES+/tvSsHMymqH60BpyokHWTafasZ0t
lFcZdgyXH5MD0yeB1/IBrbgDnAz2AZwqrn+9sD6YwHBWhKr1Mbl9j4ev0PHWdPDPIC7yESOIEjKs
jx/E09mwZc3wYQTREBagpD4CBykkZ/Hbj7hiiEDHsPmAQjYhqo3EW6xZZwwHzSv6kwEBCS/aqmIq
FvNaarCIpuRj6bJ6Ay/JBtMdd/vGnphkbfucuOyJo9gerh0irlfJZ71MfrsHcMZemQloWwcFVMvc
c+5ZaxNRCh61pdVeu4yvbLQ3g8u7RGIoQ8p7GtFIRhSmj601CoqaD9AoYL8xDnruZBsbF8j4Xtc1
iXGK/O4POSlmtEHg+Fcv5HTm/YCeyBakkLvBDcsKB8PKHxpn9MJZZNYuIwQcWs5wMKsswJM8HfdL
fR2yZj72Mo2uC59FS907MItveRKJRwKpfYgmFVNWq+kPSKGj6Fcuj649M2FX7bwhkAC6DuVuElPs
ZPUh7TeQGbq9tZqg9mW6gRGfPbhjX52CBadVpB3xYKmXb1Vf4TNSLYcGV77dXAfvgIO3fTumEF94
/qMFxO/c+IKP4oINwXC4W0Bre+4uypI4jHICrbJFB0dwuk9TKEMiQuPLGPNHV8uu5jp0xzmBK7fo
222PdqiGDhsTt4D4QEAALdbI2fRB4YV6UZGIZHro0sh9HuuAoLpT7GVv1eFYEdSogtjfZhjAhZLM
8k4mtbud/XY4I9Th3qfCSPnTLeAWJOEyw2ZALVlCP3hVeldaDSBd625Gmm43OHN6gdvRHFj4O7yz
B3TTmqOBYobQZHTpeFQRh6p/t72lx4hNOMcBKZokSQkhz56x67qoOlSxyDd2+iZdo3mM58kMiah9
Y/QmwzyK+Vw64TAPdZjIWHtwa9lfJ3fSwpJ0/b0Uo9ig2cwH14NzgvVGWRHmybr2kWg34IYe4E/V
okBZOhhoe4aBMj2alyGitL5uZFfojXv+EtO1k2QbsVEMznHk45ha+PcIuR+GWMvDwdcfbAI6O8ud
59DotHMXVG9CuN5d2Wm/2okfanIM696um3In5+yntMDvtIiK45zzWPVtepcP4xRq6eyFEy4DHfM+
qhBMK7pbnDHyjnZzhHuQGGBK91GE6RrSHcLTftmTPV7sCPjWVCebpJ+cjRT8T/raLM6aGKCAWgRG
56k6+fOAM4hfNXdojl31li2VBVTEwhLRxHIDsCwrMlG4l3YKcHSZWDwZ7SAPkGx3yaRBWWvEciyc
XAKtrF87WT1pOoA3BLblwZPy0xC5ubFaw+YJy3n4Avth6SdYckt88mNci9aYaD8k2Q45aFbwsTFv
dXYfdZCIMxwlnezV8k1KC6wcy4ItDwUcCnzWN8s04T7UB595VNph5w3EOpBpmnK0oaX7QKp0uk6A
DNEskvvcj989xGp2U2DiZiry3TLFLpvhgS9oGMTejSN9J7z8HUOgadsQMtshuarv8gQ0YaXFCK2Y
9V05oYclI6aowrWt0EMSbq+lg7fpirTbiCg5EIPLzxnSu65uuhfW+HeYXXbImKePlmFoh5oHKYzm
xxwAx1ik4kmyn40dEs2WT95EwCvpGsmOVW9NVvrs7Gorng5F7RrbFIBNKHzkZNOHWEwOyxs5bAoQ
klvHy56SQFxcx293HRK55K0LfT9Axzsunh7A+EXkhDEcKs2QFfse4feldyvkvFK8GNBT30ezvpOe
34bQlfN9FDiMJJGId6g8fRro7uyaXo4vRkFYqIB905gmVl9BgGephfBXE6XTFvPHF34qnxiL/53w
Z74XGk4Xs7X1cjAyMUE50Ppei6NJi6CdGRXAfCbxnhCfgee60cAGAmrv2s3AkmLfOCiYNyhBgA6v
uucmh8JlkQgMyPm3Ewj6fLLnUGclbfdYgzH+/EBmYbyINH/SombZDLoR3Qtpfbo2efhlqM9pn4lT
OTNc2xpwropsRu1dPHaZUE8veO9uDVzoNk1joIhURVDnInBKmTx3ZgnIa8rRdIybMEJg9aBr7FmG
xmm/Ds4CCsKuCqyRXOcpCrJlD0cTM4wMQmq/aOzUpyIFCBA0Jywv+/M0iuGszm6H2LX7c5ECnYJT
w0ztEW4H336Yy9w/8OPWZyvX67NLvGvfLdV1Ruz3jCTSck4LNm0BvKSNupvfkQzo8+nQkGBEhuZC
9MIPCfVfhRG056wp31u/IIBS2mN7XJKCLXIAq9nPZ2SJ+/k8Wj1a5p7EC9c1iiJ0HNRZzNI+Ddpq
iFcfpnkpz8wiJZugKdo5ffXuJqACuiGuuD+hFonPbmFXGy2pEvZSfnRWB5avrEOT7OoQdt9Hmt6e
l75FL2t0Di3D4bnVM7CLCcvSsGmr1zTrfpdd2X99V+pMfU3J4qB9PkeLj/JLLw7R6kap9hnqzF+L
qzUfv/e2rcuJN83BnaLx7MZvkJpqBrqdgdQ/uwuysoGXvltlXBobqTfZqesWEu7L1hizJ0MLUtzs
+WAk3xxkKFGCYAUvZRRtGKTWN9A8DJW8ZhrDBRK6mySboyJM9Cg6LHlzHGWDsEKJK2KanMYOXqLG
Yg0Y7GSd1TtAzIO8sLe8kbar8auw/GWjTqWR1Gx/IytMOkCUSIVA/36tyoCt1WgTr8GQ6gzQwTwL
OOab2oPH1vzwl/wHcRefbzZCQ24wHZ/dMWU8sLBBTcRJ/Va1OVXndj2oojrYiHnwN19/yv9qjjCi
/0fv0Qvkfh4FwcXyYNTjBrPlTzYn/UbaqMLtXM1GYKTMjkNTBCR16BDX+H9XfopY+hy2QQs+U3gN
kDsOA4i//fxT4ClBBnAytO4uyvvklGsFcu4PPTaB+z4ZnsqovssYB86oZOOQVhffkZOLCZRLaFo9
HrOL+SDRhiccrvk7L2u1EGA06YQ4XZ6jpigZu5dib4zxk0dWLCpe8F1/a3XfOgxrmEB3nOI8xchE
tq15mQ2sbQ4QEbyXvuUZDgYfvGRRvQaKBon9QBlDpBzGk1a5GY+OP1/FjCCb42mSVRNxxgDxhmbI
z5Eu0OXuNJZVkLEufDUntGA0J1zIOofaBEjLt8wwC2L7BcWjsq6zc1AtP/mx8acBtHqyxxJvTTPt
tgkpMnPsgusoFutAULmGNbZJ2UJsnVZWD3oBqXFgG7UReZ2GfR5XD05KxhkhK0T7ywNE+2VLFiag
F4LP1oSyLR43pr9kH6D+20tUpvYGS+RyK7WlucsQzrCMSnuvGWb33tT6pxxfoie8M8lJO0v3+5SJ
g7d0eM939ovnierAI1AeI+Lo71UZoZiQat/7yK43yNMOIEZFftV09j0yGHZ1nojvcZ28EUna4MBt
fw6xeEIQ1ftVCOJpzAtmqbkPecTypYzTJmx1bNts6f4gMu8TC2CM8vSuPxIseSY1CMelbyBaES3Z
VrHMTiaK81uvsJcjKqbLYSF1sAWlaW0XrZM7lo/bqh7Tg96s8Y6AiFRJpLUTvXsF6I9doRieS/gk
Vloln5FWuzDBSSaYL1mtVyt5Jdnplrs8y1H/7KTxUY5dgzo5hEmy/eRh8GpJ/TRAB2gst2guZ08i
zQrIrdnMILXr5iK/NEU9Xpw1ejcD9R2ttjkGQ6u9YX29E4FFSBXG3jbq890Up/EbSMEfAqOpe7s1
tVdLdzTsM/Rx5/cFyEanSvZ5O/mfLfHrNvDB1stovhD4jLe5jZzSQAb5iCL/1kfJ/bsMRmvjZZ7x
wA7AOrV1Ig8S7tlLYnew3smE/2qRD3aC9GeLITHracN6Cqq8Xr1H7GNgDeLJaiJCG5oof8/rX8gK
JORIkzpcWjd4AW0c7ePEgzDcLHhsLdnyQIjh52x2p2UW3csoO/+pR9giKcEzYzTdHlACZzhS+e+c
N3tWOe+MXFoe3spfzaqnqlRldVDdb1ff6v7zFqrZXSI1ziNWpp1iIp+wP1ZT46/TasTuWJXVmZpv
hkSnkyr/4/TWfuuu6tThX3XqPqpuNrpya+n1FLK3y9F+K8uaSXU91T2WMIRT/6q1BpsFwdqea0B2
d/ix/Vn+uvTrKGbSgJqj7eNMNGd1qNdpdrQrxMdU2ZbzX2XUq1lFDuldNZvxs2PoPA5+YW0AEcXP
qq4uXEb31B4Pqk4ddLjpejJGd19VhZs9xgxjt4s6nBtPNmr+X3WqoZRLS35n1Tpeb/5Vl2oyNIxB
P93q2HFuELO3Hio7N3aJX8cHp0ZqvNIa56rXtn6NiiBh6pu6761vvBcAkV9MXZvOSySKnYsB0VM1
L2yf4jlE4q36TEBcHFIMII8kRmAtw07EZG9rmMGwHdqcWEpU3rvVIO/sND/4zLEXnDxZIi1ZfoI5
dsjY8l9KJFsPiLu8lW3uXaEf6juNbRfDSuzej92UssLX77OpOyOGUlxw7xVY6gDkBkW17KzAcDE9
KdCPq5bvwkN2ki86eCGgf192rf6J3lq5FaNb7vTFeCTd3LPF7JFprLJpI1E3PNhtRaZHR5DJMCHK
sfTeZsOgvzXeCGC0y1Y2BZGkHH8oLKhi6yOtf1qyl+yUATT2sfO+jHa9LeDOPecJIgX1VP0glj9f
VFUbm/01yIuTKqkDROF4L6F+b1V/Vdf15lvgDO2dKg1JtZBhmu67bg7AqXViWxXZ+FyKqIQGm4w7
LR7HZ1WXVCx2AUddVSnAlfOSNMUvZGj+7LBMSFUTlQSDst5DHQrzj2R0xJO6TVAvyUnHujC8dRh6
7B5src1Pqq7hub3rtOgaSHL4c7VFLzF+NJZCx8Qzm/eeH6/hCYZtVRc7yVNRkkFVVU41gLrNq9/V
uK6qknGZN3ptmAdVTGdZPc9Exb/uUGKBbQJUUphXBXIFDvqY1ql3TCXjK5Itf4Fuv7rIhfW5Ef12
q/93P0L8JXBIy9yr+906DkbyMpGNY2dTjBsUnKp7JAPtkzWt+jlNMoWqTh2GSq/uu/UQpxpwTnNe
Vs0nqDl/N9w6G9niHWtTf7xVqbM5j6r7W52fFr/0oGX10yZB6Lcyva9MUsYCs96vs1udq3WACNrg
rHpoZJi+upVxkx81EzBMZ6I6ntY2Zih60b3FBIJ2EWuGvSoaoipwQ+jhXXuOfBNRtIJ81ljh2jkZ
RXFMhQBUvRZH0dc4BoMzQaqJvZdw36wgB99W2USY16JNUv1oSpD73di7b1PZjkehsWJTrfkks2PX
1vP/MHYeS5LjSrp+IppRi23oiIzUorprQytJrTWf/n706HtYltNnbDYwAgSZkRQg4P6LXWDCle9b
27n4NZMSOyE6pypaiEhaar85fc4SzAs/pGZlWvK65AmkFrm+/WaYFipJbfYsTUUXMJvIyvkqVRBT
5hYPx78rdB52+lh5b1bUK0iCRcre8jz3TWNqdFJzJnVSLZB6QX+NSY50NhgunmAw3MlOH0TH2xed
x7rfDpPBe1WWT+py0qRlutt6Xn6VjtgSM6ebOpyRMC7cSNvAl2cfNqhQeazvvajsIdHwyRvlwybf
Jld3fMKdSxqn7aGLbA1bn09O2hxCp0/BfgbRMUct5C0Ynsuyzg6egjF0Oiy6l4P9SpDAIvmrdfsC
VNa7kvREp1L1SxckfN2nPHu3tHFins8oh2lMylzccO7mCLozOqLpe6+MJFs8/wM5aCw4RsSfvc48
Sq0qh/rNMc6MjtHexsvSARV0cXTdg76VIEWd++F7MxLJSitSUtBo9JOWB842JCewRPmcbQ/SZR+l
ZncgjLXExlym89nr1Bn51tSz4OTpO8RH3Sd78YORQk9Phqk8Gnn9pdMVrHjcanrkRyPDUYzEq1PW
LooBLTImebwN7BKqoY6GIKpZxbc27598v1LfcDIUxM2mNj3/NSOulVTM1VWl4vpMGuiipZCtcJlj
2IV5H+RBemvSRj+6KEb/Ejfpj9J2jVODjcVDaKEPNzHFvcuq7C/m3s0P1wwf+jHTfmGzcUi8xmKx
9NhM84YJeU4Ou22BS1jJxkNc+Uuw4K/DvN4EeGO8m3FzjgDy/tAyhOGUpxQbkxfdLu5Q5s0PhUac
NlfifO8OcUnSO/rCpK869i5EhrD1QvTpk/bJ7IuaQIAd/ajDb2ow20ev0RZ0fu7uJpUYYR6HBcbZ
LkFbFWSsPevPczzkb0MXL+zCNLxINa3QGwU0cYV5bz/53UQeqhsquBrG+BTV5sIvi5sDqOD41FRo
hFhKfsLuCROH1K5PBP3qvbnQylmZGy9M/fnzMzlIEhQ7QFD7WCHRT1Ir3cR6GxG8sTem/ozr4Esw
MwIZDLWHwNcL3L5zUF+KVr7rTotmbZY/W6zW3vvZ1Z7bRj/IPqRPvbsOD+3NaP/sGJzfzdDxXrMS
eX4sMt57y5hw0caEedk3IgRHrBlX06Wmorf4UvVE7pdaT7L4JceJV2roAZcvjZccQr+03tuiwmw3
z46yr/Ms9dnx69OtVprVczvMZ1NNVGQt9FNSpfNDthStOtzNcasTrqFWdk1/6F3FRstItx9GXXNY
807ZhogOmgHSaCx7YotvzDRld5le2w/qoLHXn9p5b0ZRj2DtUpddUpDAxOapf5DK7VRZ1VgkVQvC
qNkQnoY+IyzZhBimuVYdQhhCOUyqxfIHSALYHL3AnslaACeiOrY6vWdXnc9dOL3dqrJHq8v+ElnJ
Q5b2f5lFXJwzIl4PfV/9U6CA6ezxlau2n3YMqjfe6/yUtW9rOJqxaUat2gAgR1pkOUvUEgwa9RjB
ANMPHo3EHQ9hD5lSS9XgkTcJkoDdz9N18TCSNunnYg30KFW3Mp9g3BFlWI5f2+eqQb6othV0GYOa
qZyv7cLJD2GcUuRxmwMwhmI5pCVJ5KUtMhk9EQIKgHPY7Vtm5e+lX4UPUvO8yV+glTiSLzuHNlaO
ymDHLKTz7k21c/3exvcDxEgL6IUeFbBUFsevUglrckzo1c9XqWotUA7IeOlRquWUx2d/8EAOL0ci
45k9zkN0+8PSZFvTNqrT4EVqVjYQYh3QRJFqhPf73jaXQPRyeGhb5QUuhr2Raqo71lMNBVdq8vva
QD+ldlY/yW/PFpzXaMUKfprL716ARZOulXuplpjL82jmuN3Ib7MzZJBihKCWmpwt8vuntCTES2KZ
1Jql5epWqZr6YpMsIJA8VYzVZtGcVJvMUID557szFtMmDgLnGwDiu5otPOl4nxpr/k3c4mMiEvp3
2UEXISkfvuLzzaeeqeEGj87yAQRHeioL27+0xhze+b4SnchD5qcCEc9HPYs/UuTZfraT82JO+LU7
bvkzzwoby+VkvGglpsZuDPqG2E/080wiviGCz8JAC9z4IR3zGCROENyRIj3G4/xmz7mxQY4T+EaZ
2vft3BXzJqs0Hm/e1D7NHqVQbDt9JBqKRLb/zUHhcdsnMNDdoSKfFlQ9gCug53DoVDQ2O1gsXjve
AZafz3VTfcc2UzlbWja9WV3FYzc+afjBf+C79iOf3S0JepS7S/8Q2uGvqsuSxyiO0K1NHeUATV/9
KK1YY9LaHjRXt99D+0hKLP1izPNwMJQo3rtKehco3g+m6+rFrKNfZlR878bQJL1TOScNxChZNhfj
LITGxjpOUWCC/OCFRvJ1IEmUTpYLFKkiWenwYifV6O30kPRSBRDgpSiORORjUn6Ynrd5jPkL6sRk
CbQv1Rx4J8sj8wnwPd1XIfKYpgNYaQAL3zS9f7W+urC+H4ZcezHU5gIRvdqQhQoOakFEzELuksDL
SLxXZW5eO8bjOH7VcTwxnovWdk9T1iF/OAJQrrfEGZWTppBXg9NUHeDO68iD+MblB1AP9SElArZD
X8ne5Xa++MjOZz6PSGzawd9V5tavs85Hmyb90SFxD7jbCYmYUijmGF5HL/4x5ZgujgPauVgt/p6h
wZSt7uEGGDRbqw/bZ5K32tGqrPASWDlR+ah0d0GuGh8gP78PVlz+NlHBJBf0K+q6CvJ3SLC+KBGH
GNpuoyJSd8a5b3hRCy16qkCpSE2Kymq1A8R5gmNLDyn8UgfpMnp3PmSVF2RUNGB/8QlsxD7Gi+Gx
10z1dSK1uvd0ct1StRBSfMhitOCXnT3owtfBgIw92v1VmgzYB0cnsqtd4ybaq9cbLShPAERLTZo0
w0LwrU2TixywfH3OBl9m5i7RqdD8Re2z7F4nH0irGZXPUsOTKtinro+FzrJzZGVDvrq9SM3Tte41
UlIQAg6S9NKm4xFy7r3chkXDAVIwKTnwamAvuhwQuMq0T6pEBY1AD2bV8VOnk31YdipLMQ4E/hRI
A2fpQah7uPgFKlDrKQM3vSC+mtx+cxYNxTbyptcpJtwxWZr+2vhYo+V1eEmzkC9d0ca/7dZGV5q5
04sT2i/p8LPEE/eNmOZ2MqwRa5LceCvH8keYIDQh+wjRqlvEKb0TiFHzzdbwM1R6b9hL39zQg0uF
Tc1W9g4qmR7s162jbz7xvS8Bw9RTdvFCZhBQ0aIXKRBHKfZV4hf75D9t+hRlm6DyEO+29ehlCkZQ
Xr6H9rd5TMPIeHWLznhNZoVBH0zLWaqx4nVnbQYeIl20wTZe+YBNThbd+ucNaeQRldaTvRxeBfUB
uLuPIDrctkrpnBcpkrhhtGuG8ewEsfPSoo3+MMYKNHMdAFphBrCjcaQ5SmciguEzWnKsafw234L6
bfZcoHEPsPmf89Xd7yJT/D3MfoBR2Ka8wKXTsbhrultV2lqz3tUa3zOpYWJaHOcKgN2tqvscNWdH
H+DGozSNxkw6r4tVbD2q4FXaptm/aDkvhtTqVulPrVUX9OCPStHb02MJOOT+1gQLEkerwdsYTh49
OS6veYt2lj3p5obcLpliYwhepPDU8KgWxvwgtdF3m4eodo+FnkbJdm6WKHBdORvZW0R85VNLJ3TW
JPFhbTO85Jenqnz0+rJ51iJYZb8cvEXHRn2RgucIBY+ebPXa5pvDex2p4xVFH/WlD/z4Wmv2X2uH
hHUKyhtNc1zbXOzK2vF20qYfEKxARmhrjfZ01aP4qR297IFvYPZACv3SQ4K4SA2jTFvdyKaXhi9a
a7bnP9rkMKspvtetH+y0ssoA+eTOsxRuTZTQgRAAQ522UlUA6ZKLqYddAkf1tY798tVPSsJrXhwd
pS2LcmKVMRDzMC/K7VT56oZn3z9LZ9PAo7VApdgwgf+UKnZYKcPsPuii+rWey5eWQOE9eq/1a5Eg
cmuGir9VoYPi9TDcOZ3ZcwHYGQKf2pFIBSml2fWrOtXxYxO7Z9kpTfiMaQTvG++sTUP5MJnjnV2H
PfdzMN4bcygv3lh3oIKmILuvg3Kfl3tFHcpd0zj1TrOCGeCR3xxMxXDu+wSKRtz7yWI/tsfH7Utj
+AV8+P7ql/291QcotofkpOAlfPe7+GCFCB4kFiudghmAV2rVaYzsn7Obg2Crz2ofwJxQQjDdaq/v
WuYg24bZR+7hL6RnmxmU8HaMFIikPl9zyfaBj4Fdb4JBV5XhAmLiXaud6BjwQSDArQJJB6Tc9/qd
OqM112qKQXIBdpKrHNNR/2DdxWADemFXGupD1qVnzKiVa9WV0GP7wT1nPQQ4w3iPmyFm+eeyTgbt
mfWh+zpnlnaZyGgT72gJJhrFJsunFs7URh1x0kWdmPTthBuAV/bJpp35RrIYvlf7Zy1svKdFhG+C
xGBPlQnvMTCuZhOrBwVjlE0Rfczz/EZGaBe1Wnko7Na96zPcYAgEsLkW04ACvG1Ud4iWfQFhMeJC
1/aH0gnxcdV1/6HPf3Ka8ILcirFB93nYOqZB5rZQtGvGXDWzRvXZSDnzUGXznYXgbBACEskULBcT
HU7elJwabagvdefXe+wjh13jOME1det5p7b6l2DEPwDEVLcPZiga6lw+W8A/nivdfFfiqDplqDVe
kUkEV8I3ZZ82Tnsti4IoiT7A35r9bVBN/RUgwamrEWRs62Sb1+XRy0bvnBtTtUuZN7C0MsONgZvW
tu67k1UtiMCg0/bmYCcHAMLfkWr6tpiJnkyy5FuuVr8FDtdtUWcjgsdzYzcKcL2kbe80SnQSgGuh
JcGKvTP42hs2bBv1e5XoE7w6s74bABqclSXgYTTPMqPWlmk1UxQeo448SBoizJInSEZEQ6u+69m3
3lYe0hSeL+Io2zR+Br38e3aN6kL+TeVLmNRorqmXqai0FxOGh8ljT7rXrocE/I1TbY08jK5dXgWX
YGSGkWm8v1OIL0/alcjtDcvTW2aErJweTQoneseolwlmQgzVrur6GNrTd9dU3evoJu2WUGAbEgq9
gR3wViO3ZDvnoA9xhAgg02g5pmVFvURKvkAEyLdDHP1sshKX7Mg88S3vExAryFvVBy7o7zrFImYk
DE/2AVOOtrKeCIzomxh02c6Pm1fPbeCYuQ3ub6pRnMOacTBWzO089M227IgJ1PkTmqbqtY8i7dou
hWNiWOlAwkzzTagH/t7sQOqFms4KRXE6xl6r2QdJ4m4BZR2iIvipkHlAiSFCUYhQxo/eGsqPFllz
PtqnLsfGznHhNOkBORB1hJ7qMT2+DxqAPPMzK5J2S96zKs0HbM2zDW4A72mshvx5x1og1LsJcvHj
6BFgr/VuIiscvCCswuezrUAo+WoHDt+MryPIyw22WcwqWBR2iQqHx2wJXs9pcLC9RX226n8Grp8h
UGYAb3T1FBCDmQM89I/hjFWjDmF+02lQmdpfA6TBCNjvvvGA89W2Q9TZ2Zh5q24Rmi72atGBUO4U
DFg0VUE+Er2YIPBJLJTu61RNL2NoN1dCjdl27iZE0bL2EfbyC5HmZmOhJ3/2Jh0UqO5bZ8d2L4rf
excl8d2LteB0qrj71rjetYwYZs1GYRhLq+o0o7CEherXASDqseq6r3gfGHCC7WCvlMl0P+BVdHUI
HhcLgThI9dfUce/AP0zMskefKzh8HVm1E90IgC/F8V43On/TFJAosrgiUNEGJlm30jpVblVsrMRu
j0DXC0BxngXoho/BATLzxclJSukFmltIx76WVucS5Sm0XRLHx3JqzWNfV95fqfcGl6lTW//HbNc7
OO98S70FIqP8iIx+m1tZcNHHAH/ESm12rNS9Uw/w7GiBAwV3QkpK8Vm8dRDuHasg6KGaO+aM995o
DU/pgEaRQw0xmWTfmsFbnin23VpUQ+HcqjYz/7NdQxHD5uvB8pk7eoMFjtHNAHpWnnfwA9/bhh7q
axpD35Yl80ZXA15F3zTu5jombcrs42ea6/s8SKaLOiPfhFDUsxYHv6zFIQqqzhXdYnkYWZ3xIV6K
RTzHzEftqpp1+zz07fTQxsvITc0rg/a5jpjqVnV6LANHDbepw20EE3ZWWtYfXZ8y87CijyTV0Tk0
iyfLGO3DmEesv5fCd+9nr4OH1mrxvumeU6dJLiHLg0vqO9HOKCAAwMaO7izbfNYDA/aGN/JEYfc4
gLgivhfvB6V+njGoJLDH4qxbBM607CQYMHvJSEMVBpZoWovXFQjM/xRKR76oR9u08LDLMEIktfwS
pMaYeS1hFvwaHGTPl0SAMut73cfWFcMtOBKYgXpwrIMeNNYUDBMrTp9jCY1cEZQ+86AWd405Panh
PELt8O3diCrNdlqqyBRM297kZpmpC9DMCVN4JR3Sk7MGusgzizsQGadhgpECXOmhM7tnpcX/KTfj
ZKdjojlvBTMXLgR+C/zZ3hmmHE7B7D6MqaYxFeyyR4/U3CVuqo8ZuNE7XhugDYtv4RCl72qOS4zX
/nQLn4dbogTOEiqoZ52VTsoD5Xiudi/FxCcMgJWn7HzpjQY49mqllApgTx+kwFTn5kVOg2vlW1QH
+TmLS4bssXN2GHYDDyGlAAiumLcFimmRU9i8F/bWZMi7HzQovTVAAfzXhkPS8PeQHPHvYwKsp2QO
P0Kk4BAfPUxYy+0cZ4TgvuCNAGjvEo27i/5vqmzTvv7Nuqa9a4fsWI81n0lQgYmDpbWaQBJq4XHW
9dkJ/y7y0viChDyKnOOLngTWKR2Ul5kgwEJvVY+VuRgPxF/VzjjF3hiSrd958eydw8h6iEmlbVMd
WaVWzRH+M0CM23euqU9XLY3fRpVValgFyCiGUIYXk6bKR9cmafh7QIE+bgoQQVZ3B5uEN1iu0r4J
R6TT725wtFdguy7S2MrEQsBknNYWXH2e9s2uSG3vCRaA86hObzMIvicDMIKdB82hipMvJRMD5Csj
oJUlyVSpzqmeMecrMwCainJMOjdk/mSkwF+sXR50xrYqi/4EO6J468y6OY2wRbZS1ROnAW9cW/iF
Ks0902X+n7azd3oZ/JxsZToWcTrfIfzx1M+AvU3XTh4DpFweg0aryQwjhen0Trq3ars6ltDAjQB2
hpIgMZfx8xamhjsgFeyEJBmLYOPMY7ZnFf1oEOdgFN9l2WMXAhb7lttvmJa152zBzJQLri4EYXE2
ncdowY3WxqSeAUaEC5JUikmPPhTF8Pfxf5qkXbpny2tXX8qA6+q10Ok2WZFSCtCz0UFOa3UV7PzD
hCPkyQrf4gakgP86NkF6CKDz2q0Bt2gYXxEqR90Qz7ubroZghAQ3lJksGNzYQcl7EdyQHZ2fQpIc
v09uE1zAZVnznskqv0Q25Y22KrhkJ9lMZiJIsLD494a6AO3rtjoKQqVynBZIIXPZ7FL0wK2DBq8H
f5Mo2hJHoDUAi7Unq/K3o+S7RA1wyP1p9gMo5uXCNcsZZWvFJ9paos57gSpK4zhnU3aSnpHTcmWQ
RQz+Ob5dTiK9tFCdNraTpTv5lQla0yRgET5bXP2OQaMeRWHE8baQ3IczGM4f3XL/RjNyTjlq1JID
liKR6y+bMUtkUloY30k1y6pjWCo6/jPLb8rBfQZ4Z5zkT8rPwHk5jKoBcZK+2ntl+VOOS8cAjvly
G293WBoFL5X7ZF2shTS6to2l3h2RWsGTCdDHDfsrTwO0WzLU45SOe1WvvwkeWIoBGHVXw68jnork
SFYNNmZElZMyxrvNXpLeN5xXqAZfe5iLe68JuaM2EqKHNmle5d7bifs4EPc5zLXBsG4NEXp7TN1J
bxWX1GH514Zotq03DeywDoS6CXZyu+RuyFaJx2eykU15CqxQ98krdxuv6PMLvo4e6DPZXAqICDwb
yrHC652xZUhmgAjAnLEaxgj0j0052sGRAiSya+SX2+ac9qCh7Ogkf29sGmLUzS5uky/zqF/kyt2u
EtTSTWGl006utVyVpC1Y/7ca4isLBkDuiRwhW9J2exykLoWR4hjSdCEQTUQfh+5Fbvzt0ZRLsz4N
sqcm8rmpwLDv5FLIj9T7muvTBoW+JYLOLNeqvreLbQhyl7fra+ZOPwO8Mg4ZswGeuletyluYtuEh
nyE6t/r0oi9Dh3y2s9h2jnMwgwTGjm+jQudECbdBT8hK8uJ//OE/foNsYnsF2V0P9VvP291DTQaH
0t7QdzIEyPe9Q278ZAPIGl9SuLy3i3uDU/zx1vwBqvh8BQ3SeEUEa3JuDkaYa/M+dsOvSpep+/UK
MwhedMeF0r0OLmr/lGFieZDf0vvVY2rP6gGNxn7eNll4bQddAeaxjEPLay1HytZ/bfO6ckY4IEx2
8iT0cXpgCsPSZXkQ9BFpJxOO9fr4LB3saqaDqW8HJNhO8gSPnTWcptxiWVLtc2fA+MhdwJX/9e/a
RXr2Q7DCXm4AV1gAKeuzN8f3rr4AGI3Crhd5G4a3ZViWJ0mqa1tB9GcZkSx9dva+Uw1gVtInJ1AY
I6W/FOvb+scjetuU/XPlDSevMbfyJNwOwVbgqHy0DQkCGQtZsDdHFLrP6xu+PsvSJtVgeQrVvj80
gPSOoRMdZJ8pD7v0WI///AhKXe6abN2Okfpt89N+qX5quz22ZWXb/ww92MqR4E/NcwBXbpMCjylS
QG69DcJ5+XDoHkTTQGehOukHfCjI0zMvkDs+2DrGoM5jPrfPDnMD1odXnYjFrBZ4bCfPOaCUoe7u
rAWrOo/lcz643cE0Z6YSja7u1KAgdtMjMLMhwXsQ3sGUL3aR5jzUuyAqHx3Mi9cbL39VqrfXaa1L
4/qYfDqkGNL21GM/KA+jFPUyXMuWnkBfMmM4T3L15SQFeMYJzAqPXe9Dq9/KWwKrnVbZ/KN1cI2/
cgsRJVm3TLgG7yHV/W0LlyLkgnWxkp6Jg0MNiRd8w5jo71EP3B0Zk71cYynktsfL9AShXNbIU/o9
n/SLFxvZQZ3Hu8QsESjzupMMMhqjdgtnt0Q9dxcWwe0LYLQ/IeVnZzmh3HnZYqRvFzaMHQ0/58F7
wizOvWGW/cR+9fE8O+TyRKyDgaqpzpnj1t+nt6O26yeI9+tVLDOHkTRZPjOZm1k734IuJKQSeAF/
gUs2mIl7yI9KF3JrUE4MdFFGzdrfdMxksgVetzpOrnOeAOaQzz1Cj0SjOLK3GY5ht9nVbRUVaUFB
zk3XboMwXOqH2kiMg5xffpdvR+O51R9nI28Pqmk8y11db61s5V33IzamaDMWBUr/UMj/WaCtA4ci
336p3yZ2LE9LHGlYPoDx32uZncPOb/PhHkF28wQ0rboIa2eIuurCs/C7DLPsdn/lTqxjzHpj+ED/
SqFnmpNX7ywI0shiOAYOJwUvgcsIvkMhcF9yyeTOyGMdqMQeLeDBfoFvyH8Gc+mwjujrnbw90Mt4
v16Eda9sSZf//VTM1UbYS/frUC8/Rqq3ufhal61b4xxh+8GEFmEGmegqnX1S8ViULvJnb1Mu2cRh
k1fttkle+x9Y/e1DKb/zj1nG7dgyd7fAAq4kBLHH4EMv81eSI4Su5TWZC+RgtsFkfkVrhXhy2Cen
oglDdS/db5v+8gWNAIN0QXqbx8mTKjO6tVjbpjkj5aChFKkBE1smYfLvrMUNJSn1P+ayt19fziNM
nPuxQNetZ7sBnn6wyVLNW/R6C5JQ3135IWZ90V1dPcu0TCZ1siXF7dTLtFCqJILQvA4ggKydpcta
la21WG/j2rb+jU/HRvl7h1AHYxhjpgycHUCA/CR1efO44gnL+GX/7cfPpVZsImVQ/5hGyi28PXnz
twCi/Vke1wglXUDTyz0Iuw7JDXlS/n1Tjr4NVYBympNbprvPVJAApsi6hPvECRGCh+xdd6xrQNkh
xdpPqoP/Y9Dq/Hz79cuTfCN7rO/MbT5ze5il1dPzjvzJf9472br1ks3PdTnodtY/en3+A5+PUjQS
G639ps1Izcq4ss4e5Nh/a1u7yN7bPFs210Lux1qVLTnuv571j+WM9JaOn/7Uv7V9OuunvxQsAz5G
c3UXwuhbXnE8nMlVVPNtrSovvBSEUiBnQiNi8b6E2dZibZszPEGh39Gnag02b51kuJWTr13/2COb
vhmAECIFf3ui5WWR92R9WdaX6r+2rYfJeyf9/q3t/3oqf84Xcn8Rg/Ybdy4ObUxrl7mwfLjW4raS
Xet/xCr+rfunttt6Yjnt7S/IeT71uf2FIfGumjL8Vjsv3MrQIGtQ2Vq/0TKGrFXZWidka+dPbZ+q
0s/vEQzof2g1kghJYUPk4+Uk9870Vh7h26a0Sn0mlM2yOquyg+4Vr+vwDpgK2vhaV+aFRi51GfmZ
CwVElKzMcm+hIz+w2nkrwwPRfyRZG5SB/6Gr3QYNWyWGIKNLUc6QMBF/2/3bcLs+Co4s+tc+62Ow
tn16XKQqe8egSQlZuDC9BnU2d52jp/NW1r8JAAPCRcn4FrRDdLi98XJR1uI2rK51uVz/tSo71ldX
qgGBlH+Gb6l/OoO0zVkCdkJLeI3Wwf42sb7tl/uzHtngVcLiLTtbBEaMJULyx8px7SbHSiETg7Uq
W5/6ySC6tv3xj8ueT4cMXqXsZ+MeVOBTDZUC1wDpQaTc0EByLB+uEke89lWGLj9LsuwkV6ZM+jw7
zaqzaTLHOsnLvt7R27v/RzDzj6nC2lW25PZGRU9E79bpFuTKHURPjDhCJkVHK3uYvZJ0DGou2vQg
r+gtTilPwDjrcfOXvMj/RLVqNdhjnU3qpCE5mOfZOUEiGJY4pDUp6oZs5Wat+1agoH8WWpty0R12
ZgsDMgbkNfJh6VpwNHX/TjjbFgmASEW7Rq6q3Jc6g8qkV8VbGcMzET65vtzguUV0p73FMz9dfrmo
f9yi29L1dtVlzSKbt9c8Ijk5e+a0l6ssf3Yt5AesVbmwn9puqzrZ85nMufaU3eu/pIehvrWx1ttg
Y4hVXJD7H10Rj0cDIcC9DmOWKtQzBEiLMz6T7LV0cmeGg0zPstfzgHnqSYJ3Ux28Rlp21JZzqEmd
3ZdB3W6k19xl40mZS3On9hkgvWEoNk3Eqy6Fl7nm1vYAeGpgiq5p4h7UKLTyPZJBGC6zst8TlQQ1
PDnnRg+aRzhZ5JoRjYV4njm4F8XqNfXHtwXR/hIgA/sC/6beoRo3ospBVdoyBI+yhPREPaICEdtV
+hJ7DsqCZnc/xWghOMAWDjq5/aNn+fNTWjU/4DueelMrP8bcxFUr9b/mJVPyGh/4ix+oIMWz5q33
ZuubR7SezK4fkHDQWtRxhmETNHX9pZ7B9LIkL991NbW3KOoAr4qQ7VKLxRbAJJQ851aFfpOq7iok
glGGKsFxY8RYPYzLHkJJmAkMOAqEiXZsCrt8mKekepAtKbKicNA9y3OEhQnCW0Uc7MoK+SF/Gv42
SZ4dW3WR8svUysCOBCWO3RIA3rg+K7e4iFG9ViF8Gj5GoioKhrs2K8AEee3Aergp3AtIDdJrHsH2
FtWvqZ+ip2EpILpET76afEVWUzlLU5lh0o3uIqpcBcJnhkW2xgmeGtSwn1QyoU+pomnbaRwDVhDs
iG0PaFVqcy1zLEXxkN1Mw9A9aEnnPc5LUWfA9myeLdjV9Fh3hHqWbrXSwRVtIDtjTpjNjaOOLoz/
a0qi+eFWA82B8q/DM7ceX0WW94jKTLStwnaD7qmxdzTL3E1Tk6PxBpi+MDTzYjtAnYG1ajvd1pN2
gxU8Mhg4gJdeWF4rqHbXZinWKs/nMSmIoQ5IG9lw00r9ks9mamw109AuUhRT8P8bi75StpMHy90L
U4LNiBq89T6AUdce+7+TIf/LIJUOLhy6P++WCZ8ZZCJohaJCJaaff5Hu/BLmif731CSgFRDEeQvG
DNg1OliPs0Yu2ZoS665y8/6i93F7StO4eOAWaFD+W/WlGRUeriw171Wjf6tRDbp3o+RxsKsG6qtS
v8Q9iSMHsce9VGUHqdB35NfzfT1ueow7NtPSPdZSTPlisFzLcWSwaXIUaLeMGbs/Drbyr046m3dy
qroxtQfHC0+Qw3DqzJBFO/DBqXbrL2iD5HcYzsntvLUxt49N1+5zFVmbrY/Fch9krxgVzgTti4a1
sm3eQbRoXuCe9w+Ejs9Sw2i3fcG0DjJUNiLWtPSQNscoPx+UuG+qix4XroEAtaH9ELFYNhUYdFf0
0/prPRBWLlPUTmSHg5LFGRnMBDQbl0I3lfaI2Ka2lapcnixVl0+VAyZsuT72OAJ0qZaJXny0x9+3
fydNcv9oFzWcs+X6oToNIi+bPPzpeWbGwUQ5RTalqIIZhvtal6dtbJGQ/KNRdsueDnLHbngEOAMC
Lxg24LqwVCgrBiW9/quug/DU20OAxntYfS3Lg+yPh7A+pDqqTdWsOASsFRe3cOKB5yaIgmu3FEOC
7olr+Mc/dvR9ip3MR+Db8R4KQ3xXjhkehkshW9JmssrGssFGUS3Woga/wf/SUQ659V6P7kbMAf8v
h6TuAL5C1Y6fT9N2BSK3z+NDqRIN3H76ddJb/shUlHpzTduFR0Ha0bRaGLAoUt5HS5EjMHEv1cn3
USyM/AHyuhoTXF92lyrK5Zu1k2zhoHfHh68jj8zBsUtUJSwrD0+MSVEuzocFFB9lKdn76VCpyh9u
UR09OQiB3w6Vv/bHEZlu7rsSgMbnHcuvmsoYsuPzXNh/pdiTglya3fSunar0zh0jACcayptdRp5R
JVuxT4pQe1XLcLi6ev09DzX1dbAL9VUP64eOAfaB3DRMF0QH+fr1BvpfTt3qdzbQkg8341Qkc8r7
FDWDj6hSvsBHDh5lp1kG934R20+yD6TwPoVQ95IvPcf6Ixk0803zo+JdS87ShW9O9qo2DfTLh7BO
p2sfaOn9uBSI++nDxkxqNu1m3jBmg8ZbqtIHoimJHN/9pSYD7qUusUuYS+lH5tXoaGtGu5Wq0TfD
ycA1dVeaFor4G9vq+hdsrJAuskZ9H0Go/Gh6bBFU+HrHhV/5ARSs3NnZ/2PsvJZb1bau+0RUkcMt
QjlYWs6+obzsZXJmkp7+a+C9j/fZdf6q/4YSQcFYoDnH6L11X98NRGZeS3N4QEIjXo3yfbIb+9mQ
7PaQlRHoJFMVr82EkEK2jPwKRAeWbth9BZbZviLZUr0pJkXcbPwHBfEZDNu2R+/Jozhs1xPRsPiF
/96ELfKvnf/aphoWqthsOpW9U6/JayshzFnFQyYZ5qFJxQhzuyseVBzTv4h+d5edEjK2BxQYzzh5
5fOyyfQb+gt2X26X1QGaxF5xxmS1rNaxrV8nunTL2vKKopfPMqw3FUf0MRgndAmFEWrHGlYMtuja
h8Jm5meK7rHw0OKB9QQtu6783jose7rWd9a60ht870g7mXzuPABjoqdOrroVHp/osKxakWwiU4i6
47JqEkREDqTqn5bVSRrfbX7zL8va2GVX7tf5VYvR9/hDsAujXrqlWSufIx8bcegTV9Xn1RWhzxrs
RHcrnfYxiVv5iFihv6lqy6USQ5WvEvu0HLBsh4u4KaU6uyybloUO5SgyMTDUQiVwtSA9NjOD23J4
jB3tmuu3pik2trArAgvrNRjz8miOVnGMBGa5GRZcHiWZRSMqG8ysPHqx0wEdN6PmLlQsosBH4wFC
WPoqG5WzhptZ7pZVPDpI6tXiqdQHkJRah5ZgPkzpRt+F6YeqJh9IV5ZbhOJV+oqKOttix7c2Kr2P
V9PQjrktGfd6mFnnMjEQWMyHtaP8Z0QtueenTTkzrFNII+KRPS8mJfVXVPAa9Lt/b/s5ZHlkSO2f
qlOV7f96vtoigBFmfFcPU3MZpAq5dGGDvkPVpfNL9CeX/Ud96M2nxhrgA+VqccpCzYRsXKUo4vrp
uavs23LooKWnOtKcl7rJZc+uY+Oclg4BLHUNLQUu7CN2pA8J+NU6LlY2sqGTXHJR2UP8LhQEYoZm
N3eOLoKDZFrJNkpD+R6qSu0uL29NL3LpNB+CvhEyIj2GwzhqO2q2JdTd0rg5JsxxLncLsKWSu0lW
F5BxYVSdSu6pJ7MMvc5X40MNnPyvHd/HLLvLn634SBA/g/H35CmQY2/ZH6J7PC2vFls2G80KO2Fl
6fvv1WW36ijJsOHSjr6PDBT1ZuiJsZXNHu/2z0sYln40kZcfrNCQ1qlSqMRS9dbOQO+7J+umOSma
bm3MJBuvIzkuXtfKzSNXo4z0x7beGDvfYPNIX43zYPcJQ9KhMDa3e7Mt9A88icAide7zfPu4aLPE
wqQSTOu6qupLrLb1Tteq/hDZrUG6r18SSyAs+FiIVbnx4cxUS7BYfue/xsHwmES69EdCafn9Rlmu
gIorjM8x7d9DSbJeFLPJoB0r031owgZniBLcYaG2t9kMFZclPz12aWxsKQekdzZWIDTOjUH9jBuZ
6U/hKzfgN8yH0qcakIOMOokRNoPwJLD1PxlkZFV0DwHRHE37qxNoluEUNw9Oy5xQdJVyh25DIM8h
YQnfleVRXPP9napqZFAN1ow0kFPS4hSRHZdHllXTAgSBcBYJWBfya34pVu885KnzooyxdNY7x+Ec
gO+tw7Q+LKtCgzyXW7HYq3EHmEphXLYXJVK3orGdxwBDulv1oXzuqtJ/jOrpVTUC9bKsTbMC3FKN
u+VQR7GOkWL412Ut7IJtm5bpL71Q/Ud/opdYGM19qVnWo78d/Mx6jfmp3LaD3G6ttg/eCnVb97X5
VqLIIjKnqnd90BcvxNytOiOyfzGPPBHyUFxqXwKeH2DeEF2ouN/b5h1RQceZZN3ZyTJsgR2NXESA
17RI+7PEHRrA1EIrEI8/BzRarXmVKYxNT6TgRcwLvhij15CN7C2ryw4atsWlmUjbIrL6iNiJdw5E
hbqBwFGX2l1x0eaFCYr3aEvaObeq6RdVgBdRRuPbGM1CjxY/BxwokHup+hJP/fg21JGxGubt0bz9
v4+3QS79HO/bPq+DPG3VBDbAt79f/2f7/+v1//v45X3Vqse57ehrPTfiVc+E/Vb2Y31TLV3dmvM2
cBn1bdmRM/n93rYcAiiyuZXztn89l19OcFaSs41VfhOXhTG7LZ2qkTd8M7K/tsnERzu5vvk5bNk5
xI7j1jV+g6C8k7LWwDCJ52tQ6j5YW1zrXgfHxssGpbhbFoPO/6vonlRXaaq1GibyKagw4nGTWlYg
tMundl4sq6YmYbr/Xs8qr2O6Buvx773L9p/V5RnLNth2xzxC0Paz6fuVftZTbnrTYN+VnK73jvgP
iGTOa4KfiS9Vme8dHy+pOli/RrNz3jUAdFQLnf7OsG0CRxN4K0UqR3RfcRNjPN43pbTRVGd6hsjQ
bwWvugBPn7Bl7Zf3CDPkfF3VGmeSsJ2LLxQaXfNrE15xp3LWHtGNGKQOaNpGbdrhoNYhzO45cGdJ
1PkO1zHCAnMuk69lx7LoYHWvbURWONE7a6+neglcp/VvmZVINwDRwlN3DjFiyTTBdNFgxwAht3SX
IQi+mHiot1KVdVsmf2Dxta9Kb99AjPTPUUwSfCLa7i5qOmUnx22294dUv4SBSiaGVE5PaZh+ITrM
vnhySBz8QdJ16FhE/97Ik9lqgwguVdE0t2JeaDLDw7AAlzgfoKmzFalBsmG05UVJ8cWDTJbXvVOI
y3L8chgBT2tCI0cC0IDTJHMmO5J5smS75BYA6yBXrUmvQIcIiDAIRtOEPGzIQasvRiCSbYW15pxk
mCq0QZ9Olo2yGHe8ebSyPtoXoIyPjh4Ze8oexcEZp/6QVcOwl+SoPGZaQbCP30WnpPFBPPWWfUrK
kazXmiJJJBJ/E7etTAKDXG9spxgwugJdBgDVXelPlOs0tsTNh/YENxjtIHcc1EBV191Pgqgfwp2H
h8gAjyx0txMhRamgkB8betCrcJC1p8G2YXnDPX0me6Zzq2gczj45VCCo89SrxjCChAU/jt8mDB9+
Ov1OGnvtk0f2Qve6gWsTzV77KbpHS/oVmfL0W0q03xR+sZcbAYXywFY3WcuPs9/r225+BTsmvwMd
WEnEw8CEyhyBdCIx+V2gS1SF/u6gNWAKmPVH2KjDtSZIfabxT0DX6rNjjAIUMlcAM6NylzUKIBng
fcMlhtbCoHzY5boUPfiSY10sBTftEgQf6h2WO8Pvd13ajy+6ydxJUYIHu+BKUca8ABsgDy8RAsB1
UPbdbnmWGif7WuuVQ24pvUctsTjgCIqZqs7KYMMhkMNv3e9N+ggQcTlkefSPjea8Z9n47z0/hw/Z
wifkDX5eZ9lWVTY+NBp4q4zEwItRtkQ5tpJ4EgRYHgZfzsBXcEoyeNvULXucHvMqRDtnPbYFOZfz
qqqPmJZ0o9gvq35aKy7uxNgl5AGTnGkxKZgXah6S91TqY3kcnKQiwYJHy+LnmOXRso2kcY5uVCRK
fY4a6//jeRPAqBKD+n+99rL6j7e2yBHYMxJy/7Ht5ynL+w9ROR2y9KUZw/CBe67vFrFl7FUfb0WX
a/eyY/lbrQ+l1ZTzb7acIr6aVbFb1pYn6Zpz34rMORuGtANdNF0c0WApbPP2uRusytV6K3hvA+kB
Q5HzqSvKJre5HcABXwVKrkYcAJRXZPEXxYw76CDx7yqqY352mvZljrtfJYYoz9S5jzIQ9zNGgeqc
K1W4AWc6uYkuV+efHcteBlh/HacTyVO01koWT0hkSG6eX2F5ynLgz2pnDpZr9TU9y/+8yb9eWhoS
/EKq/5SiUQWYOb/Jzwssq2kv72h+xQfP7iXrJIaAACKiQ0l8kboQC4lqXXVIjtfUnO++SoHCQA/t
7204fYlUSu2dRangbMkEl8QyqP/v1XkbSd39OZoXyzYkmMqaXDS6IPPenx3Lccu2qpazjd6TCrCs
tqaWryOwMJ6IR8r7Vf07wrjgFHL9qgQj9reuHJ+skkl7PTb+fT7lnYdUrLupIoaGaQ3Zna0BVYmB
uJ1Ho+t3BapaCI4Rmn1iq/ZG6sAEme/ivSVHlzyVq03GXPcqw9qlYkD1OjVqicJ6kT3y6cIVNW/7
OTEhoBiTrr+RKfriN6n5URr+QaaQGUDCwdeU1AlD6ceibE3wfRQZaGiIr2F0Tn6eFx9aE79LOlVq
7pYI6FENGUZHGpYOasEA6ZlNWf/o130D05wJxLJ3sMLyGGZYAZe9ORGeJ7+bGnfZG6dhRuYlTLll
79ia6aWW9LdkfiU6HvldWlf3y75Yt6k5AVpiTB7dla0sXWKShHgcGFN0tzxaFnIWvE6qXO1/Ni2P
SEMNvZgcn+9n/eyVrczaxjSi3GWb1YTgJu0G3ylw0NXPcT/vI/fZudEL8+BPKsdOMalUOJHuh8Qp
aRH5NE+UVDk6tlCOMj4qPOuRsk0nUDHLjmUx2FCDVtJ8TC1JY7X5eY7iSx/lVEK2+8/L/OMQw4rx
kC0v/vNqHTEdq84aS+/7dZfdfhrzFv84cjIlaUUclu5ppoMRbH55qa+xCOJg/ccTlx3fb7l8wDCT
/Y2j60/f27TlE/y8+egkfAV9S8j7Jmy9//k3/Rz91+sqn1kAt+H7M8xnYXn0jw87f7jvz7Ts+X5T
UWZ3MWBXrOJbo7XlYzEfthzg6zVlnuXhsmdZjMvpXx7qtgDd0P926AidJdFvGG0QpzY05yaJqlVN
gEUQYTULmvzdKJoRhh6axk7em6E/bS1H/EGWO3opYEU5+ujUhOhI3SSPwoEP5vRiH6btZ535zoYx
09EGYRpVauQp5jijbJ0PUyIiOxauVHMjBzSrg8O3HWqMDelWdp08Mc/cYcJ71JvOcTsuO7ge40Pt
V4iLxaMSDLwYNj+I2Mmlk5uTFeO/rFA9UdBZp1S3Cl19D4v+JNH1HAsiEUcQDOXc8Cskmg4Jft8d
PmKmqU5yjCTlVreJdJVjprwleUbXyj/qjEWIl5s39UOHTSpNzt/bFEJc3Knos/3PswIqeV5Wg1wi
N1W6LjvwoL23E46rqu2wck73TXXfpHp/7RkItVYNCz1nSt5PSEaAl8V8kOBRKglZISGH2INKWJAd
2sEdsJrqDnpDI710ykAC2LwYU/9W9/j4s+JoBb2B6p9FQbV4hcds2KgFrLFlWw6BYTuRskbB9O9t
YmIgAdJU3Vak6BW24d9l8wIchVNa1bU1wTWlLVycgTHMdZoXUaqVO3u0RndZ5Q6iXWNoFBiGmu9N
P9sbU3+OjFY7LJtsqVLhkg0TcaFNsV62LQtN9VXaRDAbl0P+sQNinjY232+8bDbUgv7uWOT75Y2X
bX7Yu6bTal471nSs5w+57IwSOT8aJgDCeZNBWf1iWZLXB2F8K8p1gSH42ipKdKNn/jVElb/vFe0M
iDw9DYRVXZeFPcH6B2tlbH62pWOXE+IGmT+RpVjC0uhrZF6LQ2IkxpViv/H9XBGZ66nwST8K24YU
LZtJm5+SMTQZpb39XichqdrURaqv0PmyPywN9TgPnuPGvpscRgfdVNErqoR+dZxEujOiYzCvaFH8
12Iw6ldB1fIw6uk8LcTvQ/ofwoyf44YEylE6cetdXsiSC5PsiuhK4J24lMXofX+jpjIK0Bq3LlTk
5q6os+CmUyS7qXFxX/rBcFwOWxYMyVSXWKByt6wuxypQ1j2jQjm+PGvZhqMixZKQnJnDDStHDpxr
mmvOFS73dNA08Rb4NZSQebtqZR1JUrHrxzbO/+UwCJh7OvfheTmCkd9VjhTtGE18/4oxandS4JhX
zKLWlQSxaq2ENlkGw2Rdlx1KC9xTLmnOLKvLDoAp+qVKGTCSvCFBjg1bWsmatuoi7r9JZ5x+jg2p
nRJm1ljbVK3ijT2imABnGd5K3BAe8SzJWrMgo62stvI3mqNBDoffcgP1HN30tsEbqiXUDwbqobaW
Eio0Z5ksC8YuE2lZpHmq08BoowyIw5MIC/FnUp8PePivR/MqfL3nvCXLj2wNB/3dHK3iEw59WB4R
15zRvz60s0tIzBLG5dGy6Beh5LxgUotwctkIulZsHZWO9xADfCnGh/BbeDXrvGWG3fWLrE6UWVpm
sbPx4WfBGBmrw7KeLa6HTs+e9dl4JGYnTT1/BLKJcB6Zi//IqAC7QYOkKAB397As1KodJgKO6pm/
8Z+Haup8RIkKA6PJwT4uu7tuwiG6PIzBzoD8T2LaHIDzadpB2fs+Y/ZIBEkCZyS2TVqIy1n83g3s
5ThXZbawT4g7wGGGfUFfS6MmYbETf0ahf/rQItKi2g7Ef3mGch+Q63goRPdicVqPEXFgm1bR38JR
d9bDrKpNeJnCOXLHydbL3/tztpdHy3+AHla41gPOlURK2lEWqlcngb5rCWo7mFpR7k0mCUkV164k
i22vm48pf7VhDDj0MXXI/If5Cig1Y3IbIP0kGV5cY2KeTWn5rLi25n/W8igD2rCuwILwu9sphway
RVCZNLq0EhJfkg6nf5wYLMqcN9NpQChaykqSMp96PwW3KjQ+9CyU1ppxKvp6ODSh2X8vND0aDr46
n7lsfMsUtTpg+a0OTl4BHV8e5rbTKevl4RK9ujxaFonlV6idHGgYs3a+mONYSq3CoMOg439+sUrH
yvdRBghg9ojOf+ayWP7gn1WRaZBlFHIz/dnDNM0axeV0FIvndHnYThS88swavZ//zPI9/VldHjlK
T7wVBl5u3gWcQBbaLPv7WRhCD7dCN47JrL1fvgfLIppXe1ocmylqTsum0jcIdwhsRiNLrEG3JBqY
Usf/tyuKX6nS1KSPajkesNk19v3QEmq/T4B8YZLnnM58iEonxmBZLKtxBIVYiaSvmiFlfyQYsnWn
xupIRZHi4WjZhacR09UWw+gGGdG6IfnUnmxXzGJU2d9S+/l00uFBKWewLuMRcmMLAuew0o+0ztdq
1uEbTc5ZUYUujDIapVMZnky0MOfAFyv67Y3bj9klU/iJyJ3K8Bwoq0e5alfcMkpa6FQWy0rswQ3M
U9tJvuG+V3dTT4KQaZNJaz23dZtvdJowqNhFRxZLE2yiliBKPXelLqM/gkzQ4weXm0Z8p6uKuRqV
UVr7UkssTKduYP+Dp5seNT3d52VJ/Y5IoqjRX6u+IrNwTDfgl6K1gdGvaMUpDGrZ5ccRZ3JYFF6D
ISMUJ8Cv6EliWrqSTOs1iCmq4KVaAWWLNn01Z0S3GipcShQ0p1dTqfbkG9uNV4KoaGxqjd3w1Vic
GLtziErh+VPnnIIxiVcRAVt+HstwTYkojRTK1Z0M+FaLoeMTmll1X7GPI1tGSbUaJsPe+rBupLLd
tWrISYBDF+kmZ1oP8Yo3vY4upn9y7Ll0SRAk47Hm0+Kne763KArsGMvc58lWk0aMwBJ6f9FLW0YU
04r+4xuD53Btj/j3S8lMYBMh07Enxp463hwbPBryTf7wIHfGXWLfBhBIOzqe8gkxLekZNgkMcs4/
usSli2deBACD7cCWydoSOswpXE+h9NX6ZMvUw3n+Bqmx2Z7TcPpjsHOVN/xQVkyyJcu/FKr4qDLo
SCqX6ErpO8Kaxp5+Y2iRmCPHukdB9FQkDQm4Jj4xHNxeSjlB0zGFT4mcrsx2RorAWnYHtX32+b3w
oLy65DKTD5rRwrF5L7NyIpgQU7dClTNC9DLOopI2WdD4txHi+lTZv8uUVL1ADt7HTtq0NhPBXum8
eQDYmVp4RCu3MZzwU4LD6hYD2cTKML04FQULCpCK9MciIhGukRbtNYVKnhPLN4gL9kobU88Pu4dR
sTcE4SIfCZFiSbpMt5UZkpR8JJUiNlM1CG8M03Ij2U+hlOeuEWf+uk5z6jNdvjFMqThNIS/Yt1QG
I0W5C4a4BU057oX8zsw/XDmj1a1Ffd8kRLXW5HVRz1+bTvmqtB14FgBJtkbocds9ocjVgB3F4YoU
z8xlNKisJvirrkNgqtuOQ+bGVrgzdEl2O5BdZqw/ARKrdESSYL5SxkeV7OUx6Ss2xFBZETtFCwz2
jc+B0737QVUDdSo+4+llUhPga2n4gTg38xr1kQjFxw69JF0XaKn90QGZOvc22kHYHrW2YRQWJTNE
wKavflG+AWFivsa9cSkGmvapc9JVDsuU/qzJjP65p8frjtThtmxO/iQIkM3HLfG8Jumyebgbf5Oc
Tb36IcnFmyIIlJfb8arHjPzFNON6CwqBRKPT6NO5Q+dAJgWaYcCGAd+JVV0IgGDxe8dJcuuSUGBJ
k/blwCAr1JVq1W4597KXWhT8iRQ4auWmzgz/RrZhu6a1E6+Gyno0h8zTcsGNQAJDm6YvZNynnuLQ
8G7qNnKbJntGL4rJsWUOPSQReUmoN82aIOE5JxZl9LBupPQJmP8NdJrtNs+dCYGuihJ89/3ejtTP
Qko+s0j9aCqNsMAaMr/MHIoK9zbvxbixM5oFkYKW3U7REYVj8KJQBR0yYH/9WNzLcXWp5kJVPs6N
2D9aYxG90POBQ6SyTae7cO/q9SCZs925vOvC2I0Kk2rJLNStgmFfKPwoZGiETOB9sF64a5rBKlb2
dRbdWQgx3DItLllSfGWata8q872JmHgN+jW008zT5XSHUIV6kN+S19L7+Ort/tCSZhaAqvYqFOhr
ocUQefou8UyJNHpVakdXMvLB8zXpw4ZsFPodQvRIW+uESqmtZW7HoX4g5o02dKZvqQJsjYlKZpg/
5oO80Un13tihiX4YzUpk8DWTihdHLuJDtwpCe2aI/eq0ENp4+jROberBn3kI6+mjGMxntRhvnblS
M7PamMFwnkBzJibkuYb8ScU0zwUYa7to4AwWKh01vdknvo9M29z2keTZEVn3r2NUvjlB+mCW4jSY
aBrl/ils012DBicZ+E7EbbMByQaapjuFgAMRtAFGq1PDS0pm4FLtaTXXJ1R5I91VTdFTxB1hxsGH
BhpAdkVgvI3t8EY2deZaqfTY2IBs2kh9bbLkowenp1XDK/6yP8h20cVq26mL9kLPHkZs5KtULn6V
Anh5BIepS1BUcz7udULEtgVtADR/GrWjZtrSgASm1uwDIW5kGpEhaFMf71vrT6M3oCn4hSVjm6j3
XAf5C0DZlfSeyEs5B9uUntQ2vyWgeVxl6o217jjbwXT2r1kDoA/a0L4YjBbefoJYfkQeEZKjSRr7
kVCM4oJvGAmfBTZd5YosfSo7VIVb40PO2lMi9y+CD8XU7zlChAHpM31yaunIne8ecVnpCmFx6oOL
QjJ9YajbNu53Q+Fvml3T55uG08JNgpk/vcPBpbcXMf7vQQFb5SWiSrVryVOTG4LFBueUFLA+hZbQ
T8k3fcTV29v+nzQlQjlBn5YP9bMp2pPqtFdhpyvyHG5lG7wZGfNGLGREN/Tpq4WnHj5p0a1ozZDy
oBP9OfHdoCMANj5n2FArPSOaYW1rMgJjsdWZZ+wdZstFdiF6tGYcEMnUqrhcxLPZUlSeUntw4fDc
pfHQuJUFEVDWERxpWfBQmOmfsh1qN2vT3qscQWIkpsM6lPed7PyyNAaRYwg5Ow+6o9Ywyi6F/yZa
rrtJqBsTmLfVdGeN6h3klMQDcWdKKd3QygclinYK5O4zDEKETgElNI3aYd1pnGSL00jkycQNXck8
oVoOhn/bdru4z7zsvslgRHWJJG9UDWZDU0e/CIBvfdj2/MAxkrw5n/IgxEkBRMZszNjZfvsg6SPY
TUe86S2k8VGK0L2It7pxNkEHUrSJyCh2EsdLKRHUNDhShPFeLktcPAzCKj1eVQEVASHLGRXrZJdN
nb0nZPLZioD38AsuuvJTaRkbjz2XZwFfJ45OulSQMNfDUIz5ulTRL4Xbj4c7CVUT+T1TVJ2CqPgi
ZDR0dUXQVtIe/cYmqCT/rUCus6cal4RCIpgf2eRz5mcRVEeTwWLQ5pfOoWlIvgioqzMGoifG2k82
TYuVEcxZEerwMRrMABK7Gy62w0+NOXqJLeaEQX7NTQKk4gaOavWcqBVXR78y60m+M7psYDCeJq5u
MwYzU3QbQfTVUc9uj0YxE7KMAd7b0D8aRb9WVGNgYEVoRmTBdjDFVeqHch9JyVULGJCTSZurRr7V
qExV1dQzoA27LSZtrTEzj4LQoxkGv+FbwU5N0OyFSsUVwJdG+qLo9x4Vyd43tYFk4JZu5SUrwZiB
uNfdFLXtbjKC2msgYjp9vIon41wLB22q+GNIB6KWTxHBrDlFaICPaO+Sco2V8Rp3ur6R8+oVyMJB
5BPE52JGNL9VOsHVg6Ng1i/Cx1K3GAmhgbIpEriVHDDuLCIwk0jQc3uLaMkgGtLqV7GJuccccYUY
77EAAdn1I5ntprrRtfFBlc1TFXMFhpzhRCdUgq7kH8PyOy9tIQ5n61Axt5E5vE3DAeXMY4oi1SUX
pFpnCueJKPELTgxkIxPzdROvUjvOJXjjWYLMN2vbVtBDXtTmKCkbk8Aj1zGke73QNx2A2/kmVbhw
ULFCjQiotzNdjvSPhBubpB1BB752ofZbNaVx46sdsGQspBANmZ6mKXg7RoSGw7e/kPAOMDAhNjHE
v8IYv41CGEmJ9qWZbe6aA+V+A2oS901KiAZ4QVW+RbasQpWzvISUU1dy+JZYhvpOweUPGcrlsUvo
Wqs07keiihJV+QWwL/OQymCg1BRPTgpjfsI6okbsqSqNfTvZ6gZcWmUYdpbS2YwD4nIFaq6BntK+
xEoFjro9ShHftqLW3SYtH+M0x45kHgBjelPB+LlvHVJ9KVK4ZhpuexLHoXZOFxMJe6l/jorzUWZT
7CFkK/maipuV969W039AEt1N47gyVeWtGCIDWnIPohfzhT/UBnySPl/RB5FL/b5LrJtobGwZcXbu
bEEDpZJpZDuvsdGSaJ9pD377S+gyqG4YoiSIkbgjW743hPk5NfSTrphcukFLnhN9jFq27kpmHV2R
914YyVcCRx7VjlRMR+SbIBx/hb7RoQW0bjRUCHCJfZjN04vt/LJNCZGIOrP4snZYtW3MAJsBJvi6
wIvVwhuh2BJz7na1oN8QbqUyP+fpI9g8h2anv+M7uarLUFsPscJMrFM4VI3ytaSa2so+NAHATop+
aBfIBncEmpPcWveV/CKlKa0WoW79Aebe4BOGl4JBqyyxCrr2I6yQ3hvanvFFk6cMMHrLNRhVMvvq
7+Rkz0jagDqcklIVOSul6EzehjyE1JFWPtrcvNKUlW3Hn6MVvoT0KcdRZCupgw0YO+q4t8bnQo/S
ta9uU52GdI4PFQ9qsDbJgSl08ZLkwVyhZubvx/zXHLNe8YNAr6RWqLSSVydtY0yko5k8DgO/3gap
3puyZ8jRmS1twob2cEhItGM5MJQ/S5+MjCQsL20QbjSCRDbOOBzLRP2dShh2wxjy+8wbqtoPFEmP
NMSLjYRGxa244teOZDE3dLiU+r655OPGgQI8jpTb0XNVnp8E0NkKbIEVToSUrlbc4P1LfWohUfRZ
+OlJtiSg5nFJspBv0HqKml0IYMNFtGS5daF+9hrYqfRRMa18GxTKm6VIO2saqJ84qHm08rMoQJ3C
6/6EN/POiLrfVGp4mUAOQ/ZNkhVpsFAIprs6JML1OvBryqWI4TB/RxKD9Lv7It/y4jtELEfcoxSC
zrPOenKU4TjWwEjgzJElr9V3Xa2/5/yzQKLcosRRt9IcuRyW4yk1ZKjvUS42UcQ8TWbsX5b9E9co
MhBE9fPt0FzXwbjleXTBRQD4NtwTK/SYKKrkkYC1fcJI6rt95aMe+nSG58rWnqltP1iZYLSJMNWY
UJwRXY114pgmDtNUblG+xoCXaxORLbXeqkZe8yqb6luloKXK0ExQsP1VcPLcvNduUppQMtS1l46+
pRL0nUf6z8xTcYJTaOgPwWTulJQBuh4QysfdiREApD3msLYKu7USGkJjSMIUrK5OGNzKP9x4fTo/
Pc7KIexuqc5Mzazx08Q9sSi6/BLWBDWMakEeVP8AgDTdoOG6xlZ3oq2A0U9KL3oatB6TwFM/k1tH
7V55D3L73RLNUyPzxUyMJ7Iv7lUz9/SAnEIigKGAEyQ7HpqaqwVbFwrxXaPJL6I1fktWR10ZpVuj
kV0XyxRjYn7/rSnScEx0+0pckgoOODcAZHAzvFl59efJqy0FpwlSIUjtU6KaE4W75qOshk1lSU8p
kcSuFWr9qi8YeMsGagafbwujGJEXDlZxXXYNPT0Ufvs717FQhGICSon8qRb3VqoftcxsVqokGFPl
yO9lANVDLEmePufzCkdZYwUnij4uPsIs3AGuONRRuJET4zO0a+pUNV1AklSJUoy26lheEpNA0bpK
92VHZKqQyzWq8PdEaZCLqiR0G9E6Tmg8xy36Nz8HHGys+QhHEd5ZUY5IuD/lkgLfyVRCF9Oj32u/
/BYLhe9/Tbn0oBIlNJhF+CAlbzATc2NSV1Igo8bq1csIe8zTWuXDEu1edaL7oqezjgPws/Xnkx2m
b6PSPSc5vmrSFv6PrvNabpRZ2/YRUUVo0q4kFCzJkqNmZoeyxx5yaDIc/X+BZ71e6/3q36EENChB
0/3cCfergu8c9fdj0p+LGHqeH7wxhHgjWDVc2UW3NcvxV1vOujyVB7mSuTACpwLvcR22HWPzuVI5
7EDxwo0xUppVI50AeJ1qQvjLNUmkSOr8lKXEKRXmY+b0AgRd+TkF/UmVWEi7+VmnCxe2s2uKwlln
PSZ3eeNFffQjSiux/iPN8rdppO9+WcK11IuHDLfGxs7oXKyKtCWzwR7vOOW955MfD8sJrbZWHtEZ
PelKBzkd5S8qi/3YY0sYkg0axypFvTbvuBrhnE/C2KhgqnhwBWhB8n6trptpiElKjJLtFNhHFJRv
lpC/0mm6dPh8AatZZ+6Qm5Xg1qa0Gzcv4GA6wU6v4rXdtxCOFdKi4uke8dIdrrXTTpqGZ2JvwPNH
I48yXTs6d1c3qd2eTAdc9KGBD06LyTpfqjTcx8GmeGNTT1kZjOi4ivOzkb62ItkQoHqtwuZH2AGB
z5fgNBIxBbFE3QYWFwr6ifsp9XdUxH/4dnNP5fbiY5TPLAEdWio1jxSiYyqypybUf2aDJZjohQxr
0VM5Li5PouHBmEdPC1UgUCnKUDwu98zGngjV/lE28W9mv8+oQJsDtvlkKk/+Bt3LD7M8VaX/k+EB
fIyQIYpPof6kAORUGmEr7WgmnpPpe1hGlPXi0WDIIAPyIZVTYZfKPXPN25BR251ae0tedr4pTKtn
Tj+422zCimYSabLPq3NeKAAEnMBzEuU3897ViBZCRL6zHyYF3WSGZSUhWcHgBHdd1DNpxDkBbF9Z
l7FJbPFo7sY60+6UFARLokQAibCZqDmhijxD242jKw/I46JVNZLBNGhG9qiMNabxdlLvltWvbdjQ
x9yXdepvbCQcGPGXOs+qhrBxOyvIMpjTn4Yfjogw4ybAwrKHcS3d8VDYSNIROf2yqCNrAv6pbbTK
nu+znTQGqq3wqfRhYs/U5nVKq3rXMUKvep5hXUUBMmqeyBd+a5t0Vnbx9JmU/iC0zt3Z/h+bzM71
mGpv8Mh41tTQ3WJVBOQcpz+VFkPVwmBob/Xap5873DSMsDPffzdi0a4pETkbbAOEa2DirOZ8J4tu
yZF3UT8P2ULlGNpw+Hz7d+jqv7sa+vZIJ+y3/gEnZgzSqVg1rn5zE0y/zW05Kmc5v100IzCGBX2q
x/nedV7xz8P2MCdZYsrX3RifJtV6zMpLGYtuFaf9Ux6APqeOc6hKQUnTviQ6anLb+agGExP/QF5H
M32IZ+jAVTLKhkN1FGrQr+vK4I5wSYFHVXZHPka+kYEcwPCbDYPrntvaOOSdIFDHZPa2N4JQYDYB
s0O1cCTQ7BJP1MSwcWgMKi82y0sVdz+GbA5aHOJu5xvZnz6a6nOD00ZAeVs1mSkbgcsDdjTABwzD
c0P1RzTaZzf4o9cGmGxFHprDhLOMnJzuMX7K+lffiHAXcpijhYERrJBYr4YGL4ehGNaOGzN3ts1+
Baa6iyNVuyUuvTXescxuKbEMGflQWnQULdUXqxP3zLGfLTW71ZmTekolIogWwQ88RpCwO/oONZO6
huhBNziTDm1ih6gcUqRq13PZ0+t0xOo6/7E+o62TQjCkmSQ7gkw5Sj8aYGFb1bHeJpT8WU+p0u8A
V7BQQeIO4t43A3M4hdwlJ0+ddWJZGoqm7llLMQRUDSxfuqKEVkXByiw/klji/ZL3+3SkzqylpnvQ
xaHJmnY1BgBT9UTxybaTt5YiH0+bQlnlkB7qtAgPQdzNA2j9p4nEZUW1MsDuZKiuapYBrOjmezFD
T/4vSYVlrSUKY9fmVFOzhCZb3QVIA1sGIw++xVWZFxQ7WxXdSXffoa9bw1EpPTc3cUkfgT2sObGm
lVT8oqntwcu4YHBGSHZViEsFw7vVUCXtgyQzfVMTbzQb8h+py58DU67TlrrNgKOG1lPWZCxVHuJO
4vjBEyGUwl/LNlLPTa9uM8aUq9FGOR1NJJYL9eKWwtgJtZVbHCIPk4ztlZXkXqgT2DIFPByCQNTH
nnp74kBwj5Ph1cohmarNC6gZ/38+Qf2hIutHdXyXFpTVmbfiUxtbRK90W7wYcJGQeXRqbPBTWVG0
L41BQRSLH2TqZt7UGDyM+/oHFj1ebs7jzwJp3NQdzISeNI2K19yajL2tF7CZRTHeiXrGhCroNMRv
wOGzk4pxbUqeONoNT4RcFkovEGDXFAK50ZhmWeZrllbZ2tZyf43lSg6XE9VrGa+JbMsxgJpvyUs6
8BbJyC1spJW5FkLMeQryZIr41lj8tr7WWPs4SiAwcdsj83mtLL6xNHlL9ERUYgKLbg1IxnK6m+ma
EIuT7ITV53AMigeVEgpXVL7y+Ve8MKmx+64rpnu8t1aOW4JGOlBnRlk2WI9nOWWxjoNuL5i4Ey+c
EbHainwHWGzgEbN1u3MREt6CVvZNtUTzmOm+18XjzehRXXZ291L7aD2hAVW7nCAauujmMkQTjZQ/
gpQgyjrBe2lY7cZ22rsADJXCoatjjBKMlM2t8gP/Zn6iMb52aqsQPu2ggOkcYjdyhAmyhE+rU6HT
CRtpSdjMuZJNH7s1biRU/+VZjA3dzZDrB4xKiolhhck1J0rtYwjMN1X/0w3TB9YzhFtgFG7K61Rb
Ks44PnVo/w3zLY4WurVVUxQUQIa419SITKh7KH1334MxW6T4xGHn1aHy062E47VaReBalBRnkD/b
SyeHdDwBpgPstVY1RjrMcxD3MmJlXrvD2Ees8cRINjy2D7Hhj3eWr4JtMPUROZQcOyiGrYIXPDzk
p0ZJ1W3lXPG4YGCojq/doO2nWqUqPFQvTQciYvXNWg/yej30rsZAMZ349ME5rJufqQVEZvzRu+jq
MNtnEsxTsesGqEZMB9oBADp0Fcbs+wrd+CUgj0QpCLMm3GnT18pHVXQ/jYBcr9Q/Jy3cStF+9A4F
/TKmBA+78rmhKEDem4vvb25R/DBeOp/pYYx7g4dA502Z1WuhPR4Hm+iCLI4fFFHinm+OXHJTWawK
qCgbrWPOZ8+e+HWZf6pG/950KiMWq99r9D272XS7L9J3uBukV+J+Ct7LzFi3q0e+UcxVFcaUX8x0
F2KBC9lwkyjxPlMJdK584yprN74raq5tQ24CfuTVWLrQAwHBNemaXtj0/X3peAbs2Y0zCNI22rdx
LC48YWNGwcZKlMjnqiKHB1Jux3gW7DbMOwhtgyA/lR8xIiumCvGTrrr+OpSUXsPCjHhF4SQNivaS
Wyhzld/U2vtfSrAHfVWxdhL3XQ3MNg35b9uevVkEU6OqhljX8a9o6rQL3Km+RPPCpPqWwaS9WzZZ
qSTKiMpDmVh823qOoPGHfQb9EU6uTl9KsLqjuLj4V924KSX9sF9qz3EbxVwH6q3GXmKj6bq9Doy9
Y1nmRkzuLYhCgcqNmnZRZ71X+Uxksh4dRLyqhkIe5FA/d3Y57fTYiLyuSu8HKGNgx6BzRpXKHTcP
wcZOm+AjPIDVgsQxhKOPRaWPTQXVYc+o6va+K53HNOcHzad0lZVadd+4TUmG99bhoe+UeLI0wBu4
jl0qf6TIT5mxCYf3vtVwEbeB5eNWezUsmIVl/auUOLmg6GIolHluZV8yELFNOYl6zaDV85EOdkCs
eObMQRv9Z1yNG9/qGuIL75KqHbYYf8Nc9O/dKTgHFnMVpmXbRC/Dda8k1GO0/k4jf4BBzvBJl4t5
lO1cNaN6kG1CGcYKXtMR/FPwXApwkK6U8c9AfnDsG9p9ZBrdpsmzYKukJCNIzfljm3A0s+Z1aDp/
JbBBXtujurbrkf7ZmD7E4Owrg5js+I9tcYFOWfpbDmhrVbth7KcQYpSPwbE3ypcqgUzRcHHp9TM6
jqNbwfAJ/NDzowoXj1Zf2a74PStOGIjjTlK7urH2dfukw7xOwV+8LrAOLpSfO4SKL9ocMx6UCmh7
wQ9gi486RWyJjqig+LodfAdTmzh9di1wat0mowgvkDurGC+dAXpgCv9neIWBQq+y9vvJa3Wo+111
Htsk3UHLOIydfyEuBOkLtYhEG6Dq2JwzGMdblpuf1TSchWgvjFKxLQ6PiU8Lrk4FQlC9TUTL1T2P
zsBRLlYcCoazdUblxNhLszloAzno2fCkjJN2buEC6fCAt0W0zyqGuI1rfOqJ0a5yq74pRTNR50p4
GPC76SgzJaSnygmPDVgaNbc3XTTNSSMsNg6dcas0jbupp2LtipCrJXpIcWZYB/T1RbXDVukAZ5JH
eaLq6PvLX6lFnJg/GCROK5+B2b4lInlvqnDi6td3veR/ERHhheStb62p/hUYFCHjeJbTxyBoBhlP
euEEa4FFGRUGEFuTn7mrui3EJ3rYu7iJX/j/H+33qqzcTUC9gDItRf/aVVdKz7TKDD6Henisdfuz
TJubM9ZPoBD+Wo8VfPJtgrNcHKWkz3RAaDN7BxxVITXYElCyiTxwVm02Sab8Kqiz7RtHjNLeNb93
1jKHJzajWXmDPJ+ZWrohdufQDRbmD3ejMe5s7qA8KHYZHbdvKT+MNvqDuVlO5VkOu0KF1ob8Paw+
c7u+kTNFNTovLlJsNZ8nJ3067sruPhMd7sf5u544cNMHr3UiKHWqKMllQHdazvEzygjBztc+bP0T
QNPxwsk9D1DSNrmGNQLU60iqcHrd8G4wJ20VR+G5LBRSK43sZKFWS3KZ7ZrRVD1ocyaji37d5tZO
64cAt7FSEsEiH3VOjMMat38i7iompQGKTtIdQ4TXrmzo4XdjGX+GhZxNp5qDkSt8b1I5hUUVh+Et
k7A5A23sX7UpdI9UNtZDTfa4Y0aaN9j5c1hWV6MlCAKbaj5GtOkzuK4O1XL03ubZSpgKSeDydTSq
BFcZyQlPvQfo35j+DSWI1QCIMRDuBHNqJxul9Pry0kyqdsyzbtvnSrCRCYOyst4Xuca4lZpwlEf8
e0PuOeF0jjI6ID+UuaeWzV3gENweqMQuwDjSXKX23FRBrtz9SIfKq7qaIUATXBWNQX+fFx8BgJ6M
CaN0AyXaKKP+ZjXyItRmn7np6DUa4920SSzqQQZioRRHFr+/NoHxXopjYNBrkhNoA4f9ceE4FMJE
5t65n2SkvFH8EtJ5BUHZDcTAoWk5GkxKw4BhxBDoFwQrl7BXL1HfwvbQDmWQZluN8oCVWddBd2cq
D8PRUhKkOMJ1LSv9Vg/RMwxLhqP4UJlNh1Ajt+7zyXjyjfhR0KdsHbvdJdW0c0vtzudJjlh03RYA
ZERTenFMNZLEzjiqVrocjA00StacgMFOCS+mzqiao+WOinA3dtrWbhpGJRQbXTILVqWSnsRQffhx
95HUYBXxtNLkYyrblpsGyZ9f/NBD6yMazM+2K/Dr1zeGmpY7zO/By0aMFSSzdit8pyQLYF/mFcUz
5WIU03No2q+xPexV3TjIkKGq0ugn7HeQewg4Oi0PRLN22tXpjyYUT6olDwysITpXbE3JE1bt36sc
28DkXRiCHLbkQFH3wbKpxKVNcZt8d1ONk9iFjfbiksMqpfszbGdGfBSelB4iBUQ7UiCy4WRm5J4W
OgXuzHlRcXFr/eKC4VEH86p7kh21mCZADFvY1hnhGIF2fvmYIWRYudN4ylt3E00mKUo0ATE5Gfik
ALM6W9OpHg0ze6tqssoU1cZrH0Ka2j27gvKy4SIrMJ2nvtEYsJkbulwQaDwSoOGKl4SATuQm2IuZ
RvWWq+1GgaUqSQ0dIv1iaTaZofgGxtTc29Lfz488cIHblCfmSoQ52nSkPr40H6RR35vV4KzBGpl2
E1q3UqRxTVur9nI4Pb0D83FojnoLGhwAp1TKb5wciHqktrrqKxwk4aXqNn9tD16ephrzUvtACZ6+
MdJKnmvTrtXa10ylBIYr0qxI3ykIu2vXYlDCQLFHrTLDgPhJRdhOqMFIcYDRr1//ko62bStxam0b
P5SSZMiEPhtDC7ugoNk2574UzVkrovZMAWIC1uuVPfSRflUr5XDIalE+xkJJHplWz6+XDUWN/hGf
Ih6blo8XpB8G2roy1Xr3dzcNlaHziDWUl2UTdABwCFP8/D5J3Acx/bgzeOZUl4/UYeQjdLGnUsW8
Y9lkEO96L111/9VgbpUSYLrl04ab7xNRSEel3+vKYWkH2Xp4GCTx9fNZlwXakn2IoBLYmk+2bKut
ulnDsDOxcfnPtjRy1hqmPpelBd5dI2yXmIK2mfQXMXR/F8ztHhyR93f/2i4YG2Cl0wNo/ae9Ji1c
LMQJnFS//96cEq12H8AwWk66bE+Lkeip0LwyF9mWuvSvMZmez9KHOFWUfXO3rFpukcwZcJMXDXH7
7FZBetQltcQ86FueHI3zQAbCOkV+06xzezj3Kp3vcuhYufU6gKx3WFbj1I13CBvE5uvEgd+fyCqk
aDa/bZXiOpdoX02Xt3Lc8gbqIs7LO/URkY2T7wQUJGjetzLbM51W1stqhPL03Lv6SyYVPoeqXgyp
1U/LeTSOpJRRydNyIjOH1Cdz198ue5vYXI9welHVpMXDsjBTWW2TilsLq6wwXLdWgddFn9XrZTeM
5uKBN4z2FRnM9OJzmyyaQlhXgFrf50nqcWA+kO8oUujbpjGiCyX2cFv0Q3oFgp+ZA2X5gEWdvSmC
qHtMsNTc1LgqPI2VtNY+6ptnxl7VOuit9LWh+sZ9Z/a3cMLPzk5N+0c+mPkqVdril6jKT0JlkUtW
+c3p4uz3UObIBmPjI58gsqdO8acZGFFkYCogHMW6U0s6jkm9+gMjmlV1oloFJTfDhUZYMfQDookZ
7nS0nopdCBbyCRBxNJpJfqSV/WDD8H+P+vink4fVm8qcgNFb7f7UwW5XSZyO26gMiEZxNflAmDy+
mqlNFzQHLi/bgqREUjkpDH46KR+WHVqg2XQSfuktq8uOKqI4FAepwnCHU321K4PBs6CYbZbVZj5B
YeuO1w0Ojnr/vAdZzwX0aXA0s5dFuJ4qW90qhoYL8dxmOb8LJrgbpNl9fdRlR1777S6vwbSWJsv5
B0WF59+F4P2FhM+GIn0/dQlxkUCgF9KCsn0rzZhI0DI8c5spXqMM8RMmBtG60szmV5Yq97pZ9gEY
8cPk+OEfmZlvELzdW2/pDhHIDbLZ3k6pqrjyqOSFcbT13tkyee24/zMdXNzofvR+98MssHIJTQ/1
AH/QlEwPuV1aPwdLL9ZB0E+PrhYVW9fKsNvJ6u4Odr+zI7XZvxBrWm8MmaivMApjDJPCq1STx3zS
9XujzDBaMKweaAIssE1Cec+FA1AUFMl9wtRpZ+C1cE4Ske5aiUtKmgNwZUk/nhPTaHZGDqsgF4D/
rdCys9aO+g5nm+Csubq140axT0mCEKCgw+Uuu8shnexKpP17w4zDB0YjDOk02/odpHf4SlgfDfPw
Vd0E4+PSNDInharMf5oOXf2vpgYy50eVjO9d15j0vm3yBHsqPpF9tut9vE1xW6acsWyj4LnrZNmH
Xk9c6KasVFA/v3/I9Jpk5difPD2a+odlQbysvTawk9guq9rcTutQ4gZGae5KujaCu2Nq2bj6BAc9
ksPXcWFMUdnR/eoOEPxjIs0Poyoq/XD9r03pYnuDTonZoLMvSFGBY9kjBkaX8GDgKryBtDN4y7a+
cPwHRvdw9HHcBBOi3bLN7o1NP2LPtKz1oZ/dY1G2X9aWE6FPc/cx6XnQmTnHsjCF6RPczD30vQ0+
ZwWUa+mH9p924B8bHWu7y7KpdJ0cS7dqX1REqA9p2mxUvYddQQGl2Sqx4L8jDjL0UCOix1SmhFqW
Xl9sHgsQAeaN1CaT9dd6LSsM+KjjfrVcVjHOp9Q0L75PsewozKC5WEDqeE472MD09UXzR3W/FO5z
JeVDcGH+fzYGpqXuFY0S/3Lg0nBZLDvQoQIHzwdPUwl9PHGtQzBPQGVYGfcd9Z9LkEloLbgG/qJq
WAPymMVVLzGqMCf0OEUL4GjY+WeuF+5DFCC8cSX19GV7ZrtP2H2oT+483JUSWYwStrTPi2NR4gpl
jqRN+2MuvWV7GzIj6tvyBopjY040EK8aA11mJpGzWtgrx9rmalotL5uR5NJ86LAyN5XjsqmKE/Yu
618vl63f+zsX4VqaKX/+tX1Z/dc2U3e0QyYTr3eooZJ7NR5Dffy7UNX6IWr5rpOAL56FtvlDixEf
qGVS/gK0+zBFab0pdv7aaFpzEJYhdo4Wh56bGbh+4AH/KgoN+AyFR6479KeBhi9TlUY3Ei8JNabD
hJWheLUxHh1ctvwxNjawwun/8uF+lDL7HEtMPdta/xGYtQqDtHCYsffKXX/b61qHragKdL9SeyPY
+1nO1LpB2uXo2Vvpaj/JJ1ceMcwujrmOzWBkTxAShnYrszK9dSog2qik2lZBwvXL8tecIPPaW1cF
5Z0mq3SrIhA7FG2QvTrjeKAYmb9pvVGgevL9YxZ28aMvgj/L2026wz8oh+JiF1l37wegDMN8wPw5
YFCCacVwA3MrEDvsJN9jLEnPy8LIh/YsRQu91nSwOFCYpUsIkmdDj8SwWtqg5ZxfQtNGAyeOf1f/
OcXSPCvLW5alxf771KkBLVgoXeO1EmnAMEwHfFvc+2UtTxCg2R2298tqXMFigZ566J363gYQbA41
FRDYYWq0LqRS3cYOXDXOhfxpT+DW0ZDWb0Wa3aB59L+JaD63jEc/685CkpUHJNgX06pwkAmsFCby
cznaDdC3ZAMMGScQs9w+QyfeoFOezeUKW+Iwp2vlKiJaeresfu9IUiUjBxmeZUe5+xK9Kh0x4gaG
1CfHCqW7rUsovv1g1YfQaO+WtWWxNDHndsuqnNVFog+olzX2QzSoyiF30HVlqNSZpXeYKOiIrzbR
vHtpUym+uk5TaqKVadKGx+pvpvTK3dchupauKz0wL1+N+Z/uNZIlzMq0HxAMcZJ/3uPr+N7PKq4s
3qOGUnAcyqbfrht42I9BkuWP/jzliNQKrs4/25y6bTYJJTCoO1jCoVzRr5XqOCepx9UJLcuNObH5
rCKrwm/Mupa1jaVsDJ/c5kI8LTtNXO038EDKvVrCE2w6o9zlNnzXtDGCl8gvbK/sMEfQ4wEdFfJO
wnM6pG5DZj1PKSwbtwiUzy34mv+ZdwxJjaoxnzPO5UGQTU6DaYSbMk4REMEUeKKa6Q2c62qYhvk0
VT6FU1tnhonIjrk5pu6GaOLVstc2QDrHxvZPwPMYjEZRel/WVnVvw1gDQq+id2lnd1Uem6+VUdpo
KgLsQKYsupUKBYS5gf2/R4Kl1hTVnfAdvsjXkRY91roca/0KtkTF3Zbpc5+iUMLAM3qIfR/fKK0p
gEhSe9ePln6MeUZAh8laEO24ONG/NbsxU+17we/j2UliPBQp8XeRqtjPw2xZhB/vSkrh7OrWn8ZV
NmcwtPaonYE6UwqXuG7Nm3IY/OdyXny1aypRkG2h/D1i2dOMIwnJvfCJIETcDsbtwUhsHy2jDZ9K
C8+KCKM3b1ldFjQQttU+MrKfVUAYD303WLbRQBOUA6mA9AffbQXJtF1wtPK0Ovdhn3lJljavehT/
Xv5qzfgTmX34EXOtUkwfCbqYj3GwKjqK+ZjUpqZQxaJ+nYwZPuj9T5F/HZO7qbbSnezvMdKCl5Kk
+RFJlXvUmtE9AnmCb/U6gISM82Cb8GyoSMNmV77s+vdLBsHGRmmjbTrIrCWkQKDjI1V3VfPtcXkm
R30MMGFYmarDMp83fC+aNCIAGNbr84SQ1msHEtfraDBORa4nXmTGyg2R/KXnKvwwo+4q6t64oVvI
gcXr/9PUz9rLMnQV4XAt3ehv03+dVUwqGeuFTCgjvulVbryoflU+B91/rUTdm9ZZ+tcezf2vPf8+
pnTLfldXPiSUSXYki9fqwDMWxT+AqCq85WWiYQgQzYvSjXGYdC4qvl3HKpnna8vLHA9ahUzV/926
rOMMX91NBiVrd1TucjM4IhkRuxSo+A5UXrlbtiN8p3i6bNSywcEXeW4N6Ofmq6VVa2mtuV8a1MvW
5eWykI4JVma38arEOeNv+2XPqAW/WrcKjyP9/DXg1tinA4U5LZP51c+1/Lq8YhT62gCm3n1vH/xA
2zsGwP1y6P+2hW36t22Dd+8Kj4MW22EnOC8LE6NPrqNMeLbM8C5pWrTfy8vvNvUI3PHvNstuSzUx
a+kIlomgGQbPCubvxzxvVOrT80tdgfG1vFoWdcCzC3pSuPre1unOKM/f64k1Jds4w8dsORiJI05N
/zoP5UpAmrq26K4cMLL/OgcDJ3udj4MKv6ZEq4VdX+dGV4wM8mughvlVpqONRtw3Nu6oZ/+9Y990
GPh9by0Nw96AtBqb5cBlgbVyfq331dxy2VD38MMshhw7dBoZSTO3CbjxTBiCXC2rSJmKXW3gtLSs
6gLJqIJW87SsRla04QGpP5eurl+TTDwvm/sI79ZGkCEXj/l4qzWgXqYQ9mHZq5jqhSTN6YGgbPFU
59PXqd1UtMc+bkv8lDgIxGP08BViPjp/LC3FTbAwFeO+J1fppvskk/zfTyvmT8swLNyCJA2370+7
nDLh02Y1Bs0Slf5ucULPeFxsmyKAFz2bpX+5o89+6t+rsg5RorlQaJa9y45pSOnZl/VUzX+mWprv
l7Uxk0e6SiQ+qea5MWNdZIFRdMXbbdjU1LO9obZHqExhtvYxKrgvGAoRneSbwA8V9llL668DbSOE
Oy2dOdcjuppKHV3hmwVMLfqHhPyLEwbyx1YZnJuq8/ajO6A6ct2r7JKXet6cu+hsqgQ4vWkT5zY0
RrymEB+dlr2NFZOJMSavgQZ7uhFE7Ay94twqRGPbvIqH7XKUrveUI9s4vneV1H2d4tPylo7SqSec
XkEA57fy4xggt8qV3bI6JuPPidxZPKzq8rkOfG95S7cBG9Mmkq/bLtVfBaqxJHLOTWqAeKgq4mKC
rM4kZdvnXppgL7Fm+fBCxdM4pgK7oX92Dwochu9Dpmka6USx2Dd5tBomqpOwewrCtnsiaInSYQo5
1A9YxfKGAJl+fPtuobX+Sx8b6XlpT+pJvTM6hJbLajWfcEZx53Mtx/RVZq7xFHF3rmHumnasLkOO
3p4BAFT7SuFuVTHJbA0r+Agf2rArPshwyuAJBnPWgEBtOzUOQv8+fjGt+t01lPwj8XXoL5b8Yeim
9BqcCU9UI61zOWmSDCTX/hUrcrM0lQ44n96rzuOUkg03qhFPErPqH6fS7VbL+1mIFNPOkm9+CVVR
kQODMSUxjzWiSq+ILOcGceC8NG1i/WfnqGgQdUvjQ1HRWb5D4fdybTOP+s93SJhDfX2HImNMtXyH
CtXQS5TLd+i73daXidimajLtIQdkGx1jj5dltauSfKOHqv4imvrv3skNjP9aVRNd7gGNsi1qZ3AS
Q4lfVXLSN+qoVveQ4fuD1JJ6j20yPqJKlG5sfPN+jGN3gwIt/jj1sU6V6bORdBOYkMcIyjl6cv3q
vqaeWbQYLvRG/tZnMtzhl5Vhf5f25YnKHJFR86t/rbaYPBMzLJo18wBaS9mPqCOIgfabzLpPNcPz
ByU6ARs565S6q7dsl44OFwihc34yzMIrmp7IiKDlCMONCH5xB+frBP3BsAWpWtocr2fb6kkIuKDz
mowDWDxFNX7t7KpQ86qqw5Fg3rE0Wfa6nV4cARBw0Y8BqHAC26ZVYJ4F9c2zNS+W1TDtreNEuOSy
tmxfWmgZ+BGgj40zdR4jfZ+P7QsyjkIz24ak3qwXA3aUri8lRv9PUQBhstbgWSxG6PZUv1iukzwB
p4df28vUXreaXv/CbQO1efeB2zjPMOgvD0Ep/H2AddDOCdP8KekBORpF7T6MXl1jAN2+qbg2bbBx
1O6xTiUBrU2j7SCV+rVStZegSnosdQjKGnP3ZsZkqMSanZzaUvZkgBgjrv1jcGWOgRg7Dx6Qlfcn
Q2+sB3NeCB3eolk8jHFkzY5i7RkK5hH9H1zLSiTVQZ8YVny3b+s62qoNU7Zl23JYF8LCH6M22y2r
yw41qj6xrTfvvpvZMKnsusguiDeth1T69cXplPV3A5xlGJrF4+/v09SGLXfNhKhvOWjZ0bbRsEnS
0EdywYmWbVqTD4RdR9lhWe0K39rmUQkbQiUbxw3Mm8OU7ti7kACW1XocQw+nGnW/rNpJ8dIAd10R
U/lPKNS3ddOat3IMELC5j9oQizPQBRb8gfoHGpa6i6uSKc2ybVlEUV6f0FwhW6atOhXG1p+q8tB0
+U+4wEjPXf//sXdmy20rW7b9lR1+vtiFvqmofSIue1KkOku27BeEJMvo+x5ff0cmvU3bx+dU1fuN
cMDoRRJAInOtNcfUV5rqxvfDlFu3pv7SEVtAOINdxR6MGZJXsbGoi+ReNSN1pZIdWst15w1++cmY
dO1KLoFStG69/EXuLtdElqbu6bT+eJ44LVSqIlplXTt9j5C0bT4FaKjO52BwQbl2NX9C/OIua4/M
dEzqXxMNUATv9f1lyffPS7KtGqFcXLb1Py19P042ct/3lMeRcxre6wO5atEAft/z/PfENgHc+c1x
3hhQ/RgM+2CYkhPKxuRkJf59l039DhxLcrqsl3PnddVIwmygsoHdL6vzmpZ+IZebuX9NAwrz8Wc4
+ZlVnOScnDTVBFNFTzsMxP7e4GtqNP6wbDrRrlCD7BAP+FCeT3M5Q98o01qLBbtPnF9O5LnoFPSL
d3/8xz/+63X8z+CtuC3SKSjyP1Ar3hbwtJq/3tnauz/K8+r9l7/eOVQ3erZnurqhqohILc1m++vz
fZQH7K39n1xtQz8eS+9VjXXL/jz6I3oFMfTqV3XVqo8Wdd2PEwI05uVgjbiYN97odoJSnNKLT77o
MoeiG52JDjUysweP0N8hkX3tXO97XjCU18pd5MTNKneZ19T7VgslGjw6KpgEpJsgTszreraM8ySb
tWuTpvVAbpjfGlqSeU1VfrlVtKBbXPaTG8i5YaBZRCCTy4igqJXvqtwdTlaejSc5Z3yfE3tATsnp
xlF3GjI0Ofm6tm+jrrgrI0ppfXP6YcnL1b0VetPm3//ylvfrL++Yhm2brmcZrqMbrvvzLx9ZE3V8
QeR8qbFxPdl6VlwPnZpe424h5lFvN+Q3xJpqbU04k1G2MYIOEZNvq+PaAxtYNf5JIbm5ykzVAngz
Nnde5NQgFFg3+rZFOanah6j6/l4uu/q1SusO95nwQ0W5/k1ENvyDqn9Ik7Z7NBBN3SfUcsu1btfG
J81HYigXU42kymgowPPFMRbag3WQNjXi/c76QK1FupydPL2SW/Mi+eH8Y/nD+RVD3Q9djdDS13A9
9f0WWEfTn4g+//sf2jP+6Ye2NZX73DFdDcmXaf78Q3du7tJhDfI3IiIDvBh+P/kLB5nHj2qBskDY
By1P/saXzUMBFrXJ88N5v7DpUArDET2E5lwfCeugh0244TJ76jDNFCt7V9QPy1nfN8Wso3/bq7Ts
t76i31UFpbeHWWWse7edn9t2MTXEw2cMYjZqpnf7LjPdB8vXbuX2jFEOEXO9RMnp29c1eONl07vz
s98kDyMx5gfagF9OmFJ+cK96BoWGyzGFWzpb423vOOGxG8qTXAISON1+W9/f4vMMga8vc3/RG5Af
KXMxVr552YVDWzM/H6orZr2a6Z/sipgqjxB0CAj7aLxX/ephGjUNg7eeWJLbiu8SKE+Os546S/2k
Qv/fUSxknxftKbrO0bC+N1xMgqLCyjBM5ejfnVUcXhuwEOSt8R8/NX+NbA5fi3KqoyBsf1n8x0OR
8e+/xDHf9/n5iH+cote6aCgS+Ld7bd+K6+fsrfl1p5/OzF//9ulWz+3zTwvrvI3a6a57q6f7t6ZL
27+bcbHn/3TjH2/yLA9T+fbXu2f4WYRZMWeNXtt33zaJZl9TVR6S7+8J8Qe+bRXf4K93/zd9fnnO
nv/5kLfnpv3rHQrLP13Phd3juRCmNdex3v0xvJ03uX+aVE8ZjuYyuGFKs5aDPwv/emdYf6rY/Tme
qxqmjaus8+6PBqWO2KT+qevwbz3LpuJdNTzt3d/f/ttL7HzZfv9S035+qVkmp3Ex7tJ0yu109Z+a
1lgrdbMxTGWH/svb6DifLTE2BLwxFLsy2GhZme9AgKmYF4sSSBAHy7n3k/Pd9dPN9eO79bcfw/EM
hziGobq6/ksLP0PKnPq5h9NTAqSfUt29oov84jSQLGENB1Wso2IslTWRBGfZQmNehfpo/Dftn8bF
+OEVL38NT9MMw9QNz7FNS7SPP7ziXVOLG683/J1am+XKh4gnwKP6XvGXBrY6+FQ/JbZ/a0feEy0H
EOeiXZZahhw7J/bQGD0CHAak6x/uqN/0PDTTFH2LS99DfDDHoMTEUjVaZsNRxWX84YNRNm9VcBj8
Hf17Uk1qV2zNuLrRitA9YsfuLcbRHFcyelrPOtF22ofVGOtQUaumI8bX28Xask1762Nm15eFd9TG
tD46zjahYv4I0WreWR62iIVuHqfvk7R0qNy0BrxtJ3da50Nh0akJxxvyd9MhUqaPPqnQq9GnTtuI
lOIUTFRJ2YX6plSufTDvrOC+woNn6Y3DdhKEGWUelD3uHF893x1RmqHspaBj3bTNjnzKydfSZm2r
Rrhk2N6e1Kz50o+YMc5DueRr5yc1nt+71BZslOnVD1pEunGxGdu1Q4K8H9qt66TFKpmwgUz2mku4
oe+XrZ0Zm0qprp34C2aVMAKHEGJESgwFTPPCIKpJfnd4QKYF+7nr7HXjXZFwWcY6A+lUNe2N5sXd
wnKQobjDsYiSeF+HhC57sLjJ5JobysWAd+zdkLBzzMdKsq9TpeIwUOJ4aYTeWysuSB5S+hZ9zCx7
2o5tl63moEdLAmw6AUS/HBrz4FHqs4padwvh199WU/RGDiJYEJ1ZU8j91cnnW/yKbis41rHp64ux
r+7i93lavSB7rnnhYcoQF9TA0pzcUFy2gPU9sBfSgMCalpaB5Muh1BVw7BZSAEXIHXkmBZSSUUN+
9+udkyfIZTzrvUanbKtr8R5folh4Uw6LErW6lQ2Prg6aCveGbq2MxGzKsXqhZ4EXwq02O58DZ1Y2
pYUSWAn9j1SepsCAYF/Tkblrx/baSdI3zZzMRZuRLKiz2VkS40UCPPThKnc+aSUxL/BV6Amjm1h9
CfrSwKoFRR6FoGGW8ACMKiiq4W1Eb2oRZUJE5oEwI7W5iMuUkli3Q1edj6du0qiUDjrj1sxyQCs1
kBF3opSrBj9GoPx1CjQCdOTtlsU0fE1tHSdfCncWaYexMaA/f4WUEKttkBwbTGCdVWyW1in3a1KN
g7+KKmQbpUa9i5ca0KQNaxXaJh5YFhPEdoJILmaxG/lxkrWhtapifPvkBsWqXqYondcwU1t+zfDG
DhprQxkBLrFiVR8wTlrIZTlpu/yRainkIN93kXOJ2Fkecdkg110W5VxtjfM2VqydhCQz9IhmLFzN
j8hy7DPgW8Kt5VYJ/Tan9CPUWm2mXg3y9xCZBeAMQQKXO2oobtBQO/aZvyz3QTcXzlRDsju3DAXY
/KT1EsIGRRbiwPPK81TuFXkJseiBqm65+Atye7Y71wBJIA794ZNMqhru/Elbt42KdL7SsEcRf/Ly
2VwqJBEty48g107yw8vTo/3lg8nZSn5cmhA4fegnTDsFXxJ7bx2V8xQdc3sqgfYyJGjEdDI+28Bq
GezBcWvDwN1AarqF9LAdBhXyFjSzeqypxB37h8hsvpDt6ylN+WDb+jHPbPDVeX+HD+AH0+gouBwO
4DNhy1pwy/wSW1+GaNnOmLEs5rlQ9woNO3SawCUUWe98Nbg3FVtfWxGgzt6J75FoLmLbuPET1dtN
VXunBy6qaopmUBOvnS40FnZTm6tQwIisoEQ84uLglk/+Mc8/E9g4jaWLHC5GqUL7jQzPK9/a3sGs
y653uYEMyNdrJE1WDMZJxTgsV6Nt0ZfXyuiHhzlM92Y/zQ+6UWx9pXklx4BdG1GvOh/GJWP7hOa5
ussJPGMTBuu3DM2OGjU06egTrZXqTMoimspgNc2EVhlh+m0U0xyoDSJW7OAoEgFINQKwiiZ37USZ
TvM736A4eqt4fj9V3Y0ddsUqUox5035JnMA+kuAuqbPJY2K/Y7fuWvHSQsXf2SbGoy7K3qajkAcp
rtpuMhi7xBAiyHrF+DjZGq+zXK83PR08tH9XzUgJtDMHO/LN/kpH/bGJui/1kL2Z8/zSq/WjpdT5
vdI71U5XvJ2X8KoLSETdwLmF0xE0wigqLq7Mr/T3vIUP3LQAEbHAMTalIKR/bkYSIk7daUvDiYo1
ejKk+7V+FSZEGTz1QBkmDQBAgL4NikWPUEiZ4VdkiH0XmOn2UCBWeOC5KlJqXaOovizDr1HRH7JK
u7Lq6ovmlsMGWvm6rG5Q6j1FyOxWugN1yam6A+CQNcRGA4Llc95H+pXmWigy0mrcUXDxXusQqPQm
Fc5ahKhKs1/0rHrDs15Hb1hVa2LnKKdwdVkV5ZVmj6fUNecleInrWSFoMVuojnQFKBZRiSU0soWn
cgfolbFpHGOvxdZusvRjkk4QbYudCjtoxY19Y+vhtFED+pumHZQ7vdhoOlzQrh/XwRSCYGyxXyno
zez78W3GjWCR+MG8oSpzg7T3c1SoM4SkdFoE4V0aZa884vuecGaUONnaKS3oRtkK/Mij3+Yxvbn6
wUaC0t+7GH27I+Jxn0yzUuvPdV/ujJDiLqUk8xO54ZMRlUtbdSGJ5DMF3OVNPEMbqHpAwTovqNFf
Jh7Bmx6LoWNUB7dqSN2bNd/3tnE/ZdSn+Ya7dFwsc4gqbZQ+cJa6fUvPb59gjIgVQrFTohCz8WC8
rzUyE7ZQAymz8ZWgN/cWCZsC0WbuZN66L+HHZOrnsUJpGHrlq5kD9wNY0i5kIXcV8RZLovfUvmMd
0FMGQd2yc7KN8maMoYjw+gnRWntrwkXKYtwDcTnomXvrOtVtYwOKGxWsfqbk0+gPJ9V0PtQJTZOX
cR8qB9zvoJQN0+0YBfzQk3vn183a0voH6ncDbg/kuugBoGoo4EZ9FBx+GCJeCKgOdQCcxdiBkdvU
d6XTfwROZS1dqDyxAZCjD1PElNWmzaHCwj4+2lAUHNQqdh8BRZuOdjvCYVTUY54iTJv77qqe7/U5
1NeuTgV14JefSwMsLHXGH2KkPFTDGA/OfOVGgvDkhycVFf0U22/uqD5P4zJR/EcltA+JiXMkXdoQ
PxQ8LGsQ8tPR9Nwv+ZB9LEoDxl+0864mXExJXzsAmOClXDsgtNUF6XP8vyvbWEf5xGhKbJHrzpu1
1KYvZZNcLsqHipcMFQD6k9zLL7N6XXZYPU+8/q9RnXZbXeW2aXUCzoGPBBJfuvx6huF+1EccuMJs
ukZAum51JVuneJ3ArvIExQdUelSXPI066m6n8gB9kQoAnVkvfVf96uz6opqOBhC/dRjlVPzAGaTm
62S0OslPjZ5eATd84xCNjMpUX9ozrzQfLcBJUx4ix+Ebik9iqu28xqE5o1V1+Pl6NVl7IPYwuyMj
0FkQGqKvQTvnN6NRMIHUiRVC/4xXcQ8cwsOhscC7K3FHX1Q5wWTnes/8X5CLbnW8yLxSf9O9gZCc
Mn5WSmOVAqJhiOQf43Z09xlJ3iYCMZDnSEAs8LT63F27WRKtASd9VRT7JgFxe5jb4GbQDYOXXmtc
a+AYHD9NTy8qEgYOKfZqYe/1ou8Og1WfTHA7wDrVOyvV1T1JnexYTtkqdJWGYx1QPOIillmGpwop
EiBqsLymRpvWbgXHs7T6/VQ7a4x3ioWC5LQzK2/fViWcNajD11RwDLmfXMNpr3baVL1ERXAwTHiX
XjwkB2+c7/0Os1M01uSrnYqwWvI1tPmMHvj/pufPZNxZyWwR3rSSE3buogtufaxy2n3KenaaXq3w
JvzkWlwVgOElYz80S3oN9DdRd7yXpkPoYjOXaD61wXW9xN/OJ1RVWbz7Ud1pGEpkTVFdeVO4z1t3
uE7FxNOHN6o7zU2mcqPbeL96U7awdmimGAy19FxMJ5mWKiFKkFLRixeMww42VHJ06mKVpSoVuvqM
38d4a3kv1ENwWwwHOenFnFJQ6kZ2m9mm02ZtKTcZQefykmJEF1aHEjjDQc7FoV2ki8uyXGlKVw05
Cyie7Qzkv+3/25WN6a0SAyRr3hXDsg35tW1hySHnIooj//Wi3AVyxLedL8fKwy6Lv5zKNaFvjRiW
0yfjD8kT0H5b+F7sfeELpEhLIOkQ9H3yL9e5uaic+N1xFQqeyC4SopNzed5D7uaQrkVH+/3UWZU1
B7l4PtflT0XSQUZuMsOrzO/NfQUwVnWQr4jDf9gemILXJ9cm0ptHzsqJPF/XQWl2Jx2kX92ScRV/
M6ko4l/L2bRv9mmgP+JcRa/Aj29wSkjpeBqQ3izEz0Wg3cCr9xZtMoEMZIi3jwOEcnmCswQ1qP6q
IkpIGSn5lRhB9QjCs565qzuSSyDgKbg2C9i7nUMxCVKXTYV++0Rlcb1RwoaKS7HYB1p6ihQg0Epo
jThAD+ZRa4wPsWqZ2xlnlkVq+TpsSCBKKxA3uyivtb3rusbRIZ08q/V7zKqG0Ix3HZXexziM0mMZ
1sKHkneYFtrLeWj6vVurN7HjEc6erak+Tnw8DCr0cDOB42zn4ojd0yMD8fnY58p8lHNurdNJKDze
tGKDJia5AbWVzgNV1tG33YJZm4+GPaFM0zRotAYSdD7JbH2KMjs/xWCYF/PEmKDBuXBRGv6KwLq2
Vls03IatH/rUD46tmGjELpo4sPZxVWmLEFrnCi6lopx0RiqHAGjrlY4IlxcbvxEnZDjP62UuxiOt
KcraIHuodMuhXWaPOlCGY6IMcJZw1aE4CasoBX4dw/SUCMMYfXD0uoSxj5iVMlo03Wb+GnqAEfwO
91qvqXZuSNH6rFpX1KLv/IoB3pxCYS28ONvaY/TsUzi/aePoqfbsaIudiXpUUxdjcTEnJ8Ywobmw
1Hmpp0TvY8CuxH4Ug0vQzwkAXblXOXk5lUcZrHrSUVdVlttXlqGBvnOd1aQ5rx7D+SNUCWRJUH0V
sdSJO4XxBXFK0+55U/29LnQIrVDQ2/TDfUmRwyKeM/Mobyw55/ZDsIkt4KCULUx0HFvSDp29s7LZ
OHpDa2yTOP44e7BwVvhnJJZ2dMQmud0eSuPoUmEVpnT6dL5KNGAFpxbzHvnYoZwK+Mkq4HfHgvkz
8pAcdTVTjnIuDajuw9QE6m1Woqw/Oi2c2aizKPMxLCVfp2n1EcbkobZBZGA6T7lZ0idHW0+To+G0
pBi2njlqG7mWuuN6ZRsZEZ7CjY/O9z3l7nLiuFex3T0Q6Ew23ZS0B6PPvJU58SamWF89hqLUxRW/
YStuejnRuqjAvkQrebeWDASt+GoOh28TJQp66E1i+TwLlmISo3bYsMr8QW7oxCFF3HU/7Sg3ybPJ
7XIRiQL6nsTQzn/msuHyV+W6y6LXVsaKMnLKh3/+YHK/0miyw9R9NGK3LZB7RckPHx3BI0MA09vI
Xc+f7/IXLx+vkp887Ymc+eQClnLLwM0FyVvdXvaTc798vF8W5S6/fIzLT9C30Ss411ON59g2MFOV
9y4ADqtM3if4J7hDSMa0xrrDJItyWxBw3hml8YSZIW60tZ4vAyI/lI2Z0RLPNOvkgT8asJ6+9rFP
M9TxVa2VcjlT57ugsr9b5VaqHYpU148EH6nVBbJLrz6c2hnbs4+No25TYhZrvU5edfq5a9f2PBop
RromqjNsDTDUCojHlqqhirElbm/5NipSBxEq5ufDMM4HM9LBM7Uld7Cubc2O9Hs+qRQmpU8h45ot
0Q2GowZWoizqez4EfKeG7qDlxe5G0Sh2nILT7OefM3VyP/bhc9mGm7IeNWCxi6zu651S93c5nL9F
S0Ic9yrC3LPb1+skTz6FCq9lPO1QL1cEkobOeIVs8Jp0qbkXkQ6YZAB22zGm9LH/1PjubWap9kYx
KfWDkRNrHxmnWVfplK7x8rTWtOeAhQuNkKoL5q5yob92offet1R9WcQTLVHmkgAYYUzD3aHfDyQH
t5bZbxg6eeYL6g2E5eqwz3kE7/UisYigUwbaUtu09VQ4BCV6ubFmVU7ZGNHgcamZVCbPHfI1vVFf
hqr53KqWtoFgtgJcZiDdfZpjK3ifNckWepe94SY5DQPWfIUZ3/YUw22cerxBBXLdTwR0eJTNQ7qb
RzNhCAaqrrXrO9Vr13WCXUzXK/kO4ehwZc2Yi0Q34JWaLeKBQ+GZ9nF0p3kF2hqVLpzA6/Zz7Nvu
cein8qH1okNL+HJf9LGJiYbfLAl+WZsQ0dBSKwv7xuwYLhWZmS/MZt70fWnda3FAnSn+Y31hnwZl
0E4+3mlxmRkHqE/4Ufmhe1VFw5sO8WLLhDT0lE67sR26NbGzBGzRPG/9TFewsgUIC85G2dMhAYeB
uV7CkHitZmq7jAF6b0KzBx86zcpdOYXXHeq9vZ1nRDk6WyBxS31XTPFXDLuTG9UsMNPgjiLSBro2
GrbkrbuNpwDypvTeWnfp8MKoD9GTPa8T19L38Cv2iWa3/z/p+z9K+iLt1shA/uus73uRi/1j9ZwU
7U+p328Hfsv9evaf1NNqNqI7w7JMWyR4v+V+NdX8E/wgqVdsF6hssEj4fcv9mtafWEqrLslf4nSO
Y5jfc7+m/id237rt2KR9bVXjqP9N7pe84c9pRdXjHLoK4c8mWcCjS5r5x7SipzZ56/uVchUrhIjK
EEl97pI66XTI3GOTUPvN8FZpmifcghnXTf4BPfjTnCm36eTj5lUh/otFhXZvOxu9nwlT7/BKpVwa
XGow3AbdipTxzBgE+8MaqguKlsUEthiqCWmaIgywzYjd7ejBBiaxuCiL7L6xuyeC39tAnZFKd/l1
OObbqnJvNQM3Pzo41t6oNd6JHWWjmvdJrZ33nlc8xvN8PZjjq1tirEM5/4biNYRG08EFO+clORkb
rRMq1BNvImOp6sl90Uawd+dgOe/yElxUpTb3ieXMhCYj5GwdsavWKpZ1nOI0PVpHrV+UxBtWbjYQ
u1Xyr2Gaot0Yr9DR52W/npvutiNLDg+mISbpEjQpviKNgmGakuxpTfOxG0xqlZIPikOpFg654cLy
EZYMzR001WKRdEAdvEB/nTUEjtTvEgDT76s0Obg2orgBgBwpvGoRQ59xa+Vza/UPsOWeQVr3LYrA
KSacyoBeN+hHJ8VMgq5+1NC4rtRhRWefF1wHTQiZ9LIL7JPiONQyjh/UuD8RE8KmG5N3Cy/SNOFX
gLUCyifvb8tUKZYo9XIRz9sl6h67jnvKQXdQ74CTdMmRFwEhPqy9FooePVdT2JMfjPCvcZMvRXqb
oG8kD/yeHtPG5hybhNrZRRdF9WrQ1ZVulFAGeggTAOCvcUPISDaML3WWHMlRAqdKKcf1Zjgr96X9
qo602GWKgxg/wlQW4/005jvgTkSfXtwkulKQ6QsO7QNprtuQa637UbEdIvipKi4I7lg5e81McEVN
4nWtoWkh0vjYGQM8Fl5hmG+VV4QjiWCazTpMccGb6bf2dJIJrzQbYM6YZzS4E5A4/Jil4JVso8He
jECHjT/aRquXpTneNSGjWLon10aPKBUDYZtC1Pwpc8unJEymRa5+IF7yETE0DtM9uBRoOx+SPH+d
+hPqppOeAUhMUFhW5qyTjHTAQo6bsi3eF4N9P9PoF6GJlQ3d/RqYYGNnHfFG6hOs5lrPET8G0UqL
rPvZAWpcFfBqSHZZ4PfpTJH2LvDRGgcSDq2REPn7e9LY0FeKnK+YCVxUk8C+ndJhesIqo+Edvvbd
9q1LUBsnLqCuOcWGdqqyx7LkEuk9HcEgWGozADYDRUAbkuHOHZLlODFi3mHcYVRo7gJVoeevGl+q
vo5X+YTpCalZEHH5plZz9WBEGCYPjo93tJi7rFMYjsJJTIVrq5wAZi/Oc42YE43xejTdp28bY/Io
FZQ17DKxBvx7XplLa5V1NYZActsPp8sERLRU21Wpk7cdh1bbcWOel5KanwlrVryJDR0cnk7NIFcn
c3CTsFpvaTa4+bpd9OqowODw2qvqXUNCQp/SEPBluHQi39sRVdbgZhc2qV6vAGU2i6SvmAOXdztN
iba5rJLr6WRfR2PkbC77R+IgudvEu2Q1Q5iBo28XB93Ffrk05i1pdTSuBKNShJSsU8VE7iInOUC+
faCip+Wgy5FyL1jrHBUVU07jpp2PPJ+pleeTO/VRfI8pJDajNXe31Rfvm87yN0kemQ9DplxN07Yc
MFgErOakekNz4xqfhuIRXzFt4VWRu62Q0N5qjQ+XvB0Z3/c9vBCMbYa+eBimqT51eqjvbC2/tme/
OHRtRVinzCMEu8u81xd6GMzPaFrvo2Tl6XMCRlnBFyLD1XWs4us5883jOPUPGZUp65x+3sKnMmEF
bNs91A6SDz0osMxT8LEUXmtlSWFsXALIjUgih6ib5qdRQ2UImNA/+PNTbRgLhsifZgMs7azAXhvx
6rzGx3Sf6HA6y7l5RscFkiE3ml02FS/maNDLJ72yCylFfIxAr2a2k+zaSLHXpeJSIOIGn6qpe8vD
rrm3VR9oBBo8A9aBo7Tdw5x30QG3o9sOuQeEwbb4aI/JOpvC+ywOqYJB5bwuQ5sKGkd96tsQK5Cg
clFa8sJttG4VfunKsb7Ww7uau2szZB6a+qlqcMOc4tWUdwwYUF+vGNTwGJc4DAZZsDdHdCq27l+Z
4jmLhU8yviUVxHix7IL9NHpvPw5oeXe4ruUHOZkj/6bvnWFDbwJ8Q6RSjtG2DREEFzrBouwtSHmN
8BV3nF7bp/HBHklXMGjEenzuIntljXDna+EcLSd+yb0Ze+JmvCwDdNC3ZTdBU2WYs9RJKR7khBwJ
uSjCkn9HbccGqKui5PtLkPgSDpbrLotAOz4o+aisVao7D0ael4dJ+jlP+FtE9BXwgYFUHSmavpRb
Ae4CitANEtwtuJWlDb4d5mm0T7u0OsgJvp8uwhexjB15eXAN66Nt9+4aHQcgMHoFOh6we60K2gNO
CC3CW4ML830R1AY6vcABOiSDqqMwNz/Phhqm4XIZrHePrwlJvwAzBL4vyTN+T+5IfobUJ/+MraQz
7YbZPce3qXNx8bEh0SavK6ByGkdgX7SdZWZvK9vbyKscxjNgT73E1gtX+ctV7kR5RSNrLMREbkin
5M2a1IJw0giRbcC2XE7kjXBZlHNz1U3LliKX83VXhPm3nETiNpD3QplhabzwazvYYMD5KK89Rp+Y
C8lZAkPMBkrz5GM7DKuevIIavQBgbA8M4sxVgqEM4Dnxs4qfTE5akJRrxoZko7+vk793EDfaFhLe
7hKzvgSuf7dutj9VBVAVtx2wQ/sl0J9ktU0W2nWBxJCuuEwu96BcJ+88XHD2Kg/WtldUghoBcmtA
0jMkRpo7OSEqznWRluJymdQNrOuoehvgNB/O1+78jOJ1R1hEPJ7oG2jaMDa6XDhH1sD87hoanUcP
3ul28tr08pk9P7nneRxLXp1YbxhocnUul0hesV/WObmHyWIqjCvEIyyfXjsqi4Mtr51clltQJPvr
KlQ/YPj098NbNyLoKpabmFTpIuqdbE+3bxFR3JYu5CMjH6XQwJZezl3WgQTbOo1ubscACXrjG/Sj
GVc7zbhttKE+oBuuDnLbeQexrghaDE+xhll5Ku2hSibg4Hyf+2WdUlcB8IDBXGD1MIt3Y0twI8UG
cAzn+sqL4E3LhqNnpCPnckrm17NXf5aXUBMNyuWKZlAZUqJVXGbMVuxdE1NMKh5B+UgWTRiq6yDQ
aCmtxKXotQ92NcXFFHKKxna+9oYKG1sxb9iOsRhmFHTykbQbCEZE5MO1fExtWd8kdywN7S6PIYfI
C51XQF9J4fO0yonv8s5f1BWl+mDUGYGIp9KzTDqM8kr/sIyNBR5NKdTHCVYoLY68wmJSiquuypVZ
3yqYUsUbItDfrrDliU6IWJRzciLbbbnOxyPQzysE8d+by9SfS34k0XKeZzn/p9wLIKkn5CA98ZLJ
RFNjT0mRAS4RX2E0RvHF5DY9qCmpE3uMGv2jnZyVm+iHfTtWLgak2SfqL5QXSinC8MVvEwKh4iv1
1C0e5Nxl8rt1uYLODes8DjlPMvHTyNlfdh8Zq6yzOfwq16fyOEC2V5ZlkLi4HPa7Y39Zl4SzvZob
yhGi739YTZ1nZ7DIBIhVBcUEdlOUK61uv0Ae4nWUkxw+mAEvIDmhgrU6XNZRx8fDpqvKhuIjZzsO
6RU+nNT9QCEUUVcOC2BwUBkmTiMP/t1p5IYfjqG8am3FxpFsEOrz2viohYLDJ/72+XTnfXuMdbji
/Bqa0SdbuV1ObPGHz1v7Gb/qjBsFTD/NRDNwQ5WU8VNqGFbDvrHLad2j+qt3vUaewVac5hCFLt2C
PN/O4hnVxIRaXI4ujZhWpy205DC/L0SqWCEpf6jEXCDzx4GfPQF0tgi+8kRAHPI3bjkcqz4QDZye
Ub4a+flxUiBqyTpCWX14KWA8Vx/K5dijYGtEQLmKxKN+nshmW86WYHT48lN7Z7qUpA1G9yUjnb3m
c/PciIkj2gu5CJIpAeebP7oOasiJAd7KFC1PrwaQJOmtyu8iV8kvJCeQn+xtn6Xb1rPGcteI1HUo
egmReDVC0gwx8yGvG4i+hcKLgaGeyEWrcZosuzGfCJVHtH2h6KVM4iUq55o2Cw/g6mbRgFqp+smC
xg8vyqIhFhM5B3xlZUZNt2tF0zuKXeVcbVMdpPnzrhMNdySa9mTQuQU10WLL5QGPtx02pEuztdSC
JBU3jSMahUy3TFpJ/6ntibQvKbXmjSjal/McHukH6puHzCDFGYvvCTyhPsi5ii+2iefuFMsktH7y
xXtWfnE5sTtSHrkPJ7gUnYosV/nequhQUHSlUbIewqR1Oz9bxQ3DuCFUNtgF2ltEtIFKzJZHD2Tb
bWVhlCFvHE/LqHilcoe2Scz61PRgzesfKy+AqWVZ2UElnjUt5awsU811lXK4Lt4Z4qU+iE6YnOMa
8V64rESwpqy6ugK7Ir7EZZK5sbOdG2dzWWWJO6gNMKRuqVYlSGHVm1EBJCj+RC+6FHLuMgnEndpq
zUf0SS4Jdv5AKt9dctYecV6AAJ8sjbq3dq3JYOzK74NuF+JjYYn6Bjmp5K1mUSeFJeVOTRQusNyA
lweDgxZUgLg08m5zvUxUNIhl4DHMhq3RcXGNZ73XAfIEE50BcfPJSUSMUMXZPvhKsK9a64Q5ObXu
ocioon1V5pjxBsN4UFUzYbD/fTkLqmEHK3nlI+0+xHE7HChXI/f//9g7jy25ba1tXxHPYg7Dn6zU
1UHV6laccMmSxZwzr/57gJLFdlu2/zM/Ey4ABEMVE7D3G7QmTjC1Ea3ISHFyVvm1LJvxHHrk5aOQ
haz+pS3FD8KbuqCY7kZdSMWPxfQwhMK8Vt8zriFQNCa+l+EuBu03gZSgPMFOS8+JGjqHWLfxlfSq
8uiUBc6+iEAeFnVN9q3qrheteLuopXMyvXqX181T3a3kU+fqGZmY8NQleEz2hv1J15b4bmrioK1W
Faoato15dKpDNC7qOb0fFtW4nXEBQ4OPByKCvYa59j5B6DR3jYtHNPe9m5gZSYy6RC7EeZvOjYjC
9IY/qs55yghUYsIVntpwfczCJTk1nYOf84SmhYFUxoRSkVJNYGMjdQaEpgDqYvqxoFh7Ej61WBCR
sPPmzrgxO1BxINr2CvrtR1OyRiC/3vTDcELkDU/RxrIeIBLcpcmgEApePkz4YyIrjSlziZ6lrylk
/HUYMzco4r8hstXctqmBH6EoDVnze2egK281HcLcyI4wyC0gESgzptvEOYO11rCDG8ChlVBrSOY7
Fn6KIc4quZk85HlB4JPZ+KFIgzU3PdT4TYTx8jgCCtA+rKPzhtfZ9IxtgIuDQl7g4oG0uFmq0zHK
p+JNtqxBrGNFvywR+MZUbYLWmQ/ouw93uluqwVgPI6rsehrg3FLtFNe9N8q2PDgNpkrYAN9g15wT
Kny0auU59wxBbUn2Wk8gFTu7r1YC0hQ81p5Q63HIEeWQZmQYLxQ7AygnjtLfKoxkKwBVLuyZHTYK
z5LjG8LcPZnW8m4GdLJHO6v358G1znW8untSzp8rE9TAUApZOiLrCwQMuyOIW47fakCIfr2C8gOr
smKbFBj2cF92Zu97KF0fWkMlEpynbxtba49GEyNX0eGMVVqA6TqTj+VU5rtVLfVdsXTNweVLEWR4
SwFqRr4dH5GRIHgwN7gEWgpYG0XHhwnEul+pi3HIimq9i0iG+TAih4OxFNNNveIoUQADXafk25gj
Q4QTVCYC0kr6u6qhIjgw7MPlqETdBqvrDnPAewOBD0JNHBiWioJvqhY/zEqNE03iWASjK3fXDyQz
Erf5vRfOPZkRY+PMBBNjl2o3ZOiDIdnH17wnwafPxTEx+v4UldoxtDxvZ5Dc3oUopRkY++xmbtCg
7FAOUYtbzLOzuwbcBnL52PVmzW/1TLKk0qD9yJTU/yib/0bZxIDhn5J3/69NCJj9KW+nyU1+pO00
1fuPasK0szDpgRYpWNB/pO006JyaiTAXjEnXU239Z9rOcKBsuqrtqpgnEop/SdnU/mPorqt6juFq
lkdq8b/J2tnGK5ai6gHbNDTE7nUyd/itvRIiKBoHxd/Mnu5cIx/Q5+jXs1zMc7aeNREu14GPB2gB
4FwmcX4/P67Xz6yoMpD7UPYEWKYeHC7eX0Su5SdOlqzYB/WKK4kM84ihxzaslSMRyfq5smfkGqXJ
hqOnxzfqnIKKrZbnuMKfMJCDHbXEjfSjqq93uhg/i/DUeVugX8x4RtYLJDqY45rFB0k6ksMgOaiO
wfbDK7wyeRrgY8yN9Z0pZpRyoTf9jFehGPyZWxHXr69JRuwC2SWGy3L1KMeKspgWJS/pPCOan44g
nW2JjJT/mLvkzQnbqH0qA2+y7bp6aorbrjzPKqFUhuTWIgZUNhOKrZrnYmpRKnF6JmBNDrk/l2tm
qYEsorsNlUsW5ULBxv1MRsoElFkOarBWCBBUYmq/LUjt8/MjGQHgwyJGkkzBtKJ2doOYoMZi6OuM
aa3uXdKTjIAiouYn2Sw7bL2mVn9vTYayX8lxH5ameYu+E26+JYhMWdJ+lhJIH3y9/7waeY6Q9xrz
poMya8+hy0gs62swH7KjrOujhJhuq7a9v9gnEuJiq75peAEXiGmLA21Hr6+rfzbKfVyPJItbT7lh
UR/BaBM/VDKBY3S1a0kxe/1sWDnfflmUq+WiWfPPELcRHxVbbIviZ9VqlOVUVum1x9a+9bU6EehE
21zRKmaULv98F7Usr2XZvC2wj6vO1/Wy8Zf1F7uSxQR/sUNmGc/bJrJ03c/rXbw47l+KqffNKKbq
5vURXuwptxcbTRMc115s/WL9P5z8iw1eFLeTfrHpL9fLnq9P7XXPxE4rYpzGwWFaEsis1nZ7y9Lf
tl2fi9erk9woT68aZS5MPjqLkw9r8OoIdVe16l5ZRTTabGfwq7zStm223q92K1fY62Oc1NbNFgmU
JRkdlHFCWX3VVskJl0yB/aUou8pV25a/Cji+CCG/iD1aU08Y8p+Pvu1XHsYy8T8fpvwao9Yxjh8/
yi4jlpPqPu1W7ahOztEQkVygMaRRVo8YSyqm7bJRLtxchyB2XSV7ydY+maw1QBwazGyTTjuzV9IR
Q3F2taqpvT7JIhP7onrzYje6Han+XGsZGpIRAaTrvhQsDtPbFmeIQ4Zmxm7JtXtPaUkS2vNvSWt+
IrwIQQrR2DLGNWFuh9+ynEF328/zfsy/LWJiCfNyXygdght1iSWrm9xC1SQCP5d4X6SMLc+GE301
1hFbVz5B6JxgHB228GpenOX1Zywm1LElQTREhma34Lys/m3blmm5dpHZNvEN+NuqByr8R6R42/X/
x24M1xqOIJpOcit8svjmyLO8FmWr3A3oF+IY12zC350JrkBnfMKr48uzwRQFE5nlbS2/ZKqIesjo
syz14pdtba/7bKu3PlsbQqeEfbf6r3arjy0BYrn1tov/7jByt9tRtt3INi/NPmE9QJjQI4w2i0+X
Lr6msiTbZJUv+EVL1eWwtY9xN/EtFJtdi3JVKr+rcptXe5TVQn4h5eprT7nRKg4rS9f1W/26z9hU
dotiMQ3TEE53KuXBAkyIWNnneFaK23gt7qpJHRld4NUyDxMZFMTxfYMRKawCzCndTMVjh5hMbtqo
pcb1b9lorzt38YD/9jWGNbEz+wSOvCNCh3cd0KzT2Gv4lKljkGXuZ8OM0JNIzln32VbcGy1jIoRn
KzjWUI8D03m7lAZMQhIyQM+ar+mKwcTICGOfGA+uHYEYbsJjV89kuVtUosmGPauOguNX1X3ME1ys
CmCrizZ4e6BiDxFalQg5rAH6dJ0ndDMT0MQWXm5WFgMMhhGcq6S983L0bbwruyb+moUV2J7JPhkd
LpFWOO1jMzsU9dztxzmfDqVjnuqsuSAF+T3DXstnxqFCwbbvmCLEfjh52Npm2Zcld8EiwNe8Ba5R
7VzbOee6+qEwsvmhSOo7delQqMCeb7GdpxGFsxurOXjEx0HrNB6CD8q8N/sF0u+UvCWJpuzsKM/8
L2NZQUcbqpgrqQLIrZIUC7UVRHbyBQoJEJXpk9o9DVF9aUyLWMqpKtRiXzviPWfFx7XFY7IGL4Wb
qYoBsRsW/hCmFoa3+Hw+gqI/EYzh7tVbst19BWPfrT5XEyR4F6saXotk2JbYeNSNb2ibGucijMd3
OTAYN4uXt0Vv35VJ88mywnk3gNgelkdQBYRe69u0nr9jIEPKt2kxfsbjjmtR9weNgKSfx8tKFihO
bvqFtRkQEIC2ZzA4BdhlozyAHgiKwcMjHv2nAGLj1xQNFF/vdPduMYqdZ5Oms7wquUFP6tMYw0XF
4bpOQNM2Zuvu6ro/atD0zchy9kYAW4CxP+Haw5Dws+x1EpiGTyVR8TfjUK+Pw0f3CdPG8egkKNpZ
nfK7gtpAg45+Tvay8tD7RZjez/FND7rVuBg5OhLlIbJqImVe7QW9hVmvhs/7SHiF8FBbBhDpMD8H
Pg06rLtpiCn5CaaPu8ZtwaE1405JEmcXhtF+sormZHj9pygbvoMtmLHkwaW9yN6MKu7Fy9IBqtNu
Y2yaMi98qI3evnWjMFi8PAnm+ptiR+Fh8nK8PFC3bip1CPpBO3td/b1szIs1hNqBfNdxJSUTdXtz
Teqjl12aFM0UC8EJUkfoQ1sQTAKjqL1dEQJ97Co+0Xj7IrZgk89wo5GHZ9Xe1pCb8D/BXc4Mk8FP
p0/9Oj/aQLz3XbLyqdSHs9xiIcO2i9Xlvqy6SxlGNTTF/JRoK76mzqHg+ehIogtRLb9L08eB0T6g
y9y9xYJp2oVu4WcqMn6ebp4bolu3ekryk98T7c1I+zpbwjycnEFgRUt9mUsbCTFvObW5h92uawTz
nA+PNU9VMCTFyNcexydLS4oLAhz4rBse3teL+26dRr7hrQqDeQj7g2OQYW4s81kfkDxs0v6pNWL3
tK7nYk0AnS9tvQRaZTEhYwjdZFF3r7pnvIys42zkl3li+jdm5rKvKusd5ABgbutyGqesupnN1R+H
ThNQ/G5fu/1hTccvJjpbKCKDZIWBvQaV0lYHxFKKXm/3lhIeByuaD/irA0Md6nfEwzEZ6w3zLmyE
V+Ty2WAwAiix5H0KulBxK95uLTtIxtYiaTL6ndkcNPc24268sVos88jQLBavBKutIUUM+QdiboEx
QZ7BcqolVNndN5OHdfII/FSNUdtYkVX3VW3+2PdjEVjpdKq5uL4+xr8jEvV7WcX3ybie7HR+IrWL
PgYuSG6PdL/SAGXT4Br1SO36c9U/V0ACsNOtWjzd8/jYG8bTCNp6tybeDaZi8JSUeblMKQR3dIaO
I9orfhzn2aEvLBfUMC7rtlMf+lAfDlWBKTV0QOJ7D6Fhf0RjQgvABgJo9Aq/qtZP4J7A1Dr1e56+
1GfkV/uTp5a7nFqP6Vs1mcxHswRmyxrdpnqDXkyn++pSjsFcYHbBY3ocjC9aBUka7BrSuQ3UWwJP
T3PoAaYaYzdYesQG0t4hUm3fZZH2jNIzQxRvvFOtzx7InGOtxyevN4VUTY7YTFs8GSE+OTAyCJWX
WQMDAJsvr7eesJsYR1e/ReeiAa498YDxpEHvS5PFdz0nQEpz8LsCz/AFYJzluO4+sh/HFdWhpOaZ
nEKwm2WDltVsXdApfGjmrN01DvfelA34MQP2zvoPLaMoYuwweHnd9X32mQkC1GYgnF7veYcqREvK
slGnNjMEIXocX/aMpG9aNd0N+tJdMjfZL6mZPoL33fG2S6EbLibo6Djc8eDthshRg0mwV8wkvQek
iJCzhxz3MAeDY+JEGr5f7aUKzNl7T8pvhW1JTgFIQNAv4Zd2sG7JrZS7iUgw5E/796LF8c2ZlwSP
1wj2CDMBP6r1p3IWascYTO9z51a3saw0mxD66OxpB9LEGfK9CZKatv6pcZHc8Noi8h2XprZW3dPi
KDVT+OoTEbXiZh0ZEQ12clAs+908LgdbK94h+oB8kVue0AVyIA7lE8ILK4FdrKoyq3suB5MYurHq
AaKdD5lbTbBHLOCnWgJSw0W4fJ2ivVHiHf5W7fX5AZ7YAaNYEow8G04WTtDkAG3345dxSHDcQN4r
QXrMcLAKY4JncUOr5waZEcgzOqmZZCEzambHLk3eh0Wan9dUeXAG8zdznA+xtkagOPHzRHPON3W1
xcTMfqhaJT+agLQre7kLxT9da+NDVRIDB2QXBVMPe6af4AS0rm+4ybca6GuwmAwUgEDjLwNVBaGp
uvXRdlACfayPQ1o+uwSIBt7HZzvyDjH4m3tMvBEosfRhb8J/H2LV3mOJpgcgxp6AzL5rsCnY9X1/
8YymBQduBHmv128sW38PZ/0WM5/Zxo/aNgBvO2nd7bDvKJrsaci0Ozpx2YzH2SJhsRbRXaKPv9Vw
dEwVIlepwkd3LOfcjmFzp+nxW3POR+5REuxp/C2b39tQ7hd9/p5PCgkhR9ExrdRuOqFcY5iZ46dm
MaBciQXt/N1YeIGoTV6B1DbfuV4MUlONH8LRVYLYVTS/cTBdLMvUI3+Co1+SleFNwxBabau7ul5x
W1FN/I3HIHfcCk8U42YAXu6TrnA4YrAOLZhCJNB2ZoPoZ0PCaMXD78Q7bl9oHs4IZYo4yfh1QIcP
/HpGhoI/LgYcnyKuxMhnuG1i2z6HjX3b1KcyB4/oGeouAqFqTdpt760l43nhJUXuQ88UgD61cWT6
EOjmZ2xRjTedJl6dgLjg1c5gpMev5LR4mWBf2WRoBETuM6Chmmndserq4wLnlYlL8XY2S3enlPV9
ZKhv9QkBVUMtn6xh+IZWKTIpterXTvwxTyExu3Os3+Fru1cTnVxxMe/XZubVHKfxLbqID9l4XhBm
9hHk+4jhrOfzMrQFyPGO7yDDLdvl70Y8e6g8D7117lsT7U/E5Ex4Il6gWR2JHlxe8Z74PPbLZ8Ua
D5GB9qhmVG8Lz02OeV+E8BCjE6mzBYc6IUsTrg6MBJwE1FF/k9rtBZYsbnR47gyZk97X6fhgJd9a
V39oJ93+YJQ4mibnGk2W/ZwR617T35fVqIJ+bBkceVZM8njlHoWnquAJdHBz02eIBiQBW8cgrkDn
NhNodtw6RiXJGJk8avpUIT+lP8BgiFAIaol0h+CWU8UmB5uG+17LiTRMae0Panab9EN0RIp+P0XL
fdjG6qGM8g/xsEbHsl0z3OOtBwjb9bse5SEdVz0eL0YH2Kvs8olwx9yvCMPEX4YleVajygbyMH3X
8SV2PPC52jJ+t6N3hOOhc3bL96mYjfdWTPI0U2oxsJwNMsjQRNKqG+7tXarp3inCuETporsaUMbe
G9To6Cr3hTf95i1ddk/k6JBYBrIWc3ePJA1J0TW6iYgKn4jRf7EwZgQLvlrkm2/sOFyPjjf8Xrv1
Ah1vH6vJ11HPWugQuJqUXoIoDTy6OO+/tUXoHZp5vnUx+UsgHu40UoRB7XhfbcwA4Ngi4+PdAwg8
muAzXZSKIO1Fj3h1v690Mtea+87sRs8fmSTD1Fie27Dhqg7vtGhmZyEaN46aPYxqd8dbOgkaoBJu
m8IKqt4jz/wlrqY71Cv8pRrzYMHUps6S9aFS8s7PoP6fRtRBj63HJVO0x1bIFqmpFV5qZP8uDTBr
xXMwoRNN0zzetHOe3V/bNIek41pNxc22VaSHMYRcfEZqsSe5YlyNL/3qYJbak1aO16eueepyc7pM
2nTsnVbHR35CeGSF3jDZacqJRO+UeowUP2QUmzaDs4dBNPtzcgvsD6CzlT8AUYsee7FYciwnp8At
i+rWiSbEsMSCcOQapMvKSLRyfrQhmt5AGsX1Uv3ZNqyYUutQco+Nq2DpZoVvCrEYuBlrOAA8FDqv
fKzT5kJHhVAsCM3WJxfksi+rXR8bl7R1kjfTgMj+z26yvbPNDwnDXwCxbOkqjX7J63ndFVNX7be+
hh7qUNpAS8guL1YYvmswfNlaIOUjf7VU5Y08gFwRxpPPaMzYMTmtd7JJrkzwibm17OVJNllFnTw4
jrKbACo+EiuskES54G+YPE7N/H1OmvBm0ox7dUnzu3m2zItcuMCiA8xyrcPWli9jeSSBDjsIxVOF
zHuI0DIWa5mVWZdELGRnkPOkc0Ky8oj6BmXpAnsK88iGG127SDCIOpCQ5tBC2Q5qWY9rS2dkNF9S
EtPAVFdS783EszOYF8/LlDdWchuJisH05rpgavUJR+/1vJg5e8zBmyNpafBx+NlvzkYQnCviEnJH
DrI6t8jgXIq6GB7qCkiyvKPQpCTLT0rdy4vuDX4Y0SP+EdGjjt4SutHzrewmF3ZT6X7olsDQxaay
r+aiCWs1kwpAgK1kmw4IY6egU58PMzrOauShTmF4F8DWcIiM4TOmZd5FtutOMb6xJ2zSU1fld4hu
4bDc1I6Oh5PYklkgvoKaQdiG+6/C2e+kRJ59QZ3WudRl3Oy12MUQZl6di1yh9Wl3o9YW7DfRT66I
MtV8QJMpMNIMh8neAw2BAbYRjEinIvlm3W1940Zo2Gedc8x1+GPugiToqoTxI24R7g6F/2wPfQzY
loPv8QEgzBB0TZM8DmJh9l2PLRyqYPE8q1fZ+/+hCP4FRQDHlrz631OAgyqv2i/fqpfKz9dtfsII
dGAEhotSs2Fj2Oii2fsHjEAgDGwUnomo65YBjuAnjMDU/gOr22YYaMDOJcOPBPEfys/2fzyPTyhR
QrDADjCF/wZHwGm8Iv+6TAIdz/McLA14o5uvNJfVIq7VUFmVW0RRi8ARCNtJAHKhaf4oXdskJjeV
oN9JlmWvv6ybQwYT7bJA5hJ72fYnq3KBfEEDPy2aDtHkXfpsQImRuPdjDLPyUAoIYiZTFx34hgC8
YRLIxkTkGOSiXhbBapWd2hK/+UA2y16Swrd1fbG7rc+2WpaIdzNpH6ZPIwK3vO3/OMyro06SOLit
lqVXfa5n1ikOExOPEcPWpwQ8qaZ4cil5zyumHY9dWKIes4KDRVk4Yz6chULBVrTKhWN3f6pnlYDS
itUrE1lNsaIbubVsykdS0NqzLG8dZVUutp7X7uKwLw7wq9Wv2uDSuIcus+9FyGew4dpse5IltLTv
IU7YB1KbpMER3AP6Jopygcjtj5KsQplkNTTgH42DofKd8tDHlH/ZdhVfXVRZLeX1dyN9FRFz+NR2
ba9Y6Igso7jpUpFiq2ZwcmksEoHyJqyKGkSkVqvXjrJNbnLdTt7SuqUYhKC1B3mfLrJNri407Rbn
2+woa3gZuYQNEY14sa0s6pN5sQeob7K23fyyet2pOEG0MGdNgaXeEgxNdMijsigXyaSNN0P+pUzS
4YyELCgR7OJ6ngkWpRT2FSXTcREIVJhnSPaSU+VxS/QUSHa/9H4VNdGNFhfljuCEYOgCtZGLoZsH
H7Bsy2B2SE4Oat6v2DtqFiJz0arHjbyTvqLeGW1l7FFv+iR5G3Ihk7eyJLOuksAjq8yrPqxL7TIJ
4vKg6RjUXmmeZpwyoXZJDLObxOPRa52TzKPJfGIkgT4vikbCzH7h8ViQNsmqnJxkjEzNuZBFV2Cp
GVZB7C4uhBusQ2Op9/KHlRJLJIvkNUHWY1c2BZUXpkGpO3rxBgJ+4KSpfUpN0mn77fQd8LE7vQFI
LKktktXSC7z/xnQxxU0tq1nR3Ltd7B4kn6Un2Ap9YjWBG0laS4GuEbGW7lH+CzIJLkvyaOoAwGQ2
0VHQ2pmkIVacKfZRPuoiTD4mdG4BdaIOHCUNRbyDSZtlpeXnme5AJmocMhu1Agm9w19Lns2VJBen
3KGVTlhQnpS8Jibay0PY6SfZJK/Qdq2AJNewG64smywv3tcdjqrX6pVplVZK0IYVYGZV92E8MGkT
t1zoWO+9uQFFZq5IhVXjUZLr5DpZMjV9ryP1cCXXbdpy3iwgQ4pAooGl7/YabIcXfDpDQsQ3cb1y
TZ80N6sPlmA5KPjfgXESxVDQNWTJ7YqEmykC8gxIXWIasIQFFbahI3BlQnVPSFVbXvRREr4WwUSQ
pa3qrl5NMiT+LpuGIfrkjrO9j6uBW8IRfBI3LxiFRev9ICgmsimOev2I3t5pxuuwNpFE237sa2G9
WXgc6QBOd9svlDTC0ogFhVPg5ute0xFivZNkwe1Xyqr8vZJPiJjmYXbb8JjkwJlVc0yCjWmG+TG3
4QvkR9WgWetM+ikVf9EgVPIGPc32L+5XeXdAaAbDCqvKN8jY/6BgydvWA4tdxIZ2vD7U4sk2zeKh
QaztANiZN7BgcGwLHCMTwm8AheVVqdxmOjTqeJE0N0lhvJIXJfVtYzBamkn0Yx3T/RU9sMEYVBdP
V6VpxkOedElgj4YHNb+vd464520Eas+IwBNDKcYpgCs+QzGmDe2nz04FHU0fkASTCzvHf66vVG03
IT62M1ar9wdJThFMFFlySG4B5Mva+QYgtDYtMNlL10a+cO3OyH/O3A6CMCi5guMMCNlT5wINNo3v
t+Tfyhv8WgeXSJrKi3m8I21n1y0IPnn5JRNULtbFpbER/Fy98cjbrg6pnyuvUPB/cKwDSVNhg45/
E188YhDy5palrdq3travVEKgLnIfzrJqZ7mAUPjBGpNRQAxBWohXp1xIMtzWJquVpKrIouwjV29V
2WZgb33UF/tW1nB05t0s+12LsvXFfq5FV5sCu+e9hyCpcmi75k4CGCQ2Qe9m60btHivdHncDCYGd
qWXGblQQlKgsbHSnssh2es19louhZC+HTFoJC9cUjZ0syvW8VN6QS0FEPCfeUwpoySTgJkgRcpay
KBvlAkmX8ixLCloKDDAF6nXbRlbHR2OwkutO5CrZKndEnJ59ZvoqxGEQHb/WE7GTbU8INTa+nlgl
0rriwZOrKzmekUUy3wxyxTbEU8qzrGYSZ7PVf7m6kONm2VNulMvR8bZPuflWva5+dbR02wb5swpb
0fp6BnK7F2d57XjdhyMS+FHo6kGbAdCqUPX6QceT9VA3x10U9kC5BEVPLoafJVldXfC7srMsybat
OqxNfMbXXa4zI8EJlkXVstc1kJ1fUACvrdt+tkMB1FODCFAu6mx/HG87vCxtnV/scdvXdk6y96tN
tn5zwpvCTU6SoidZhnKxkQ5fVSEwkPwiN+zLFbr4oDWCQ7stTAtN6NBavskmVRLfPYH23bq8qsoV
f9tWVXG2S4ZMRfaYAxmSmP1qX9ej/HL9ICQcGrsxf5yxeCtt5y5LnXxJyeJ1jegjfxrpZ0HxFuxL
Wd/6WBpKo2Nz8urJQJ24CeQ/KBfyz5uUnkvuaBOg48x+qusSubUc/kwlB3kIh9zHUeEcOjFKk+w7
Rw75ZH1bXBvbUkN/vgFv9LoTmu5QZuUu5U5kXW5+bZR1dcnnvVaSN3UJ2ZL1mYJ6UhUmsq137nMs
FFQFk/KmRfyZCDGoBKuF5NbUjkOGQiG0Ld7bJln/6Yko+M5BjOM0kqwCyt2qvK94liSmfZBjSYlU
1+OY3++CZfQXDZWFcPBwikEl/yxLcVNY15IJax5hTmSMBN9RMjw9qVKQlmC1PENvMSOOEjVQbjWd
938hKdazkKMAjQIrTzIuI/ERl4220inBqKMRXznaWz32Wix2UcYOBKNWnfvlOArqkOQPDWZV3yR9
eLUpkbzIq+sI4r5pyphBivj0Qt1HCvt02JTto8r6zRzU4TyKKdG2kG02I4SdoQEGQ3QaW14ClPuq
M5Sz3q1xkCtoYmpN+nHFCHhfyM+xKz7HctGtqHBX1Ycr2VD+E5JxKP8YWZILuSIXTAmMx8sgKWx4
f3KhI9kDzQ4Ck0BTXgm8qwg/SP5DKouyVS2TB3Ki3kEyJ3Bx8phrJPzeqEV1Q7zMX3TWxNtabibX
yBJki9rgYuANRvr350Iobr6oyhWyLWk0MkrebO02EqKdYsBAqhmikSArbitkaRZ/lTeTLEOAEmaz
pNmKkqzKxSjuAXnNt2qvCab3Vr+W1uExXpfhkMl7R7bJhdxY7gabnIfext91I7NKFsdWVeQn88rq
wOy2PDcSEfqC8JGUph9iKB686JTDkE+Sfh+PTFXBXoXdaV4GFJecfDx7OmrCfqXVzHrthMh0DY9i
cqBrjUY9QFBkMTRI/fSDe3LUGeOpSBCd5WIoBP4S7OtuVIf6+gJvkHv843Ul3mGFpqLpRDae3K67
nHMYrpNQKjfEFE0Ti606rGaM28DP1bIk+8jeslqHan41MPtfsPZfgrUGKqdQsf4+Wvv+97aoyv5l
sPbHNj+itY6GGZ+Bx5qharpNyHaL1jrGf0ws8lSHO1aKLm6kL7QaVY1m17Qc1dB0Qqw/grWm/h9H
9yBpYQXjaiiEO/9NsFYwul7Yv+meZWkEajlBE1tuU4WR9lKn0QVAuCakzU6R7X11BwcM1OOqTbOf
Riiyv/hjfuE2J/QlXx7MdIlW80uxsxCRaUN9FRcOh7GBARmFp6XVsoPuArxwxtngVWvgGUu4Tf3W
dSo58T3qj/de6X5slPkmL5gcJ2PxuXCgxOSoebRTN+2mftpl8xIBGEJLzi2Td4mrPtc5qFTbJr+S
W2L+1kwQ2HH3MTOXLLjjCnXuuypyTxPhhr0yLtV+VNrLP/9QR6hbvvhX5Q+18GhRPa6Uw+X9878a
2znKfZmLZVJEXKp3Ox+55mw3JJaQMscGLAdEmOhfTTX/zgv9VM8tWaESzdywrPcJoFXEIU6xWnwv
zOIuz8dp52YhqEkQdnjCwhmwEyjpTKD1qkPJstA+ZEOMgsOR96V5o7vGzWibeL1EWCVVvXHvRKSv
0hqzDhC8Q2WcFVTFDp6Tvk+Ep1i+xrzhcKFhxBEb6CHkMYZmwojNwUrWMjntfnSxkXNwZyCFVxL/
7D8ujY1hBRDg2NXelcmClSN8B7jm6Sl1O6ashmGxSfJdS2E71dMFKU/XjzuDmZavLevvpLAumRp9
t2HS+YisPaG9tdNJUwf8LHe3mNmnqqkijCPAKjVWisJZPu3+5VqJm+71tXJMrhPTPIsn9NVNqTI/
Nop+RTwvFr5sTficGtln5sH+WJLzKgHa+G05DEEEOmmHfSwMu3aCg26dCMpXuCMB/OWLHmXCdieL
1ZOQrA4nXd/pyQT3ubT3VuN+nDs7Bwqj274KkieNU9gcdnRsa9xg2rzHNWp51D6Mag5NOEq+YxCG
13lCtKJxiO2moDv9ZlT27TR5+9X0fstjcz4bbfMxj8s7s6pcZNqtdOcC4EPv57bQ6/fDVF4KUPXg
2JhFLuNdomWfO6u8hN3SHaxzNU43i27vdC1/SEPlzYBMvAX0BBSOoXZi4ALmkg6zDyroOwx0i1Gp
96hqk+qH2N8RL03feB6+8Gb+jKjrd0APZy4UQBjumH+5Tr+4TK5jw3F1ocHauhCcfeFT2ZnGMCzO
5J0w95p2rVDNcLEdPGgY+PT6U29mH//5gFKi9vWNAbeWDBYhJwtS7J+PaI1aV9QaRzRm47a27QvT
sSIwxcNgl8MH1JUeDCUTVO7hY7ZwBycVV9ipdCEG5t5ghPu9YxjaRKdx+PTP5/are9ZTHZe7xeQV
Y/DdePln6Jh8492Y4+qg33ldFR8dpCWQneUkCgu5gaHCLaBci3+5Br84rGAvG4A8DVJ75qtr4LXY
qwJmc0GN5d9ny30GeqX6bpV+75oh3Edzdsw69/mffyuCOn+99JZOs4PglPHXb1QakboEFuWe1F4b
gyR6g+wGXuZTfhcK4odTawywxqwPzHdh5zxnqUmoa9bHoHLU75rmIf+4wlfms8RjV9zD9LttUl4y
IQi+Y8JukPo9Lh6hkzIlH8CJ5EGNB8Qut4uLCesVmbvkQ9kqj6WJw97IX704Ub7LcD5tOC6crdhG
Ftg+pPXUc29ebIZnO3Jh4Jny4gZr2s6PjNsSzIJffY7AExDti4C+x+B7kd4BQI/Sku22X3v1XVZn
YNGH6Y0XNtAYQkKBxOM/96AK0A/mHZw52S5rOkAGXoYwqGt+n0GvaqGe7dKkH4Ma0Jubgf0DyWVD
JVzEiyef1zsTh4yKSG4wY23o181BsYWTy8wI3siXZ2Os3g2a6Mun1feW5a3T881plFEFvOY9mxEP
Xujx51qN8dGGT5E14uuwYFs04Zux070DSNDs1IpQ4gCQcjaRHc6hSfzLHaGbjJn+/NJ2VVXTuBEZ
eiPRb72Slw71EB3/tZ1PkYdB3f+xd2bLkSpbtv0ijoHTP94AolEo1Esp6QVTNgKcvnXg62sQWXX2
tTK7Vlbv9yVM2rlTigzAfflac46pzL2spnuc4+tBA0sfTP6jp88LPKHmYqJ8hvTiXiD5IMlgiLXM
RPNMUTF55i7VKzK4PIKNPDUyyJEjXA42ImqVwFYEo48l5BF9TG5rYbyOEjE97FxUjvuRBR2Wg6xC
COzoCFsCzjT7V+aiy1hATy49lhjbUwnpRIPOKRfQk7HFka4eO0iS7onY+h4q58YVmR5C8/5Z62QP
qie/Vu0+27i+dT8cBIlhF5j4v3Ott4M4Xl7mJtZ2rFkI/jcvECps3It6elvY1ZPXIhBz5g4kJhx+
RLfi3QfqvheWu7dLQBXF6OegSDWcOWuMKpQSKzHK07AaMXbUZa9V1bhPJw2apL2D2b8Q/2a+9mv9
EdejHXS9/YNUtXhXFtmzlBoJgQldm1gLZUycQ5EzBui1u3YdTzOejnAa3Ed+bx/ELgK+sTsNpbfs
2lQ9m5LD0JRFcD6z0MnVpVvkGHp8Qm7BR2W9DaqAFN5OT1Vrk3gLZbnsGlDYHQL1xpeh4/K+GV88
pobt0HAZ8A/At8192QTFChV2TpdgjgW700qAMRJEOihIxzSbTy9bxyg2/ZOWUHw1+WmeS+5k/i6o
tuWL0gwVNYJcOZChSHWKEcqIwyWW025FnxN6jIZgXE/3fQ+aeFqR8+cS0bs0MV24gLc5KSN0azAQ
FZ2V7ZU0KQFxuuBSQ2CZ5OLcVbZ+arbN2WQC5xUkXHlWk4a4PN8XG8sXnNS3NSmepd2eM9mcpJMK
8hyxzmHpOZZjeyzICRliyKuufUgtboalskLdrbHI2DOOVaxWuk/15NVjIBb/0Se2ISi16TnpkbI2
Rvda8rjuJsN8TJWrnaY+Pxu9WL+q8cbJ+TFsJc6hia03u7XvHB1xe28gz8IzfgBbBfRoblkFRSIO
Ou0BzybBt85eq3wmZWLqA1Xr5q4umtdZtHCEffKXfaIFSQ4EqViK7mihZ9+leQkUUEOQjAhOS0Dt
ehWJP2pJSWpe3fs6a0g4Me+XaYwaTfsq6/mRonXHbuNuTSWqpxkuL0LKDxT8T4nO9S87Hewdk0/Q
tSdB+y+1qVZqKKT7atTwQrAyrxVLrIW0v8/o+MjsUXoVz5OnnnoNV9U4YhKEEkOQ48Z6NXiqB0Me
sW6sQbubP3DtkFoO+amJF6IzlLyQqMMSXaITrgmxwWPTw4vdOSUJpHXcxEScm18+GNF0/E1PQp06
xXMMsujQ2zGxfu1z5dmnR8Sv6aVZTIGSkEzquds7EmK0m77l5fSndVskvXp8ZGW76+fz6LQfQzu+
+L34zC2Cr9abdhHZLvM3uMDiYjpBzRKsrvpR2HY4DjFF93Cw8/YOyjPC4orcKjlhOSZxkAzm8rUr
po0x73/lHkYsO5+fC39NdqWLp80sHWydDAYLlvpK88T90BUIJibSthLyMXf5bBw01MB73aH9WBTk
TMUvirhrNRPYOfXELzai+JD4s3ap9dboqrwtt3am5mwiCqV+0Gvpd5rU88dG86ujWwM/94320Uoc
bY/KT+QyPWozPHpQrzHnxp10sUUBuWrYgQd+vq5ePYUlxTenpxZfgrR4mBtm1oh7h1fXrx61obnP
zQE4uDeFpCfj3qDN1/Zmi9POfXU535xWIjR2zYylYl2RfJdljAHCGyGzpkUE9KXa+an8irOXrif9
RNG0InrysUp0MBsbRcg8wJ1OD0YqX1yi72bZkf3oM0jMmng4kiu6REOuR8PU1qHtWihkR9PcNPfo
NtRr4yM27gWgUX8dmRieMlWz3S7aIdvs4YQM/NSyT57yPoqlkqjz/bex9x9ng7068fPXvukOhChx
+XWkNY86OsiT05eHfAsfMNOlDtOmBSU/jXuSRPCWcvKjjiSteyRPdTXfG9/68KydQF1Jgce+mU0j
StQK/jemdBFORfKrtCC1l61WBFRTr0NTgh4rGhk2troRMdokzf8Vl9nRaZAHL7H2lmOD3LlGHXLW
n9qonvPjqFvvU7e8lCwvO0yt5JfNxFK6xdEnWDxXHCPz4mb03W8pSZ+3PaTC/VT/UD72LpdppKrS
u9pM3+PkvRfnokL6qedgj6TpH+jYzVB0mUpvf1ctWRJmbG/96kfLzPzH9CkNlEF4eUoGUpvjUE3U
j9RRAuAiuuJJarQOXJre3bjihCv2GTnix8ovinDmzysERsuQf9sTQnu3yBWZi8aPek2TsNXtSLQW
CWgWlGDWOHoROpGXnneeO/973n7Z6iHrFknxljYD0vMm2S1t8poKjmsm6TISn6NWw25x3wFC2e9a
9ygz/QkuXhdpLrpPoa1+oCyW+Ao79EdeazhQs1AtUh5gQc+R3eA6gwLzJ5XYv8flCyzPg1KaDF26
CCTI469ziWVL45upmvY+YBmmodrrshjWadaHaFHNtJspeCLDWi2EsZi7GZ4+5M1ZDNXpyr7Vtrxj
ax87tn64yho4AOI1317sbfJNPN4Uoj5+pFxd97UJ1trLF3I9V42+zlwySCUNkGgJYsznjRV0/eqf
l2RrUJQyH0N9xBA6b+T+yUsOC1Phwz+AByZHDrFr9d2ysYrSDV0kSzxFfkHY4/WneYNw4ZnNmC2T
o+X558QrPXD/w90VeZ231VvnldkW3QMvOxbsHEqku9RNScqQBq48cWnQAOmVGVZKNBSV4iIhxbPo
v3KLs+3iXdsNGFp2Y0I1YgMMazXmyroYzuQ37dseX02i5X/GLntQa2nu2HP+4C66uOhxM84eJEM9
xPF8oUxCauymD6ruX6s+f27JnijH+k+nSAQRVmh44ssbnU/rhlSVd7TRSAzK+o8okgcx6AFuj5Lj
jwucjkE9VcaFOCD29fF1Hos/1FDnqd3KFCsNpb6y9dEM8/Rm1y0egahLzmI68FvWrLSjxi8/Ofct
N7Y+LnSixyqaXIYmNW61TTu0pchW1mnSaJUTNzlvc4mrrMJBkRfZY/12FRBddU45FzrvbZTbPKJa
VmP6Xbz45vpSqUK70bP8jro73l/x2LiWDlsqIho5sKmdnvvoMjcMdtvVL2iff/UDtcr16l6/ut4r
2WpjTVxi6myQeOkh3uQIV2XX9asrMN5onTJKUz/oO//FEfi3Sb77iTLfCHInPWWd/pFIuj9qqt5i
Lz4QbdVjosi/YRS+cGCCVl9bgV/Zt2JIXhFNgwVwfEjzun3MZna3iqTjnTEmN95CfycZFAfXaRgD
HoKT3PgHGBdJzaJ0CyxzCDS9siObAFNrUadrD3OQ5OhNNYEtzMm82uDAltn7tRvfObVRHumaHjnr
xYlr6kEbA687R8rheALbfNcN8nuyaMjZtvZnnjCNdR3/AMJ8d3YzG7tkLSluKDFvXI6XHYm1u3kh
Q7N1vvNtW99af9dDYowVqnEa0DjlcPRqyyBFniP3OvGzjcxZdtCYT40gIGzefl0Wm68GYbX4oLg/
aOFd21xa6b+gefts15W6NkdmoxfyVx/n39a8Ru5QnJyZf5/s7lJdA8RIpDOcYD2NskF/kgI7W6z4
n9zlXiMDa4u3MA9OaoAOYD2MRmKEmswImpk4jLHCzjoYa2g4fho64iEeEC6phRIOteiXN8TPdrcF
uiCN68z8CIbnq3SWzbwsTgUt8luR3aJL83Cki93kQWZJHaGOLv3U4avHwLjb7ph5TZ2w3fqYziqi
Mt1PmGn41EvicO05tDocQonu2bQRaEd7MVdfVnqBQ5ZnfNzaiqrGexar+REDze+YIMNdpZZzYyTU
6xONCkf2P2KvObgLHzdw2jdjXPsAqyk9jFydO0vEIU4zDqidFdUmRRM99wrrjiuCXONNOdrwgHix
7s+jwcN9vTzpFkOaZoCbY/kJiLrBmVG9CZ2tTNIZVHZ9L31Z7XLUnKEWq6fVgsvAMI7HIzfvNNN7
1G0aJ4wJ+X2+96RlpF3PPl2JgU/FlXQxCif7yMbsUYvp9V7vunxOsRjq2DRnqhPFiJfvvteV+oEo
n2sjJO+4eVYzqbi9oOhv/cU09l4KafXcFvwZp7aWG+qE6v16AYAmcqTeOjFuaT92nfWrwGAa+HGz
o5H0J9P0u8p6TicUTUvq768faSYZ8prgC2hULgnPqF1h5d0uZ51/bRmTFD5TSg7m1sfV8Lg5vV5u
N3gEyO65nOc7WdOdn2rOcmVmefjkYDEWK/F+SWlciibfcmVp2bBR4DrcNreB63ptblc04+hsq9MA
n5WgID5ep6yiOh/FscRail1PRgIL8K5urOyIymug6ZTTNirt0zio9oYQt8/EogtjaLcIsyGqS4C5
pfUUe22+p33Pdpy6Z2x/aVRpdRfIydv7JePK3qqGox8/E0ebHXC+8dBmNGu6I8HEJfzQOt8XipPC
6s8nI1tOnWa/J4weOBU0UVvFUH3znyrJpxMJUnJXeOt3qeP74wa2Uxprmp9/Zipedl3M8RgF0yGn
b4bi4FE17qE06c5BWMJBaxPUx6kSBgMiSM+28VmfrzOZQpPftFe4zMp7yQpxV6z2IxRhMJ3EZhbl
ELl40IWGRfx6j61WpcJZoquO24VHtxORPraPfW9xEqjzb31lpR27i8lSSU54CTFzsemGGfiSBJAa
GvZ62R6EyPxgnoqw1Hv6alpzWsgX3QAEW4ZO/yuO48vWxY3z26FdntIp+aFjLgtmR2hh4aN6mPqt
j0YVnEzeyYnBEC88z/wL+z9tQyL6kqVn2yDpijxJAzUwDVKCuI8EwbOupKtB/4FRW5nggu/8Jo5g
seTO/NUxZ2eLBVSxnDjwE9haQ0OgY7jTXarEmWNOby1oqgftPvGPJVCSuj12OtncYJByC1Bs09Qn
JgU/Mmt41HsFpWWlKJCQFbyMOEqOHQejwprA5jyUFGMJKU/K+eiMgkFHsbw6q3s0SvcL//EvtK0Z
MncSJAUVXGueHIOyELIIrSjbDDrON42QP5oCZ162zJ+urQgunPLTZBa3eWlwrqmIN/MLMtgnp7+L
fbTCg3hpQZZ4a3aH7fnOXLAc1XoWFWV2u/qSQJ2iO/pQMs5t7fw0CNccEg6LmVdE/qTLSBbcjy5k
hVhHHUcW1Tusb9TCfXun+VZ7oGUryfWVfqjBzbGGkdQwP6/P80KZ4gyPmUU/c5eNx2UtlwgvzZ94
Fa2HV7dd8cLyVmOzXm+uL4nejpCb//1959PWbBnQa33tnbt2I9JqydNGG78xygJbOO6dYJq15YxY
BHVJTvYt69JuXnX9pk5RZ+0Wp9Nvrt/7aXyPy2cLaPNKuotmdRszkF0VbAoD76ROs2CXZiKJKqUf
HFUAyNFM42bIcwjt7JjGTWMnAq0xX11f8lxjYsreHRXDIm6uL/FIckPbY+Ua0pwgyn//wZpmt/T8
5yiR9Ak7HBkyMZ+T0cxuyQZuoVLy5OW1CCDDj8eKID/SqbejcX8a2Y7ss+7zi2p2bfg6UkcQ+18v
tt9kOxOdOQLntjprVndzbQT/f1HC/yBKMHybhvj/W5Pwf7r8q+q/+v9blPD37/ynJsHz/+VYKAcQ
EjA/QgCDvOA/HWS+9S+H4shxaAkjMCBE8t8OMtP5l60DqfWMbXLrm9vf+i8HmYlcwdimZPznjR/7
vyLRCkP8twa/YfDjdFO3XcMg4NL+7xP0Fqe11YjROtkFgTcmmcZhUvbnNLPfCsvNTqPIoBg5FoC8
vdvTmjKck+N3H+7cUhLi8kDQsDx7TvnR+wyzndXr4LO0G9ybeh2TbA0p/WSu3JzCzBwMRUXoJZdR
X2YA5pxYJZMOADjuj2SR88HXJKCuPmyS3GM/5AkkyvESpp6c91rJ3BiRPDp1QdoBNXDQ5MZPDnCx
xNSNiGsK0lKnE+FKGyqgOTHvcb9zwObPPWGJioOWwP16Twj8segH6AEjVBZ6QFAGZ90+4DzecVnm
wMH6F7lL+mBVPuWqDqCj/Dx1TUpC3gqgqfWWECESCsbVuiu9en2QmTTCvF+J8HukrzHc0tZY2UWA
ktR17h/r4mbJcnnKapk9rLYWZIp9rRZyvqcYZBi7RZ+PiOV1TkbCckB8lPEcJJxEK9v9E7tmceAs
9u4v5FWQXFmd1XpmDGMDIYBErhdTvLujF6xO9QjZIRbntMOeT2ItzFvz4MrlTZXiuQRCEFZl+sNf
WxnNQ27tl1KruKwYt1f1HRczrcb4oZBwIlo9B7NFNAE7f+MEtD6O+ZhZZ/LEmUzp/r3rb9IHunZq
5JQ+WcaPuM4zUqT1LohzjpZJtu8cp93HwBvoX9V7iy3lAF7+Yhvenr7nQfreDYVeu2+2DPS5IGHd
7ObkYOQeSy4RN0DpGC8ktv/S2Phm2q7rGCWChXAaydJdfdY6GaB9d3L75rPzkHa15KPdxaRi7vpB
X2mHd9lp8YlTTNob8H4WqpX0SjD/bLWjTzfotZcg+1fUANUv2Q7BmM5Pw7BDISaPI3L1rcv/mRJx
HhSOEaiSvMZSNzCxM+FyGuM4ON673tnjvuiIrxx847fWZq8QzmK/eekKD64vZpOdabhf1iw/LI9D
C0ER5Dna9Zc70TpKVM7+6mlbOJnmHstEXMoaZhzWgPiMrDRvcIYLKpZN+kZATmt96E32ZxUdxW4N
mMVsrD11FemkQVkUTSjXYdrJRZO83eRrEmhz8/hBk8lMvNfyjrvjKErnsIghVK1Nvl2f+E9uOR1N
7Y+NRfEJGf+vKSusQ14lR1n1v+MUcldeLCkfqHjslfdcpJMZvdXSY1jEu96NHv0YvVDBPDoPXc75
sg6M3s9CzW0rBiryPFngaEwUFmEMoM/ox02ux/rRcEAX5ieyDxlNsbKweDl7o+mQC+fQaeyYi4pM
RFVPtaOmg7NOhKCM2Vs60lp2LPBPPNCpKOhzWx9kiAckgJ6TDGFMM1DPRapWOB+fapVfjMx7kjxx
NKJvmT7dxR0FubCnCl8HDZx5gnlSqI5poAnPn1FN4eJrh8WfKBIySfKYLRJW597AIYaUF+XQLzEp
Dj9l+dBifIuWIntJtBTdvFCXBCX+riRnJyTtZgbLm49QjtS3Zq7zTivA6406mnZgzFonbzzN+iT2
Kb2zuu4Uf7QOXbodE+8bSxIKOlBCZTOGHmOwv4E4YTAp5vicPHkNXYWcCOBnSzDjdH8XFdScUkor
yhi2JfZAhyqx0khP2hxb/XSCVQXVshuiGQ/V1V7HHsBtbtEJqYGLBXjmP1S1PM0zYQ88lLRKODJK
FZsXybSEf03XhyY3qDnNl0QMNmxVPwsEes6jCxVlV64bXHUiuxtkBIV3Nn8qAiJCHbQbWqefVnbp
7O43QJuEkDU8Jy5xFTUnkH2XkvXOVZv9tdiXo7zHi1rsl5zTspP0He0CqR29PNkZve6fJI7alEcF
AlaSMZ/SstthXTh25/ExL9pqV/zGqpEHiarxVXoPAnsXcae6Hvo5qbdt4TLGH6dIc3zvPKrkSQy1
Bk9Fm/YgXAIdHVKjXRad3HITKHdAgmeQNAaz5BLw7OL0xWG2uTPq+baM+0uKrzVa9bQJvaLL9nSX
tcOwLNscw+KGTrXASCnxC5Um+6Et32K70tnM5mBI+ywyYwXbbnIcClkpwprzw5J2xV6UQvuajUIc
AVqxxSKHi/yhup/m5gPOoMexZbibwU1Gcz+/0z3XTzPdq4FpcOHpNUGwoI30akVyBtPMNnKGI/l9
lyTWmcWARZnTNDGI6mCDWgyIoCXgZld3nKHk0vnR1M1DWJj2m1cnby1hTGgxOubQNqdpw67orcZ1
s88Wb8sduyscYR5UkSecciiORZJ/NZl6lXW3vq3esUccElLyJhxxoslUxyqR41F4fD4DLB/uGYAh
47yz5va+mtYisn20zn0Licy9ODgYE6QWN7FnHruKl7zJMBuoLJwN/21yUuI5PdCNHIQc/4BBHyhI
M93COOOtjglXdrUBP5k2qhaWXTdmV8UOwW+FxsUONEWqfWs9thcn9knTXvkfm1Vz4f7BSYzFTZUv
z3T0752B96ixkGDPzbRjtuFNtaG7OO2AtTNeHpfS+YRxunJPqtOaoY2xE47SNdDdDiZf3PEg16Dh
DAKqL7F0brOlHG57Gy0YAUlNtY0XsvZrKcNSEpkTu0aya6xv3+RYinoApnH/mrbdTYPwQy+wrc3K
J9Uig5DIPPUeI1NxMaDcJzx89mxe4tU8GtnonDyqJo9hX5iN/lFf4z/+8KOUNhFOdg1ASeVHwnoC
xDAlDWQVMwBZHmwUH9x4udF+OnoOdE2xQcPa2rksZqHsGlx4JZrtMc8OyB1DFY8da4v1s+NBDAt9
fJ+0use20BycsSBm6t3Vh8+lRnKpx95DTfV2LkgT2SuELGfUAZ+GbJt9K1wqIJW/ECjtB+62a49J
3J6QrPhYrOhRxORmukkfh2ZJpLlm6oznm4trzDgxkhcAHSlTtz+ipb8jF/tQY2OIVfFFjlAd9g07
aZUnOusRi1Wf9RJN+XryLP9RCH/eUmTmILOWH0uGTtztAetUsH6Ah/UabWcI0zxhQG4HcZId4LB4
RNoRpwgNRGokgd/Op1XZ+NiH1GM4E588d82CmjFnsPqsXVSBI53P02xy1Rk5couaeN+n0gx9NPi3
JARl4WAbJRbTXODD8o8jLIigNGkKGGb6VeSIAdBI7ovVu2NfmiO3NpcwcZ2BO5IbtKjiH4L5yDq+
TPPkB3Gv9EvhRnEq3f1USRLHEvFuuy2Z8ahQPK+f/9ZcuZaFWBj5qCUC4Jm5gSabkO60YZOkTXzp
bWO68qSczc2it0bAJG6OupTAHcPaVBFmxhApt0IOsSBQ7n01JexgC2+p1Z/WojkOcfeUZmYS2KtB
p7Vfw5aL0PXDaTTMH/04LAyqmga5UVxEuulQSig31Cb0DcyRp2MxEC/j2yJ0uJhBOTtMGsleOzmW
HuXre0HtcpjIhAqxSU8Xd3U/jbL9OcZJG3ZV8nOTpYgpJgubwdBh3hicxFqdlzHxSUtAmlmK6dvo
ExelLfwhF9wHMGHkphbRTJRtFuUmpSZIv4+pVuad+lZm87Wkzh6F2aUUcMWzgm5vOprvKIWOYz7g
hJTDTYPnlcXN21MiesBPwctujVbZ7HuaeCeBe5XD0EiPKF2fXHBYYVF2cm+6mKL6+YVYpxFbBJg/
ZDhwA2fP5NSByKTTsbkSS/zU1yzvtiafcV3ZoRyGBaspJXgp5Fem6/eAxyg3a6QxzKyywgdy67R6
UJ3c356bRIyeDFBmFc9JFwIW1U9OMZ3r8vea+sw0JqC4DqNVTq76CxMUPFZgiapun9HGo1b6pNKr
ZojJdW2NEXo8+tm6G3XL2EfDPDEoIHGnFkkM96EGjgmPcSecNpqcCaw4nesSSheKWJ63bCEnSD9J
Y3QuY1w7AcOqX6uj6j1s6d3oVmZEFqYTEOZeDJ4GEwGmHwFDkEj2nmEiHUxTiq9iuLcsCM7r5LHE
kf7O9Pac8wCeOlPcpyPd0UQOP7wUs0c+yU9cJPQ+NeRsK1TgsnWmbfI2hf2ozpB0/cdxkRct9dFd
uWAjEw9M80iv2ezWY9eY34VZPNP0Q55lXLwUdtjkT04gaz8qcv0+6fd65g4HK+5vsXNxjOlML0Jz
eZqW7jbO4pOW69nBa823xG0A/o6qPiByZ+KjXldOYXQUz464nxJqiUQnF6OanSDp6OctsFsSW/tl
1gfkmxmG2cmKri3gmht5T8pY2Gn9Ic+0n1IhWKAXwAgELsnONqlJOOyAfHTTdC/05MaKBg7zw5Li
k9+IAbi1dxS17OdGaiBFB6WYQwD3eppWbcUw1iKpLmA7/QZYc5cSWCeN1D/UeTMHzeJ/ZJb4QRbX
8Awj7Umvao79zZFMLiuQyatbceXyDF5mwpG9WjibtE9Ww2neXyc8g07shAnJTkJvvowcvriT5f7e
6amyYC2E0hpJP6vzF9+dbiGDd8d6tF40n2ly0y37habkqL9gX9v1M5IHAsNqaJpQCscsR2+yjoHv
tW/LwkxlWYaG1E37JxLA10ZKLju6PruUYSo79j3KKNMIbUZikVKEQBrwsPZt7qDSQHWSg9gd+wWt
o23tzRyX9FR/DL0WB3WmT3uhPlWW1ueapSCrPO8gU/HsQboqdKt5scrDpAtYrHgqKBEe9J5I+Gkd
2PPycIYbETGgRDUgf1VJ+kN6rX2LkPOyajja2S9n45tghM9kjG+8Qd9b3doiKFQZXG0VidIUQWyM
tz6Is0CzeYZThf+T9wg9AGnqCkyYFkR8SsA5b8TYpbgVqm+CVck7V1e/x+pbKFKxaoWwREejH9v5
VbdpR7PW0qi3KoDyagrXwd1XTBmjMkHD19d3rqPix1ijserO3U0uTAQYBgLO0buAUIg4vWmkM8D/
tD3vqYi7+IiDjDxuTpVeq3M8XUZ1XMimrIvhdrDslTWVHlWfErOGDUWo1j155voD62it5WSzSxaX
OjYuOZzl40DF40hDhhPiqLBLAJl3XnMXb3VJEnNuMovqYtiQ5wdvMVhP9bdm8l87kyfNGd6c1lv3
piN+qRoUm8OIdrHaW+VROYxw4y4OXS1bJBfYaC+TzhKVoWXUp5Fns5TPcwqNDdUM8zJZJM8F43rO
YstlaGkNDc2iuJ108VSt2Xsu9P4J5gtKyEp9rfZB9SgRUWm/O8g4LoM/PGdr+rKaKGlFzwKWWQ2u
AayyPZRaclO3L68vsvxNe7s+adkgj622Rs2msri+GA46Dp65w/W7K82hNSpC6az4QRCCtpSI+OK0
8m9EsWr7eNTv/wZIl+OpLy3jdB3r2wsJotxNzPoVwpCB3tshNTJWsnw8/mW1dJa/LxL8RqnTT0ge
ERy16rsyARSnBjDxRKQPvStQUnVJ2HhTdTQ53hkTU7mBFfmX0h6c1B5/qqI5tYXv4Le1q3PPV4E+
Oh0tDoY5ZsaIthxnFqa24PNMul+OO58cbaVhYY+saIYd8UnT2y/x9hsiv98eVxi/+RJpz7qbEkKr
qwczdi+acqghF6QvWUIO+TDSBDIyjnQ68QHD8hRrNepHkgP0YnhiQvqLpQisp+lcLK8k7bT4dJS6
qxNNhbWGvi5P7oR77jLrlbze/LBmaLThJ+/gCgZl46GI8Ekz0PVPQLHQpsZJ5w5BbLB44qnwPREC
oflgeyDSYbhppWQOKpFcM8pDiY+r0tFyC0OL4aP98+7ywfnwG4GUrHxqmwYBbANedvbBeNVwm0ts
Ro4xHmSbLEyLCsFNz7KyNmiynBBWdEbQpN9dYIVCUMYkTH823okKXXTT9ncMxs2jXVTPqxZRkj1O
tpYfCMQCh+dO76WZBq6JIlGVJZR/WJ5FxvCrNfddRTq8C3l+57VrDM17m0Gad5YpbpdFa/f2ZpVH
XbZFF5LUql895f9+MTe7prn9L2L7b3Ya94FmztsciwQmNZdTJJiYNWUhAGgk9z230uH6XdyWr33p
/cwmuiZtD4h3LaoRWxVPyF/ADsw2Fpk+8IrRuakzhjQDRmgAB5WPMLZQXmjO7fsV76OuwTdX1M60
UWYZfLJSbW9Lm1d1yFbOflfCx/WtDle7qatS75Al5iGZcoIY18dOUvJ7V4TS9vI34Oaf7w0uFHPb
9PTPQ7xcA7j/Ps/iaNFOP9WcjAYTizLpCN3m+/8Ldppmx92TX3BJeiHR7GywKE6b7WnwflwfRtOl
o0VsyvHKO7r+SLQPXJW/X/K7zTyjQYpGC/Awv6TQqvJw/Rfb7gij5/o5XL+vNu+4K5Yn2xx/+hMo
85T2ieq5ujb6oTjdEEdMoRTjNotyivMYMgTeEYexRN1Y/nBSWT4crmnk13d6XUWu39YY7ANvOzd1
24W6vvXOLPAlkvIwb1mxPmkRozNZR+YtA+OxOvLcbeI1KspGMT4SPmHt/6Kp5rJkSHbVR2m+X+3b
yn9iUkE87mKRqAbiiBqMNaH0/eaYypW2FFyRpZy1g+n0CB8zqZ/1LLbORjdyIptTFflbnKy+5c0P
neuE5dU8fs17v/6eNek4y2wSuH94QjYam1qD1+Ro5BEGNBeX5rhVGNf1N0/FcONX/d0AB41L2NDy
vxJjcjTvV1rQFRT0Dy1Iz7TvdYPTLNfca0HcA36K4vj3Ubk+L1dOwxYARp3uYoyAUjA2W6TZlRa0
kW3wcvVuSHzoyJ1vQrPp0WLL0aTQyyIA+6dmaVNOGPafMhnFTVnYdxjd8JtsJu3ri+l2dWQPPPLu
5tk2m9bDZWPOILD8jr5R3Cf0u1lttkzDnlKdw9UW0BIf8llm55mNLTQGTj3Xh/H6csVzXb9KM607
DskQat0W93dFGSUtrIzry7rdGr9GZ2SXvZork2Y2ya1+1Ss5nK7XQWzm/P9g70ya21a6Lftfao4v
gEQ/qAlJsKd6y5ImCNuy0beJ/tfXSvjW9a0vKl4zfxMEKdkSRQLIk+fsvfbvT4Rujie0H9pgsxV0
ku/N6M9XtnrLlbBTRClR2hJKuyCaJ/LBTor7WfNguqpDk8T7XhPzXsr4VbfZ0k3e/Nf3SLU+2Knj
ndypsq95iC0GgWXg1WyYCjoSV8ej05UnzmH9B0DIJZBWUqrU9wyihaUT/hotNOFmox2sdpwPeoaA
UYzRgNi+gC5ocqFtIB8VdwPk8CH3JRiDfG8MbcUNCvXDrbHpQdgT+TgjGuXrRDw83atnegt0cFuK
JKFetN4y4wJuPWwLCo1bPLEt1ZRFS7MWYM49y6PZXzvXugyyPGZLcev9nPYFmRC3cP5V9UZ8dYSk
h0TDbbPEc4ZgLz16kaPv047d8zjO1kzCjzBu3DLFbWh7sGseAwVAMtcYlfyxb7RsK4Z837HF2rie
9t5ELrsphAdaVVy8sER21oNq3tWT/aj72K2MqfioZ7o9tp6/9c0yoq/lZDBG70fSFg+FioGY5aDi
X6mx9Wvi1cSfOEzXbdJpeiCtGzHX9s4xZMr2JI6Ya84tciBhFpc/B3cSDkj8xQCZfRWDC/wQzyWN
Wx1H6tzklwIeV9UvHTVINGz7hKUOxP/OnoU4e1ITJEfyyEqxNxvCOep6XlwwHeW/D2QR0AQiloNY
hJ/T7Ca72C4C/AL4I2ZUBEgBDMRGPGrUYX305xuxrMV5CpHFZUxMt+s39Nii+qttYNh//4D1p6z/
2DKSV0l/HTiX5oDhEM5ZVKkkXEQ99F1DO86oUHMN0TiZkOtX/xzasXJ//6eyJYWrsouMzBuTEm1y
z2WHCMxb1EpCn5wEbd0jPVOAFC8w4YaQvakIZ8nJOTao4Ie2+05zRYXmGBlh2gd/DONLPXPF+LUZ
sBTwuUggpWBAdBbOU81ddZzBsBUaoS8NiEb04YjvDER8VjpOOwm2fGuE48kS3Nc6VBJ7m7vAxrSN
H3asc3nLr0mH3hZUWeV0byZ4r60J+b2v5EuSscfFI/51zLxwC5IaR4R5pN3aE18df+a1hWXEhS1k
jjWjtzYQsnDWHubZzPIPsg/SeaSPQSdtcBCwaiL/MelNE5i8ZXkrf4BnJT6hw3NjvqT+mzXTGE9s
Yug6a/7Cko353u9IShjpdFXts+sx+PIc7Eltxz4bs/2mAnofJy/ooaCsdSif2B4FU1V8zWW6D5X1
pjR7FlnzHNkxhgVZ8y7YtNvK9AFy4TnEmsyELX7BvE8ijsd97d6ctWqL6eu+EhqxOUX4JezUxV6h
lM/hopf1ySix7oHRwZUWI912lUK1rO882tpGixk5DAFziLy7qLasqvpNs/7lajXDL/foNOmDOVuY
qF2W0iXvvrMyjHtErblGYruWPkzVdCCh4a1R9hg/f+kYnHJiccUgnB3LF+SwiH8SklKWijOAO+XB
9ycMnhFuTTNM7xd+2EB3sZxa3qMuOci6omNMxk8b6NK6uNwUI5useKTRSz3fFRkc+PxFdkm7G0wg
5NwAuYLDAEI9VvcGpJu+6LcmDN87gzYl1v6qKU6TN/H+JN9qJgEuGtOqbO7yimmO9qAJ+ITMSRw/
f2xCXIiElYEOuIMQgxTKPcWT/zm45V0TpowUhuQbwo1g6oO+NhE/JY+h52XbTJoBsfDEEIGj1nxC
5pElF0Q+jaQH9PQMvOFg0PKrUgxzcAttS1xpBMK19fTbGA6HfqzPg6kHTCGutM8tskbyX5oYjonk
U7XbH1O93DxiubMxukgRvUKPezacK2jHz9a8y4qGRphgQzrSXGOAfGomP73MmjPtbIeIxYWcngtX
u3FZH62H3ozEBZE6C1ecftQLMUGzq0ikUBVJSy++ClspoonfotMfx0zWY1in3AKYOTRc471+8CTR
TxChVIjsCofTVZKe0/pwWtbnUrrLLqmoukfRAbaZyJBJ6TD2o9Wwh+POixrSfI+pPZDJI7BiO7cz
1T6TXgUfZke39Nyqg4hJYYjrOeXqlG2g6DU97otEUXLg1LZnwwcKlzjkW6zQnvXguu6jLJYWBD+t
4w0w9uo8e2YNmWz67iy6Cm9nE4NvuDoPQ330Qnc+xHWo5ATo0tZIz/Wb0z2hRsS1qJ2KoQ7TWqEV
+tBtC1rNxG6kSE8wL6bQKWgJCKyZFopet+Qazgz8c5qj88EzoEMsa28HZSnnFuxvh9geCaBZkHkj
6C2Z6EI3itShYMtz1j9WGE23aM9eyV9SamrJW/+RylM4xk5JhH36F0eKzRpsypWXNKV1eJrawMhI
ZZBe9FWsOaJFoqJvbfUXT7+rR4ZBVo8qQ8tds79MEcWe6Ata8YraaSrM5QATgaHu389LAwLgGHWH
39iqP78+VS+EwR6Tbu4tOuCeIrO8rdOEzmaNZ16/tj5aD5qorhWXPvWRD1bV7N3j5MZBmC/vpiU7
dq7lK/CA5MJaYNCCo8mEbpwhXYU4GAvGmy5xvJm4j48tsEynh1FFK7A/R665bObEZgjkGKxG6hAt
XLCRNh2AzuqgnTnYsRt4oZYeu/UvxJtLvBQlD52AVGwJ0aONZaTJPqnNL7nGbTGYcmTchlu1u7qF
4SD7gaA9VWvjUGW7kThRICV3VB7yxVzCAh47//l/xHpll3TzfyLWEwZUkf9IrXdLJCq6NvmnWu+v
//RHrqf7KPFc4ZA59A+tnv0vLDyCeYWS4pVwuuL//b8sHQGfAU+IBc4Uih30R6XnkCRPBhO+OEPH
D+BZ/x10kBArdOMfiAxy511hWGxDPc90TcSB/y+HojUc0j2aKD4LBNeeFT3WqnGXKQZsrvaRc5Yz
DwOptT5bDxg3glbX06OOy+g0GJ/Mav4i63nVLBe4ODzXaYdu9W65y5ICGTQBh9RR8JTJiux0Im78
qGyvxmLvYrP46eD4jxCl3hiBognzR8RjDEpb/Hb89/QaTtEumvAscj2C7mywADhRgzAPA1Q71khs
ULjNBgA2r1+eh9nIDvWyXHqyiFHvO/4JLxISL/rWO+VdlHTwuTbtXUvGxIamR3afZYEzuuem9Zev
+nQuAa1u2bNckdidwjL8LmuHWUEVomzeSDPpmRJkPgPQhpqZRs9WeHO586jWN+t9kzVMVTn1QIuB
YL0u8s0jiW/oi6lkE2frwboVWkKhqaO4loQI5n6G0i2aDoYI76co/mYkmdq/pCVpjfpPU+AQZj6f
kk4XSPxdgXTilt2YqSEIp21cWU0U5GlxhNb8pQbgD4nIbtmoztSql9qsEV1E6S8ndZ+yRohTh5AC
dQGyMtN9yOPogSCdU2ek00536nOUNQStNRISIAGXHih+b4nvo5wxQoA/HdnRDIIDe8HOmceQWsKR
LAdRGKSN+wDz2NhQ2hcqteK+1eBwJEaNGTPjFbsL70cWZi9LSfBOYozDOYlSkN1PDOSWb1Lsp2b8
OflMrOiSUi8SdDbObb6TOYbMvMqf7REsFC18wjSltWs6Gil+FAP18SuyotywU2jFcF90LRJ3bZxO
scYSOj2SvBMf85p0n8y1Xvyibc9hp52swbvBJdBo57sXt6mMCzKPn8NSjMSedhCAwcwy2tAe6Pud
C1uVK8YBayUnDlino9tKZ+/37sDgc0iPoeWWzJR0RW4q59NIPkiQtcbjssBFqPAavnjoXMoZCY1Q
toMm1ymEaHre64I3k1HPydaH96nHim/qjofQhhrdcJgLKbCSHHaeZdIh1vLqMDRTDIq2/EzyR3a1
Pq9An++X0eq3zD+/DJXPqxf2WU+VldDUo90wdSdNkCZpmu2TE6U00gXD0o7rDFsu77htz0+1Q5Pa
sz5zmmgfsTzJxr70FtX17AFuGLIrIHF2Ht5LtJTvRskKSfQn7a8kXPayemKgluwrksx8s4QkqhGe
AgMHbczMXCop9jbi9QPrvO+NfHqxhqpWH+KdHxOrq81ib8RYGxPMKEle31WYS7umjTfdLLUDur+h
PZBg9WBOzl7Yzh5n6bItBot/UFpc4YI9W1ekx9pF+0QC6D6u9QYNQlZis4r2NWmlA8kSWwE5wsbt
cBNGci+mugqsbZKY410xf2GwthzsGugJnBxRaNGzyT9Hn5be6br37qKskGPf7AzNvVaF9YABltzV
wh8utbC/6762I/EXQYrkM74mNZGbCY83no00I0q+JCO7tD5r4z1y6EeGZ1hrCSCOaAWabFe2eolm
MO9J3wuLjHPDfpiHZbkfpHzTBgZ0VhbiHanmYJFNdWpDb1/xM2q7+t6y/TF0J98vuReIaJmDqHQI
t/L1b5FBf6fZ4uUm7TAkXVB2xS8aO/iy688wm8M7Qf8bs6SKAcyATraT6zCUWuKdoHEFK8pytg3b
SiZvyAjKZmtZlMFd7bXE1Y23TkuO9oL4w8qp9RfnniFKfaicug6yXn63CiS65LH9TBqLxkvankSZ
wF0S9b0xY+iKp6XZxcw+DubYYlW0kF9ya9vNiXOKSa/bz/P8jY6QuXXr5RjirDnqRTUQERffTLg8
qEBMVqLpWiU9iI1y7PZeVpxFOxxlnogH7EWtGR5TMocOBJYSADdHe1FH810DIWR5dSerQ8SiG4G3
eJ/jDHiIwaEkDeHKkAn9JYi0tMo/myH5kZZeegkHzMKVhuU6nr+6XeahRPBw8WPZbmcwp4wTv7WJ
Ap201OUSuf6h1nQY0AKmC5XweMz08dc8VRWFsnUbpT/v8UruiN5rVJGuBWxNmxNLy6NuPTegwz7d
ERcuHho3y54ZB9obDK3co0f412RU/+z8Yngs0+EptBFHeD4bcLKLcK8IbWsR4J20jBezG7KXs15N
uwnZazsVy46c37PhRNuuzrEMhxGTHwNtpl/zLnXD8KOwvxLPHD3rcXmspOSuUtzNPlI8fZmN7eTr
r6Ykh5dgXSdh7pP4fR1MEWgh/7vhLRvDn90tWobhgNjpWa+K7A5gLTfmJjt29UScpUI/TZHk8msU
8rX50OZ5IXFBwBShv7PXhzrb5iHhErEzfXHi5Y0RJSoI4oaNkQYM58dHBesqqPTuHcW0t10cZqqd
4Y7ADNK9NAjPZMDDxQ/szibtEq0kUbFzIjvi7pI30xUplb72aXsMwzNbl0GbmsvO8hhC2HQx7hL0
zpsxCpPb6CMcHIeTV3TmQwVz+BSVfKwuwOC+hJgxp6CdnBrzZiaHs20taeAOyo9Zw2EpKDYI0mSl
kHp4YK29t6FYezTtNzl8+7Mu8pPWm+iiIr++EgdDUpYtj00bAadB3rZ3K/2114c3E9MshJUS/RJT
vimLgVJl5o94RgfT2nearK2NJ7JDCVcLHA7387p0T26vPTne8DByGm1tedFbyWWcSO0H0BzTGrUX
X0/vUUpEt0V2d4zI825hkpAkcxAnDLjlvLxlNRevJUjyiqJ03gBbfmPVsfclmdy7yWMxc20S06G7
McZTKYOmQWyv7kX3FTpapHGbkDTLs9ZO9kavDDqAsI10rZT7wanJtpMf4aK8arQ1z61t/ExIJ0Tt
iOFXa9KD7Ua41yqDnqCnn+yoWAK7AJuDEqrCsmUYD4bCyhFP92Uyinq/uJmxdYUekspYYgrzPWI9
3CW7ZgSNqKZ6t43fNMN841XOW+kv3KsNLXqVdjsHrk8UuGseeiWAQou0rV0czVlhs830J7b1sE82
drWcdORwW5vVmnZiwR3MM694LKDgZAmrYE14OIIQKtJRZI8V3VcbCxd0TX+P9nNfLAZzN9w8h7IL
emnAJKRfcmRLcpf6ibjoU5jvRtv6bD2/OjpAj4EXe7fefuH8hAY26mjEEU/uoDQQflF49EXBjbB4
c2aY3a4REVwiHydaSl74oMcX36QHAH2IAkYTP+mDSMy9cAg6C/Mh8uupzMZTE027qBxstNnWvK/p
i7LmML/RIjswabJiIVuCmZYznARunTnRsZou77ELfEyCcyWx2gsjznRXZPZH6REbCmRseOmwZu5E
z/K4Pm2GElEYPQ4WeZ0VxPcf0p7idLbtU8fFsetTCCppXj3rrVXuCzdZrqOu7t8Ms7e1VRO+7jAf
s8bqqTFt7PFZvs+GoXktIlpDTo0lv0GoRjmSXnS9vKWIo3e2HaMZbXZN86jpY73LSzfe29mCuJdt
inSa9OKU7oPBHmMbam0SmHzk8Cuw/tQJI0m3eh2awrktYXJvFsvXWrMki7DGVG9EnU9Yu6yO3ijG
wHUw5Lgp4JkQ+6Ffhel1Edn3KYXclceovlDiFxhRxcUyOudKIXLvxwOJJz6NYscnYhtiCWOy5uYk
YrmXzTVCVBfQ9zsgt2D/4Q579hzy65JPilyUXwiKoSggOreazDAwYqbg3VheOqNyrmO2TAi3ADK4
/HA72whUAZPo32Xin0Tsvs8Q4Ld6FpvgB5E6I6fbpiO3UTTQWxwH5h6a5G4xk5hXemsxRd7pKFOx
ExPwHS2cZlIGS/RBu2w+0yBNQ3YwbBzeWs9KD5L06a3ocFlkUo1brMfcKC4tAdwb6qWT2U3FltEU
pgS7PkbnWLrhIY6GH6AMvZvBwo4EFpf7bIXPWjp8MrtqmMom3S7Rnoao7V5j2ykOSfwptUnf9007
XZclZeqMZXg+L7SHNln/juZquGcroy9+cnNBPleDkhAlYblpW5R8zfLGwMb+NqPqIga7/BUFBHQR
Dloh/tcRO/jNcl93Ltd0jBpRDELsIfMlmFf2/RhwKtkndE0KmieiU+skx9rro4APHGpo5P0QDl6c
EcLSJnS4MzaD/BLVCIRtnJoGF2lctv5OMBaIFnwzcX8tIw1CEqEix8b1GNYb88Hy5JOmk70Ntdv6
hsY6qNIqSFKt/BSpyj0xuLRruu+IK5A1FFzJ7IFpnWZ30zxdoyi5b/G1v3TI3Ta9zd9fG1p7NjFS
bzURnnLNtIMW/gVphHDPIfXB/sIWRC/eqA4ZyUH6LO9rZ3zuk5glMqmjg64P1zCbzKMsWFbnqruf
RrppdfHAPAfCtjWIfSIwPxVSaepKVVgRQB8i74JvvJCLgpsjlvOjQLu/hbTwWrittXfY3E+Mmfat
PXdB6Q6nCa3iPrHs6dAX0RjggvzamUkWxCHefC0XcA+NH9Lzcq7T4leaNfsYlf7NGIZ7wWabKjPT
Nn0q5GkIhxc/MxxQDCgc44w1fjLdXURdcC3FSDFWNDmTiZDSsopu6F9+1o7mBGA/Ajt3nxPgFdvU
1HLCsgx9N9d0APyybm5NGm+nsX1t3SgJ4F6O+8lysLrrA8pN5q8QnbbAWwgDxj8x5a4V+BY6TJl8
bdE9bxcN45Gmi+e4Y2AmB/c8ay64WnxncapRYrmaogogGK+N4adMjC9yitANRxjcooseWkCcmM0e
9CDaSI3B3MDNpPZ7+9CL7MmarYuw5mY/JrII6EEolgRSRgMLyEXP5Nmde2z8mc7mvDKarZbNrHxq
qm6XX7CE4Q3jxxXmzPaYMX8+5d+pfL8JAdy3C7trhBlyU1ZcbXrhGxurra07+EYGt6OjM7vkrVC8
NW7P5eDyJ5REGKMG0r8yQR7iOqK4n+ut3bT3GiCBMbODNPT67Wz0D6XDUJQZpDhzn2K2tT5f+so8
r4/WQ43Juwco46EPw2P9iLMx3flabDA34tDYDaNRdVifcvM2GN6O+bZUcp9V5RPno6WkGPGd4zjp
QVgMVze5/6CcP6f1t0n1EtZDbZIoMLjbPy9C7xhT2rmQwW/KkUIdrY/+f08lkmwsNPLkqtemF7Z+
lu63Si8Nwp14sn55EvgBsqH9qbdGuaMEYes9LxRO6hWvj8whuQeXqO37KcROvn5NY6amzCknXDPi
vCou1vcHORzTU8H0lN67h4u+H6hFkNyf+/ih68ildxU1aNb07ti3ZdCoNKM10mh95NOfO6+PWiU5
Uf+iowAgxqvFV+KMlkAZiyqQnklHDx+M2qDDUdX6IULKr/hQpvp/E9SzlfZjhT5z3iHCSQQwYVHs
qPWAf9SHQPr3FwdWFM4Sog3Y6z5oSjETouuijOTRKqD58zUw1tqxZEi6hjt1qgW/HnJtaPeYaoD/
qHabazyt0o9V8jSoKU/dD4lS9aMM+/uwxqCtQqWGocPO0yO0CYRyn5S2ymdejO5GhSOsQWguNTon
dA3StSVxqCxK6G9e2f9+iv7a2PmEsv5WMqEwH1GtwocwnPdVxqQbUammtdcJ9ixjOQ7r170qgxuR
JYNKR8aXW3WlqoCVbgZuy3BGyNhzPkOxRWjxbqS3NTEwm+xcHlc9juYioR7HkfFTVHfnP4dcTEQI
OvO0r6bycf06vz894wWBKTWqEARy3NastrrUY7p4I77p2agPERNq04YVmtYxUyg1b/hzWEMKkcKg
e16/+EAssTwbTQSUS/3ARr2Kfs4VFF49b7W5J83TxdvbVi8Ix6lVLZQ4GlmZkctt0kVubDJy3ZSK
1+ZFIDLi7tUfQRslfsY93bA+hgmHFGAd+iKL8wNnjo/a3jyNmXYLced4rQsbL8QosmSYAJEaLthI
G7nFpfXuudVjFLfopAd736fGc2P6X+eiHIOQUJkkJc2emXQyDxNb6aa7xZ0FAsdxPlOskb7AHlcA
ooJk9jrb0dWEXrzvqdYBDI7+vpg/cSnmB4/ruEBys0lFfpdrlg2lYaMfx3LIdgQle8fUCnGdeIDd
C2gMZv4aeajKLYKQQRDvu97v2V+gp7ba/Lmq8WdERfeLkq4/9TZVqZa9JhmGBCflfolyIZ9tmLSc
go5qlzMZIH8rBBGHuO0+rfixnuZVdCkrFDYYtYtmzPZpi2grR/emwzmcevOzM0cGpD77CcfHxym0
d0vnvKhQlnFVlQzTpxAJNK58gATftPxVFkxe7daBi5mz4RKeQhhngB9H9yT91D57aWsABGydm1u2
pywdXv1yQN9TkXtcsT2z+Ms2OTTqB9nHW6mZX5pCqWUolotR+1qZ5YvWV0hWIRy39MoOBrol4NFA
jmxwPO+DD7bLdN19fi7K9muCr+hM757ehiZOrmG89yarKnhyN6jKSZyi8TUlBeeFThaO9vEAoAzd
fo7AtQnzxylCwiXLdA9INd02voEVysB1ZnuUew0NqM75xsAm/+4M/XvpgoUy3Pg7WeuJsvf5WHv4
MLRIefrG8jtv+FeRp4GXu3uEG8TG46mIBvE5FMNzMkZoqPDPROHDwkB4N/X0PYHeHzqfBghtCQw1
U3JA3EClz3jTYrxBJYMBhPY79ptjqE/Ozh5C/YCABE6NNabbNmrjAza+n2aGEcukIGe2oLprw+OC
iPuIehluYs/OTmc+blT5lbgaWCfS/8IOYdoAU6jGjhohkR/0Cj7GiYFzZE9oDOgwMgphKYmT6mFm
0EaXQ6Jr9piGzPGXoS0xILktjSr6q1tZxuieHtqnRfCHYwC6UYK/ozvv9k49Y+wlsQk70c6Z8FSb
Zpaifwfi2t64tDi7bOsunSFZRrb9bhVJAfroqSocIGfm9KobhbWPhu4jxKO601B3sbfnNJNpTOci
pfCpNOie5TuheQn7cHsHvdlCaabTtmHHKL301JZwWct5UbRgNYQqwpdl5pWGNgQFgyzQjYE8jotr
o0YZudt3EJBgCw+FezLNvCZzsJCoPPr0yXpA9JHvTKRGqrUV04sxz3rjfYuw+l9DAvbYntv3tcD3
ZqchCjBafbOjAcpJP2bL085hDezIYB4cQbZN4tx4NEL9zUmzDxrbILaiCl1Tfao9I7pwbw3KqjtQ
xAXY051Am9jaxfADIITC/WftPWBPQiov2hdkJQlbk098j5jMYtKThonYKeJ+dlI3nb2Xaz9sq1hw
A+m/2hEC8DIZr1UyLvtY+NmO2ugFRTo43WygUxBmfeBaeOpBSujbeaD/7HMbpp4mRYtGN3aQor6f
gI+WMzkKzpcx68SDfpRNICvOvLBubIKYZATxDLihrL6UE2ITt+vgo5vFPvKaY2OTXlRm9gAREL/b
wo0dRmIalJEXmBHLKeSqd6+Ph73XzVcsuHfcsIDGJmxuhNnzu2lNsrm8i3OG+gnZIm3zKpY0PGsm
QEc/6ujPJsvrOHgVMGZBZ22xT61w7qrZpEUr9rVJWFOObN9K/FeMwe22g+t/MJCw0A8pDvOc3IYM
/1lL+WnldeDG8/dIk8shDadskw/OC4XnVz02NdpY08H1UTJXcRsMXYf+pIhuSYIHQPe/9uGcbu0O
LRD/5DXG5Egj7KyPJpuR2oe5PLvPI0StZYafITAEQWkG5jDYNVvl6luVD1+BmKNojImicodvSTUC
Qm2NJzktCvKo4TsLsTlU0Xgd9P4ecclPmoEWRrJYQR8HTDME8NLHlRVqlD/pgut318C/NVIwjfJX
+prpPl6oUtZDg86SAuhceEVMW2yG7gDj+Q5w3wZBxlOB/e0QgR9vxnM+tP3BQU53Xg+hTrrX+mgO
u1Df4vkI9zI00G0GXuPD2xWMVnptuMyhFR2ImMCBsZz6RI+ChJ4kYzor3DH+bDYhI7/IAvrkWnI6
5mF2w9HhnlBj38cTy7ifGh6qrxFdDFy/U6brMxV+Mp0nHy8J/SJocDgQziySkgqFItZBuyZSWZ3W
rzdLLg7F2LKp9x4b2vfB0jOeTLKnMeycvW4W/nlVMhLeMHVEQgLAoVNY4G3yGWWdXKVYciRYZmym
o6K8lRuhI9CZ/5Z4LkZfXIBC0BFhexX9jlZ3EDE1UUVOl8NsBuVsCjeCstNRh/XReiC9li3V+rBU
IdrVfoj17FJCa7hMGYlqeWr8rHtMBrPHtZ1bFHAz5m08VfIz0hHRdJpDZC7Uk/P6lK1evYFDeGzn
kf6H+sjcMPnr03IHjApW2l6byW12nvC17dKmePdcd6Zhn4CEYPOHc4BfZU0lvXNQDwtvRxqNj3qR
oIm3nOKYhnZQzJSBfw5mSakoRUIrd324fmdWuBfBfiHL4uISdxEEYtLVyrh+z5Q2e9YntJlZ0t60
cnT3//ha58jbYCwpFyo7P2chqYVsCQaqnPFr5tr6iHk0HuHydUwd88yd0zwXAxk+G8IDlJ5hjd1b
D4baHSyLSrSMw27nmwW9GWWc+LdgRTudCMkZUVDLUSYXMWiHVCnWkxS4v0k/D/jYoVSqdqyF9PKU
0l2sondOuuFsKSW8UJp4AtXYF6mDqxTzAg1aobZ1XeL9rJSqnmX9RK55otT2hdLdl0qBXykpECZ2
l23LRNtAaToY2CHD+kuBheLVUJr+P4GK6yNfaf8NTAC/xWa8r0WwYBGwVneKUmOtkix0eX89MpW7
wHQ5R20c6fsp6e8yM+x+C0icvsGg6tTH3RwvLoH2yF4A21hbJLxsGtRu0bdN9jPK57B+EJGSy+GJ
Qc0hlSPCY3xN56MbGeJTktfVxIoKfP8C1f/SMQKiQakcFovyWkQI+fLVfbEaMSLlyegxZ+D9I9Gw
Dp9C5dtYfw/GIsR545o5LpXHIzTHx85bGOco/0eBEYRkmY4XO1hHD5PIqLYxtfKNDFn1tmY//k59
TGzqVt9dtqlyyagF/twoR8H61IKHcjCxqHTKq4JmDCDP6l9ZrSymcrXgKF0NLuxAlOeFuOdh62GD
sbDDOGJ+SpdU7oUKf3SVzwcGBrq49fkUDfQ824T3Yqj6C8kVyQm/wGaV4Eyr2Wd9WKnzs5Vme2R6
sFtfety8zU7entZXWuU0h7em6G6uyisfMkEQtrZmiQLKXhp/H/FLKn02T7FzXH/kvOaNrg/Xg67c
Pup3M6r6KzxQrAnRf54Pgym3JcYlOJAfMUYmRzma5GpuEurs4gwxlm2M+SlULqj1jGuVM8plCrFb
/2Jr9Q6t7wNs77fFMmDUTuAF1NsTX0vluoIJ65w7jFiAeczf1+b6EhHfA3YnU3OHFoTaEjNXOFdf
cmVIkYjlYW7TSlHPwjn5HJQXbJVhhsofZimn2CrCXF/qeqmsT9fDKtEcld9sUM6z9ZVPyo1mYkvz
pX0XWTnqEj7ddLWu2XO8rTGVK0/bgLltUC43R/ndChyGdNDfWME0ZLBFfoBD+ajl+7ypn80ezaEP
DcVQLjoXO13JnmY30WvZdFjtsFU+UEHQjOTOhcA637XKl5coh56pvHqNEXMNkpJZ8a4K7Hy18vVV
GPy8WrylGP4cjH+NcgCyo7QOvnIFgpm75soniHOZ5VzvzjYWQomVUJFSd42t410E9Fq4qHLmGI2B
LD4i5UTsB1EEOebEEpMinRJ9MyjfYoOBsZ8vZhPeKgJ4K2GPu0T0dymGR2A93GytWz8WhJRl1Q/a
8fJpoFc5QBVuyQTBzasfcaJfvQioFlXhyW20bodrFyd67txo0z94aWhu3EfDDclltLKZxT25n3Iq
4wR0U+DNVmAKNsYUqRQq3Xiq2+oHV+SyCTWKMqE8oEIHW4Eis92CR8c50DBImRvbIa2mPM3ExZD3
8mDjvvkRg11hNKFGPBU16oBOH8LBa2Rp9z6NiwA2b3YC3vbL8Knrm3h4nBppwuvX/P16MdJ07mHc
pwzfWv0w4qdd7yJ+q7x368NsisSpmU/IEFAUzJ1xbygvra9ctZPy1/6P1vO/qPXU/1OtJ3LPpK7/
Xe6p/t//lXt6/zJ0xs0e2ZCG4/qO/4fOaAButFjRlAr0L8GnaaPq1GlKODZhlchBCUNCUKq0oKb+
L8PFQ+P7gk6Sw33tvyf4NP49AYy4SN9Xr8wh0dLSbV70P4PHEjdp6NthmM6HKjkCeProLeeOpgld
yxIgCxpGGubDciimjJ5UUp4i2GBsSmI6tUIAZOAmQJP5IWvN7uL7CylXXYU7uv6WT6TzREb/k+Ag
/HrRgt2yIF9ljMZfQyXKq5zr+9xlcMXOGK1YmeobYhLmaGYa3PZBrA13ZvqmQ47KhKh2ywR/XG/x
/I0xmVWd+avFP87QL7pYIyWt/dBHSEX0Wn4UTUSwQN+4+xnP4Y56O+5/RDHGKrZqz04J8hrTNEk9
UZztQtwdo/5/2Duz7caV7Nr+yh1+vlEDPRAeth/YtxKlVKp7wVB26PseX+8ZyGNnVt665R/ww+ER
KYpkkmBgx95rzeXPh6xv92OHMlJqtFoKBVxy9ELexwmdvpkgpR1pYyTb+OldIuzkNtqkzlhz3+yj
ET4JuK/ppGfBV1Hr8gRf3XxqmUUd2sp/C804upNFH965wAo3ra5FG3f0p0vsYjurezjadDGOVmZa
0TbHk4XmRBAUjY9pJd2AKndsuk0dqT4OetWtbYbYBNB5kjHQXo0ku06ybQg86q9TA2cXIMYezcGA
lHMGmumSLREjFPK0L2NfHPsw77/XMTEyjf82IFVfgzIc1wKB036KK31TDZsqiubdUDRE8oxeRjSa
8Zz7Hu4CfXoCgDztJSzEHg4smj40PfQSfVBd/dkbhvGG0GJmn0zYFJEgxXGuJvg7Ir0Q/LIqah7Y
9IS5jYr6w8Sestx7asM71BPyPEaPcOMw7FnUkyViM40HjLMK7LqmWg4+BOxJ8e7MUpDHSUAh+OF6
j55ZrBBPn6bUCc+uF4AObqOv+Bric6suSDT666IJo+S3q8tvl/std/lHV5df+BYEgtG2Lss14Tg2
UkM6X3XcEbXzx3Msj1cuv1l+nAGeYql2Hv94GVaM1W81dy+V2WSnX6/i10shnXxa+S3RUL9u+3W/
X0+73LZcJbQC5RpiOMjX/Jt//WK5GsQBbcXlx99e3897ivnZxmlD05FT5G93/O3H5Y7L08yNgi7Z
TGSNrFgrbuVluWh0aI+gougSDpN2wVpDk7rPSGhTO2hgSsnODManPLvQNUp+uxDkg15cI+U2gd44
SK16AzM1uYw0OXamv+eU+7b8zXJr50E+J9Zw3vaBdbKH5qXWUgL8DAM+ihkTlU5AZiiqK/kNTNIl
hxKUcHHx20Fclp/MMPO2Mw0HeiFje07dEVDAMB/rGLEGEhSwXXTWNP3gZLN5gZJrglvlQkJ0vFjr
PDBMdnNd+mIT+btffm+0ODSRtuCJAhadCyxuGjAipBKDxajdsS7LTy0aIQRU06MEo93Qd/OpmBCD
xPYlyIVKMuQ9/HUbk/+t2Wn1aVT3QFv1tZaklqWUs9EwOOcyy51zOJRLqwfQnnrf5zE0C/A3Xn0J
zVUuMfjFtb8qG5uUKHh9l+VeywUiUf3nVcBgMR3R5NUg8ZDFM/0Y4BzsaWTQB5JTjveog6Inbexf
/AeT65Chnm/1wNwxvP+a+GzTzComlksjqi9zk+e8bJ09fZ5sBz8KtXSRGVutQxSGvHW8EBE5XqaY
ul9mxVOWI0go1MXISJ6BNlhAW93DqG9DP5vnjJX+NNjhXXiLBssh06DVAaEU9nFE6BLiWL8giQ8v
PTD5U5MgXxlt+hymACFkVlTHijMY1ShtkNNfzfzdMbX0QhmuDQSz1gi9dkMu5ouY9BkHYI2HO86S
IwwLNiPctNw+D/SWNMuLd8tVPAzaz198qawTJo3iMqVHUjXDXRTgiDMrPgKQDx1K89K4zy3ImGUL
UUrz6p0eET3e9zXRl5JXEszYgHpjldvtp57xKyM86zKNgOWnbADQ0DrlxpYJSKoSfxCMcntfQkxc
DqzaFOMOeB1qD89PrxUKMJR7kOgba8Ktq65aAooVkhnYX9qUgXupgeipfDlBpLLTsN1gA/KQBtmt
7tBoFa7nbwoEVKskQMZhxmVKlvNEEp9o5KorAv3etbM9EUDpSyRyEAGYKQ0MIYef9vhlL/2LXWAt
fRnyrQBJDf1uHkptWy2WuFjt8QdlBFt++nnjr+vLH8ZoImkWqXv+cfflqsHHsyO35X55ateAmVVG
WCv++IPfHvrnjwzOPze+gRvz1ytZnm95+nlpCqCFL9cBCc3MQf/7Rfx2/zpXKZIBzstAI+lhJSo6
ZsuFJ/jS/rrKProGv/p3ty2/7dCs7y0rTCHdGLi817WvObuc1o5Jw0RMKXMXP+YL53ypwMrRC6o2
GqA5RwHnFHmuUwy6RNHo4vnVBk43Kkpdqnh1tiLXWYphx7CGPrHe46VOgDMwHkp6g9ieVhl15wg2
XJpOx6zUX3CPHh2ykiKAedaMn9gIQWbYbvnYO/khBNmKJxJLi+LtQaG9FyVkezh8iSLylUzlscMx
sQ0cJDkBpGnLw0tPjEt8hPQAEJfItBSHoOsXGx31haL/gcev0BoB9KP/vGlaHr5gRuUoaiA0/NdB
cQSFIgpm7jarM+3qGgDpqrZ50i3gD/5L2KvBmgOV0FF8QsydSCVAFsIE3dElBIOUiXcQSj3ppzYS
ttE7VIp42Cj2YaEoiJ7iIXaAETVFSNQ0B1ZiobBK2lHAfF7lfSOPBZdEOcFYtCFZJYq6qCn+og+I
cUENGoxoNgYhmmsziA0KSbokdj+tLE0bt7qiOhaK7+gp0iO4XhCZzfCS6lRgfmqP68R02d9Px1qR
In3FjITkQpqO3dDFhzW3EaAlS4bYCajJLgibVWJ+w2QY7jLtk6OYlIFVXkkU0PZG1rxCs/XBjEKw
jCYVGi0lNu6sZoebpIjlIF6KPnkqFQNznOEDtjNE0bkPziGKYGDPuH4837lNdpdd8qR+z5+VsAHY
TbkfFG0z07pXUBPJRo7uF/LE8bWP5SZpa0ZreLtN2cwrT/E7DUXyDGBuu4rt6YHRNrQYp8fV9YZb
6ZKW4WOxOuqTAQ4sOfQD7ehUEUO99mUGIBoCEnUVURSc6lqLIG5JYKO8Y+YV1OK40s66opG2HI6t
4pMOilSKEhIyeoAAzy5PVqHVn8NmF0pw6W3xw7VqcKfwp87gpoch/ygUD7UBjFqDygwnSKkEV1w0
xU5Fg7aXiqZqOmB0sZAw0epxf9fybEY9GmiGj5Vuvo/zND04JMoA06yv0cCx5DnQiiVqFVvRXL1S
wwTVf8roxvYRox1OcNA6ka7bigXrWGpNZtwaCrgZ1mjj5fVX0FTTfQRKFo4/AmqGkLRAM7HJWXQ2
STBeksFl/IOvIESpCewcHWjwWa/cZzryfKV8Mqtr+ErdYBxCRbZ1QdzaoG4DGhcbPKi10abbQi/u
0XuNKxujhKLk6oqXC2GtO6BDP+jkYJs+VXZqgS7SDn3sT8/Sbj87ZvQxKgrvqHi8NKPNfdrdVfTz
V6JlWbHpwoE5J0XPcVKxUeDLrSbk57Exn+MEDXNfpggS6wpV9CphrrmSc07gDfN3uL9QYhU9uFEc
4Ti5dxRXuFKE4WhhDSvRnNWD745ivpbBK7kY2nEAUDwoUrE3kAan2MXdWL55wIzxPJLSmLYhdgHA
bc4oYR6H0I9zMMi+4iFnmFtWcUlDxq6yaJvJAdhbqO3sIHlG6Ce2hmIrG4qyTBqDtesAL08mBGap
WMyaojJHis9ML/+qSpw0GBCDpOk+dzGbFW3jnCIHwl4QpOtREZ870M84H0mog+gFEVpXbOgWSLQP
BeNcgI0uFT86JPxm3RMlu3Gw/qIs8m5KIJAr7vT44QWwRR3hyYPNGiJiYq+KXCLkIxN7lYMXKP1a
grT9Yfiuf4jcrN5MARMYS2Gv8y6+1/uW0TfcQgXGzhUie1KwbMGnESt8Nr3tb4F9idsvnkm/2Rrx
8eXwttmxjsyHQXDnCsbtKSw3pZ2P8xBUtwX5EVVkf61dGN0oxTcwinhUxstXRlsMiJ3+2EpyxIZk
eKTh+5b3CgyuEOGZWvGWflhbxa+6AomnEMU96qc5ADGeK9i4sMCOh/DHfemZW7v2IM4K61uA6A+o
/aeGN30V3DIn988+8KnVFFg/QoU3N1pA52ZMHx/yOSsVU2z5ZkJErxUa3YWRbghg6dD62CCHLM3V
Ww06gml2+6OMAmROvNGQWXtjE6rtaAiHPVRAdpg8ICdAtFM83EwFbY+gt/tolpHWoQipoYRVsB6V
1mddEFTqxvZDIMXRhAVPOF69n6DD49aLVt1Eog4SWdQGuXbHUXAxvexegy2fw5gPtEf4B1dtM6YQ
yAW5heiezyin1oSCvwVG+jzAq58dIJwS7RRswGfwpDgLHPw3ff5YsvOsFPQ+p38Lq6kBkU5YDGjd
9eD6OGhzbAAZjLoCf0esMPoy/GoorH5nDZhlqujsK+S+puD7JNtVOCOHzrk1DRoGYeIaiz13ZSEQ
291KD8eOVzlk4moPSc7XT4QK9A/xP2U2PKgIgJYsAEeFAljiu0dGQKfCAsYKys/MbsgZ7b1Z6YfS
7l+xtg00bW+ITqj8SR7IOw4vkUAPzcKAEnlGFlfS0IaGrmIL0DpkgOii7wOJBqgcwfQlLOOwCZLt
jE9LxR+kKggBWCEfItEIUoUkcGLMN44KTsBP97FEOBYO/fgiDt/cyP4w88hfmSONLQMdUggnF8po
mc3fwrnEOmQRItuR2TAjvjgUIVMMRPtFwecaon9U6o91ROJDq6IfSNGODw3qfDIhItrYiP++OmRF
1DGQVqIjSqg6Wv7eQjna2C3AL78vTowO73ovjo5N2M9YKywX3MNELq8PL1lLivecHk1ObsVEfoWw
CbKI2pJ036mGFo8SB7PYZy9GT7WUXIaKwrCWUAxsYeDF2fvOGJ52sM5PLhkazFZ2+WBfTUm4Rqpi
NiR5G5UK3pAkcEiSOBoVySFVOEfdzC9FPmNihoRvjjhg07aU95MHGzC1zXPvJocIFRJmDekTtyHn
/dj7ADdJBZGkg0zDD1uFhYwqNoS8NmvnqSiRjEyRDo0pkXzWp7zTniHXm3svZAsfd1c9LcxzYJ5w
3wzH9yRRuhMHCFFUk9pneWdjpGcPhwu7l1W9ShV2kpF6Itrie2CwbJLbJ1dlSPhg2JC3HGZGsUv9
uwLt1P2U0eoQ0mfubbH7DL3oaHlHi9E/oCpyAnwgsSsK3vZCrKsKaIkiolpI5ZhvHektrYpxcVWg
S6GiXSoyXg6mVryXzjaYU/NI4PQtsgLyZZXVPWMmnEsXlLgKjck64mM4T/rU1/7BcK3gfjABMpf9
uiE8E+m59cOAArIaIzA1huJfsxSDtQV4fqGuK0ivCSmayAJJthjJ0BriHkCFg7Mea844XzsScCq+
/aeITBxQFNtwioHqkJaTqNicxCBAp5sb6mnzooPuIjXNPhVzPW5zFbsDBxmgWfA5hyAI1UOp2lVI
j0taj7CnTy1QPM60BPnYJPrQDAeW2qzjdmclxteOzsyGpMzo2JrG8zBV53qe5EavSdyytftUt3Qs
1jln3e4s446TogiumDbveiaFa1cwarEAZW8BxF0MYraAiKCam+VmGgEP47gm9lxltPfVrTfCR01a
GTNkg9PV2D5pwcXRc6brDTI/VDHbzNB59w1hr10JKidAtI5aweM9keOKVulL4+PHaQf1UbDDwV15
5zZ0AhGf3juZ5tIFbkAW2zfbkmc7a696yMuhqLryPjE68++N0DJ2DtjEaWxsSP3NcymHx6S0niuz
o+JtZb/JRfKY6h0EqXLC5b7VETWtwnfyHMhqRA2wSeJqXzjSp7Wxn8bhMUIWfyhFeNW8yj3PUM82
q9LK4lPj7afEQIrS5MfOxXtg6uxjsAUeK72P77ouv0vBFW/ValGWE7s5DA6Hhi5/uBt6oMRBBW95
yMJtaRp3Izh6dPnMVC1SLrZSGN/wQLhnNkH4iGn+lzVVMtkH0Edx7/FwblieRcLoIPNLB7mefO7p
Xb84YQu9BigaXrhVTmv9m5l+6qoEl3sQAHv1kkfcwMCma9fbop6zCGr6npXdcKkCZI5Ma7u4hE3g
EmfrIWLY+jUwgkFH39qMeQZaKTqMDAyFE0dURaqFRdwpffItux5nnVATW5lyiDsSm91YHPyG5oLD
0uFXSKjwPfeULveBa5ECT9AvR7J99MfhyYj7W+013tpXoTepFE8uvGSyMgo2082xQJqNYpTqCKaQ
oi+E09nDIbLqLbTDsU76fOq4kOww5U8NmkQfRz5lvnKBerO7Z1t5tFoSCsGsH6Lc3bCSI3bOF38E
5YY1y1PVzfXKcliDe86FW9mRPI0cHeFT0T7FTcPwOmTTQ56Dfs76+sisgTGFhj87cAVxxt2umuIn
3TGRo1ft4+gSvBX0A0SlzqEXh1ESPPqud7180/ic3juAbV0DBjmaKIJzMM4pB5RulgfEhxXp5Dbm
yMiCFzmUnALLuFpPtr/u5YyckrNlpbDiQHK/Y1aIzuUQvEWw/ZD0c7Kz0Ix19nubFqwf4BP0hCiL
yHU/pqBMFTiVOtgdcBZMd5J+8zpoYgs7UcwZK5WYmVy2NibI/Hk4QCh9qv0cQHtHfGmJmHNns/TD
vngLgpFSJfeeAx+pmXRzujUS/7vZsXnWcuOUdGW1Dxoym1GSUb8xPNK0CiXsu0nLWm+e63QR6jfF
FenLxEf0mkwhu9lakD1hU2SP5qVBKbol/YREx52XVe6jUPNluu+nNh9L2oCTTxvC+i7n4BlkJokb
4YgoShjAs83hoyibbBdq8fNc3QVxG1yJOShuUYplaaY23+b1c46EnvMJjRwXAUBrAbdNNc4fI7bJ
JIs9YthxEvdD9mQGfkfsFmWpoeUvCD0u4TwSGZPM39gKzraBY5ihUTmlDyGfGD3umPP8zRwooVuN
HsSIqqaTzoNVxT+S0brvs/6pFoOLh5GRh96WALVSXBUy6LfmR+OP2V6Q2UJflQ3pbAJPtqboKWVn
dtQt+djN4JLccR95xrXW/HjP/K+kkmevGj3TNMp2DCef6Yoqt3/72KovKf3IDZIUgRfAOg1tEJ0H
d5V8mftaHWow3vQBoxIMJrmLUiLrOxGtu9Daj+iYAemA4iVTBGE1R6ZkpLrX3GE3xNbz4CA8nOyG
XVk4/5gHDK+tsPjie9q6+uoHios5fPKIJu+C8ZtNotw+nMSp9qpXwDMd6losHaGJI6Xx5Y+sc8cd
utX32Uz1A6fNnPqmmeDN9/ccFi1iNiQTyHzIpswCJOzq7OhN4qYxmAWK9yVtggtwnCfMuCCefDQG
XYl2tEkeNM16GlKc0XrTZPTs3ZfKSBhCWjmJr/rWxUBIgtIX3SogQlU1SWw4rGabrWJQY73xwXil
lhNfJuAEZJWw0xmK+5JDhO+1dEkHCkK6x+lrDW5vG5a6ueZkS1QF6ZCcqEwBOUHKQ9aVGMAyH5rV
dDRrZE2FtokD65stXFLHOjB8ho3hfPzIPWDV+uRVWwcyQ9w2V9qTGxE06UFkn/rmS1yFA9Ik8z1D
c1GOzF5RG4Z4ORriH8Zv1JjxJ9dh2mh3/XkGLt71ZG3zdrMpH7Z9GGPHt9m0RR3lM12wVZsiO2Yq
+h1+PyJ+ywaHTUVeNQ2dl/xmSAbPoSWmTYjhm6RAwOpe791JPOMHO+afn2rmtyTo8p1ep99agJ+H
sOr8jWsr835H/K1FeblyWTzR9io6HAvaRrRopJ0g39Rzke2SObhqzlQfi5r6EHjoviTMni8QmR84
nGSKDkpAkfcicoCTNOLQqKbPU9v4a8PQiZyqvSN67Phk9XjTMosZVOFV+7DjFRf2bK8wRaM1Ftcm
7pmq1Nm9FTcXBPaoX9DD7F1axyeTsHbU9y+FP0DKz23mD059F1G+2inj8Y6o11YMN+Kd3QPfGLoG
bfIAJYlz5lDX225olZtE7KoYMoiFPG1f6PLWptqbA38GQgLaUQAyF9P5nEZywpGhtkexB4xG6zas
T/tMyz/YWV1n7WjMwrsfKom9tPRpC4r3Fs3StadTsJ+8zFybaXMVThjAi4ir7WQ7PUFDmg6S7q4H
XzPhLbWHo9Fw3mxMEnl6KB69tL5GTpdtwuKTmd6GboJ/7gvqWR9He0kM31bklk9oCgZFQZdBiEfE
UUMDDKbWwdHZSbahCUTfXLt5dEv3uZA5B9RAUZ+a18hynly33kN96Pb1lIJW62d3XUWpdujA5cnx
QjQ7BqEOnJtZ6g/E9p3tOMWINuJDjdLxangVljyL1qMdFWt0vHSje0r0Ect4lD/MifHBbArD3tEo
MFlltQXPKInoQg+24gd8qUMZPLI2/3BDnyaKZNAfx0aPl4AYylo/Rp6b3qIMWp1urJI2yC/oek+N
L8hQmpP6YJj9jck/doU4h/Af67gqfYdGTkqjuq8Svou5vGpj/xLivtrObcIbDMUf5TnpHlUbPlOJ
mBuDg9rAlBpWaXScG1qqk3iH07DzG6t/dSdnD7tkuEUNEFXLacGxaNihxz6IcGy53b7wwvk0iIA2
Qh90e87itD+b8cPlSGAgccD133N8NOgdrDRYO8bFNjHcBWjvOiXCbUWVnxaFpp0NDB5/XV9+qtWv
f922/IkXCGRQy98s15ef/rgPXCkIoHak8VXgEfC84IokUDjdCc/49NvD/HzWf/iQXgptCbuzsfl5
p+V5OBsyhP715D//0o3x2RdDTJWGozr0/UOfeKiU/3h9Px8nb/WLRljT7reHrWs4iHAQ9n8+8nL9
5x2Xf0nj2R8h/M7t8tDhonT99SzLvZf7LW/ccjVceJO5P62Xq7/eUQ2g1T5CSBvV4rPf2zQbJL3K
KC7fU4MwtlBzAKYFAxT/ToU/p4KdS88ZE0cZO8mEk66BABE07AFhfvZw55iOtvFGQx5jM947mqVv
AtKnqdi6zykrXNwaG0sPvrLlD4j6jpHdU+BvY2dimc/Q40rG90aLV48MxnFqqObz/DO+ycNkomex
48e0/9KnRJPac9au7Q4IAQGtq2yCw4lRGtBScNHz6dxX8Vc1wqgnoWqF8lqa80fSAJ7viDjBpbyX
aEmwSSBv3Ilc3JnZyHo/Q880Uagjkm3jNQ0KAgj8m2ayoMbIGyEDRxz1eLW8GVYuX1iIjvdOwBKZ
Y1eaC2TJsTzVVQiS2QSNETn7jln8Kk/D6xiByHYcfEJlZpyHNvsy17y9BSMus3TxwOP3k2bzuc2N
GpgX4xqXgxZQ/njkxHYQpQckRMXkONOHSS9vGsQrOh1CQYzxgjRnbdKzJflLg+8S1ehGiWgJQ3Nn
N9Mbshx2Du3O95oAgVe8s8bG30ZDzcjcKp+z1PlG3tS46avp2+AS2K4lFgu3WRD3GXAO1Ls22/bz
axgYT0VKeVuykm164Dyb4gUoDWqtGWuCvjUMDX6LiOzDkEDIzfVYItdmgB5Hc4nuyNtXsAQ2enL2
/Ujf1BOdAcvM03XXspr2KduNDk3rsR0AXOA9fa0GvIuulTwNPnUF6ayYPrU3nBgwvzICtbT6C9lk
HT50TmpbgcSDxD8BRdcZLm5tbIAFfKpocVYjBDDDZSpPiOQdyxhcZcQLdivEOs6Ur6KSJ4LrHsrG
B5Tcz8V2bJznwSzWo5c765xczV0Lut3nhDDLGsRRR97nLJ+buTzZSfuRjdFtnlT6Wdi9aWPnbG09
hfTQYkdcNE9O6Tar30iTt5+oxv+Td9mtiPK2+fd/MZRg7zeCI3NcgJKmacF9o1RC1/f3gr6QiPk0
6mhOTRNDl6wX8uQmTBZIALmlGuqOyPKfbDLutyLDkSfa0N95AV3hrMNGLMxjUxt7ZigEDARBd9Yz
IR8s6FFj6Gb3ZN1sC7f5xFIQ/A8vXNf+wQtH7G8wWrXRHss/XvgM79GZ6NESZuclR+HYyDVo54HM
ZnLWxS2twdhjpp+G9zbkuNNkYqn952+eImn++ebR/3BMcjKZoVHl/f2bF1VR7IxhFh0Ra0z3ZWoc
Ez0OoTD1OmxcVxCvPHg7n92BqCgZOu3kQA/Jy7d//jpMtJ//z+uwcMpZukE+t+P8geFMimmy6sQN
jl3pA63zauvYtYznNRbBoYlfe3y6+yJ1nnQ0z1cv0cdDRLOlL61j6Tfi2su2ulDQrwivHK4BghnO
VyiriaMasAqxTKMI1a++G5x9yz5hnm2uJXh9mEbMw2vBTDqHsbUtIv0DRlR/GIsKK2zhXpYL4PLu
pU3n13/+z/4Hxy755aalu67uafiC1Mfz9eORLSNHuv5/Ow12f9uHwdHRjYzADzh8pI8Qaxq4u9I2
1qE115ceSosFA+8AhP+YjTnz/XSmbB8vOXboQ6YNFrikrD9CGY1WBJhJjHjArdM5JI7FgFICPGy3
vPL/za3/H1C4umN5fI///8H15+95231Npt9RuH/90X9po/W/SYbfhi2RO7N0/bcymkh72zVcuKum
/VMi/UsgLf+mW4bUlUoaoouuoaf+L4G08zeSXaUpbfrCEHj4Cv/Hv30d/zX4Xvy1ejZ/XP99NTX/
XBA8Q9MdusYSdTQHnaEWrd+OSFTTYc0cMTgNpMjnyk6XYIbY0CgTx6L0r74MTgTH1yewLU+ZgonO
CiuqjQ8RlNFY4UZzBR6VCkGqKRhpqrCkIxPPlcPJlr1WZsFNJDsppcscJvGnRLT2luChFPIqOkoF
PR0U/nSAg1pDzdHBov72kfz1r/79X2lYSpv+dwuOZ/BOqdG34RiWrhl/LDh0oieCBzzniORNXxd2
i20ryQ6+EjIttGxidMCgSCI1FmR2oEPVDgrPwgbRbPpkTg+5rqEQNk+zDbexrJmxzAk5LDFettAB
jY82C7yk/tlpXYwzXfEpF9oX4nus23KRZmDrHDlqpJn7OwvlzWgMx0hksDnKCsVFnG8zp89QJc5E
NgA8PU6UA4dozthCkvnGVscYzrJJsPNF1kfCPGBTI3fZIreCsgpSxVEXUDoqvIXE3+baablAaqQB
Ni7c4yweft0s3TpezVkAfaI1Nw32FSpSXHrLRRi1wMB0aSoS31/2JrRDkMp9/wEpok4UfRvRcnCy
eFf45luhGKTf+yJM1hMLMCponG7BVL0WWiS3JPS1JxqhUGyk65M5r2k4y4KAUa28iwoVGzp2nn1C
DEaMJPE/X3Urm7Zt8ZAmY6IgKd6OavmRDE3/VBY0ayAMIZtKGNTn6urcEmX762K5TZSwDKzJPaAe
DSn6m9uo7tVw+DXMlQ/GGJK+nE5QVlITN78x1dAOuDPNnik4JrW7RrBjARzp7dPy0wTW9tS8JKLq
dwQfjMgeYKsEFHNNWh3KgMwSilSoLkhJe+A22CUHQZXtKaGeZc5S6Zw/jKRjCqbwIKHCgUym/qC1
3DTT0c2wY12k44I6DvuSmRAXpaNlKzMoonMv7OhMFMe4S8rueblpuVj6v32m/DG2+UButiCwu+sE
nBYuSu+HXjDfYhwGSMl6JwOmPxbDxbE5qCptdAG4zjYe0LneWINNq1UN2er5HJmy2/aVea6L+pI2
bQEWwXj3nDeta5LtSBQ2O5CuOQmmL6cygu9VmOK5EFSZ5eDExxYuYwaPFOJRjhhnjk91f/7peVwS
fHvMyXYjn6WDntbHHnEinWfVZrNzbAj7PedT4OxMGT2RMETvDrTFerx1mR6d6ii5pl0W7fGzb8Kx
AlwrbRr8SXBgWwpOHn48wmbJU0eOkJtkbKe9aNNLqoma2X0F4rgmdjX33zur03ez7wHgtfsEvRkh
ByYbRoJZmHXolZGvi7F4WMyBpUQ7jkyFuMXihb93j4t7bnag0dU2Jko6CuOhRbaGgNwiWYyvaNaz
g9GKajoZ1c7rYmtnMf8EIH2GOQ2Ap2yf66j9cOZUnMbuMM4e+YDeuGbi35+7IUz3YVR9gjLcnyHE
ltgGd7A1oITM3qYsNZgUCmPkuEyMEXvbwYC1Ni3fzIGNkEG2oEvE0d4H94K+htKeSe6Bo1juDVNn
xdOr/DlvaaGMSTof++DrgjqpJngnqXxk4ZiOic0+RpLjgWibRZETZnWwsAr6lV3t5zF7aFzCijIt
YWhjwX7LCCQBaEI8gk24SgEFL4H5uW5HpF623gv2fum9QBN+UhjToww+L+5j4HNnp01+SAJr1gix
u8QX28Tov8eFthvmICYRJWYGMYQ7kcrX0EWfDlV+p+HNhx2EOHrAojKRf+R5SMUmku6I4hIkOMXO
R9uYdE9KskTCShg0KNldBeWKeNjPuQEte/LIl++qu6IDkZN5/nfAA1aQv/sti28ZAIjiMJ/S/JRC
LtjTwX3PEU9uqzSYT4GExlLnIMswH3MI186rQOWxE3iuY1cZaqcuI3kx9TddiCcZ66IBw3AXNMaz
r2K6WCceXfO50QlxpOHQ7GSB0J0D4pGGCvd17fNsTNCM2ZEqLtG2NTo0uFp+lDUuujDRNhI81Aau
iX2n/I5WRosizgkQn3Cz8uEMdmIfohK/eGd3W3h37O7U9KomIrZy6/ZodRxeufnIPGPc5I4GhcR8
o2NAcusOb9h3ZwrvAHXQ22iYvNZjdZR6bl8dFANQSqp103ZIIr2epFj+wpxa9043RUhbMEXmn8wQ
qGu0+QWsWdNALuONrrvyE6Paa5P8MsbFLiJz9IHwtw5sIA18hBf3JdU7CLsjQwG5IyBlu8RpkOqW
Hxojx6OPAaacDnHGUEWX/j3aKTbnUfVCtu68smWAmnCiOI4oX8K+/uLWIRrvADOCGNHzZiJut1Ha
z0dgHIc4IMHOBKfkoYAmWaRD0eLP17Ee5DqpknpjgwwxgZ+ZJSoBWDesRzPM6pZkDPC1EaNS6nbZ
Wbt+zngZk/jsRsWETkGIB4ck1hSlJXxv42SQi+IJuC3OV98P+H/JeL2BQmY73J9eG4FwfTQdlC6Y
0SczDttomNazbrleuh6q/C3SqMyGx1HJMpACgzT3/NvgGNUnp0yvWIYRADI+hENZA4IWO7WU7eig
3I+Gk31muNwYyYsjmfAkSKXgUtvOtq/r24y9Hj08VgD8WkS6X+eS/ZirZ3zPO8Y1DL9FhxW269/t
1n6OUuI/Aitx8V9zWOpWIjZEJjOcROxSBDVZ8LS6ipaPHzAXfqjWYTZLiIGlITaopia5MJMyXtLi
3g4f/bYd7ofAe6tQ9WyaOeuYjpMyPezInHlNZdni2BP08hvT2hsTo3XXc19jQwboammvhpmj3zCH
GbcsHPbkxL+CX2dYUQ5P1YDVlICsHylNMxD1zSXxSF6TVGTUNN1mKugBpjoM+sbNnWNcYmhtfoAY
s85dHtDDw6Tu2fox6DAm5Fm1miML/Ahjx9XQ9ujfnFiyhdThLSc+g9a0Ia5LUAJ3fnmqg6C9uBL4
avlkGRmSzDK76CPbWoM3JorReM8AuwYguGA51o0WDO+TdrUGb3r2iuzojZ21bTuxqZ2G49SeNz19
lbMLpEGX6beG3ImsmfNXywYKVeI/dKziClMFLKGAmTxHXnHyEnPaSjd0PtxVXeGkJtu1MCx6xA1C
3qQaIaBOIJj9ZE/5x4QOO3xG8x9PfJ1dkZ5Vbfda1Nl/sncey5EjW7b9lWc9RxmkAxi8SWhBGZSZ
ExjJJKG1cuDrezmy3mVV2X1m3T3uQaFCMRkM4Th+zt5rv3u+R3gbtXvSkoOhP5TWcA8/nfFBlt/Z
WgR9Ji92rZmAfESIQlLTU7vUeWGCIB7nNnMdvgoTU85ZidSYUjjWrq5RHYX2vTubtzMO70OOu2ad
pszpUunfhgEs7tnaIn9P2DAQPuYWsEuZOX5KdPm4zu5n6YlNX5jXGv0AT6QNdofGW3cR/Iig/ykV
IT5KXyeg35qbMMhhOhrZkC61btfxlPH/MUeBUH9nlLBRzTF0kDb1ZDRXer8PtGPRB/WqjM2YwoFt
N5Z78v2a8qWbfk2oS4m3FzdT7YM0KLAVJH39ZJryWUr3taiCh9Kkfed3w3uHmmTnznlz8OUzlOo9
KHbvYE0BJFcGwQkMsLTkk90cu55vcKzGqibqfauVxNGSA4hGx/HQQhrwL7puR3Jesh0NiUYShvUA
UDLkXd5BIC4Y3LWbsPa38GJATELAtubsua6rG9eytwF6MKbi4by1B6ZvZGGvZWEWZ4O0gMgHtNG/
ja35xPkGmIOi8zr9F2CaYz1LPq/xKFbtPDdHas4vt4dpHebF2RoJkdCEf+2XcJrS+5ky+9JSjpVW
I9DSzhfDjC8JgUorQQLoJnI+iFSo6LSiDaYMGmCg9xSmoVNdIubMWqY/5UGqr/DVHKGFw4+rkpea
aJNSML0WKEqOIODpg2P4ibq82fX6bK5QMkzQFgDkz2fO+9V9kN4QpYT8K7kSlfUOrfHS4IsCUG6x
k3NiMhq9CSKyuDM7e2RiWLMO15bJklLQIYXGV4dHmRT1YRZ+vxtdpqVzncp9XfVylTr4iwIDt6mL
xqSL4qOZgvGZMgLXAs8CLqYTwhKjIxADFEUzVLhUGNoIYpKnOivvLQeUa2PcjSn1eMPf7DSWu7cL
98ZvUMYKeuxaZf6aa2xzodpVOUN/gjEGUjeO9m4LLyxkyy1huFsz4fNV1L66ZXgrEz77pEzUOUUM
av0LAHx7p5eshR3Y8K2f+T9tqzKv4VHNM+SkvPShiWS3hayfTSD4q8HRSKUJUeSzv8k4Y372yDQt
XKpVEfj7HuMU7jdah7rNoNTXLhFew52sJ2+PwSanCYyur2nsx7RWLylrofDidRtUpOVJCAYFLqs0
zUHGFeK21EhGkBk1MXHWN16fNWuQcGhHYvMtLAa5tQzMZTOrF/3Ac03iRyZQ5TUekobx3k0YT4iM
VcLOTBC16UdiuM4GANYPx6aZq0d5SmE1YdgGDVJQ7yLkjB1I631WHEIrXNcVaHH0BOWOvRnWHnu4
YXGcQyrHEOiGF3c3WWFRCgJs1eRXP8U/ICGNq9A0nv2GHsgEQykaP6qOtG1tOtAIjElsJAsvxTi1
7ZK4PDNIoSgxbBSHY/bRt9GVn/sfJfF9Vs8WscxK2KD9sR9B2SHgaXmZ/FvTsM5unxyN8mtEefGo
adQcumlgqzlaYUfFnYtm32TlhxM44xbA5R0paBYdAGdrtFq7wjJR74xZ7IVk3O6xvk+9iY0pwDfe
9Kj2SNWAdonO1jLjZB3pA7pv34Dm5hCa7qWU8G6ujH4Outd0TvddF3X7QQK9FX5zrwmEkVbsrRO/
3LZpeqmK6tMS/afJXsTOCaPQd7Y7/RxkCykjcfnSjz+z3nuI0YcNGgkJycBzyJpiZZXoTzXx06WC
10cS9RD/62s/0F6zdj4wj70lPg02SVM/8A9TNiUsYK2XvuqMfpj/+GvMYsjmPIq8rkyjXcfg91x2
P2Jmccc8xL8+aciEhF+w1aWGRh6ZMllnUshwywxvevZyQMArrFAZkvFo5uyfiPWkY60vGSCvbVZ3
DQUSm6wJbHE4Ig+nwnb8CoqGIBOjlCj+5rlCeglHUWAGjYzEQbiDUiwL5hv1X37M/BiDoUwh1xVV
uuucH3QQ+bhKYMZTpSCS0Xrq52OkR6+lRlCjr5XnzKs9/AcrQn0glkEfoGLg60BZwFiSocimyl2+
/uqFxIj54mHFnZWGEPSJBRrbMYN2rZNowKZbsgSgK9N886c9Q3YKEG6gJa1O/kiADG6VL9JiHqp4
V0XZp0YvoJYONHLLDDaRjfhTZzZRDJ0HqXCGqJTrR2r756R0yVYPnnxLTKQZeo8FReTaIpOZ0Wdw
j0yRRPAAugLbojXf8Nua+JFAY2I9YxT20TwaoGhQv4EewT6aMBsr0ha6vobszM4YkHUH3USJ39J4
5OT4EcNO25SmhQrfhXXTpiZ7ec4ToZTyEAhet2DU+bKV6BnbIAC4BFdHmjU78oqEOVkLZzf3Vryz
E8tdM0YI90HrIwXNiQQR1btv8gdrUXyBtp2swwGEtF8l5yjokaUGEe0TkxNS8lyF9nMG4WlPWPxV
NWofI7qMbdD9hLC/iSs0KR0OEaxe6XTNGjL02oNj+MiO4vxxCm8rYW9l3iWrYPB52HgweyIcJABm
bdwFZHgj9aZ+3c0pqnFKC0zfFyfpGco6El5KPSOXh8VZE866ASHKPuTcgDCcLF5AqnzCIYpTS94k
NquGjgzfqwSBLrhFKwNCaUH2Z6WL2QkQ1xGvvXIiSCn4oq4abgp/utTYMQ8ZIVYngr43Nez0vmkP
rV9emTbVfFYO8uAb85NVy4egjW9hUOibSESflW0DvlO2vsm5OFn9bEc22vG15fTPpWPftrpY9Xm+
ktQUrszOtps+kM1ObiNVP+L0CyaeNCBptYCwsQlC9+xLdq2oGgpkr2YW/EDFtdP6mFaVPDs4peKo
+zSakV2LXrDS5se+7A++1t3q6rtmlZ91U7yULnuJWbLjGrqPudQMuIJmh1pJ3HU9pn+mS4/QPJ8C
40ET2KbtUvtqu+naC72Yz2Jvr/n0yE2W55x5G/mRzkhFZ5f5lIFBvcFvBU965bZkPZm59U7Bth5j
WIn4PV5rYMqgpFw20dCBuiG+g3shEvFlDumNWwIsrYzwDfXdXcCOMy6rW1HYXxr6slL9zdqIGw3G
d96zkHs6GkEXqUzLO4UgDWiImZWnuvCukfkbMhp3g939MmwJgNMtbyr9WoaxecTnfEwpU9cFRupd
U/jGztXlAqXcAS8ad5KYR6qvEzsQ5HkRYgYgWhN2wCzx5tNEJVkjTnOMaWvG3UBXn1yxUPMfYvYK
Vq1zlk6etcCYDxklxyqekfvVcD9FPvVH2cxMOdtqFwJdvw2Laj24ucBnRCB0F9RrDwGZJInBzSiZ
vVRxTrAAYGLs2h1qhR/lpCM6rVLmdVVxAoweHWITV57U23MgFPZR8Iam8/iREzRFeFO69UpybauR
vbnIvYYWQUL1qiJpbrDQPqc7A8YlG28D1W9sP3sOFY026IIguuwGsDLYX21+zyqpwS0EcBkPCB4N
thI7b0D0GNf2zp/TlzZRmcbtBY6utRF5lD1I/cRCJLaIyVBh0H06kGz0k4jeJ3zpMJ2n8pdNrbvW
7kF6XMNZ5ZUuUG4zI5RXXtT86qIQTE1sG3v0VNGqtlIXujMNAro3bxIfxTFIMvvGnvkg4Ly4y2d7
PvtjuNFIqYXgj7SoCfONOXEOYQXNO+82ioAGpLB4Vq6lu/uyEjEaexx8wWxMh+aQ5bK7iWfMRTPj
1ahXQLpOPzB0vDZ7oCtG9gXSJN/4HWT1bKJRCTse4VVr0bSFJNVXMqGept3sz7YJc/rR1BEczjZ5
PgZkQSb2yd2EzYQdiHwcI1CKGIYgGlsz9GkxIOGdvFVd8HPVSCxEQSLDLIYKb7cvlS3jwTfz6ByH
ZLklyQm41USgAZiueOrtPfzd9ziXvyraMie3cE5uhSoATcaKtPZqVwW6s3cF3qogcd8bBywrBIDn
wrNu3LB/l/R+znU5k0OCwXUnR6jObcPJETIvyz1Bfl7TJtcM0dF0SVbBsn1LCBNbDSbiUzaO0BS8
/DOZnGwLmh5tsseOwA485BVVdt9qhn0tUvpztK93aWJke/6UQyez6jJCr19JYR1jxr83uhY9o/SO
CUuSb11S11fMual7w6ra4JjNNy6ZW5am67fROB0nqZqVCO5RGFodLH6dFF+ot1RxVkKkzTRZt3Ht
FvvCRJviGK489CQ4rSANb+0R0F+S2NNlKm/JWyuxglf9fVzoW70xj5wm6o2jHyPS5o5F89WE2njF
m/drrJNqn5QzwwxfY2anXbn6EIOlebWYiezblBLf1er5um+dp9G0ylu/uimAp9lsnHc+UbQ644Qc
dMp2LBk1eVGLXwJivchva+JzsHAHrN+OuKI124LTgUDT6vUvt58u4ZRciLW/xsj9qnP2SO3+NYUC
vEdmWG9d9qB+J7u9iD/rjtiVyuyfFGP1FHhfw8yAEkrAyqliAK5s6aUOUj8Esb2dYjjA2txfsH7c
0Toa9yyFkNM776EYtGCH7ecx8MkxNstyvG/H+DNOi0PHHgmIC6f4MS2fxxj9QclX0vDbtyK1PCiN
OnbZUTrbWPdfY1E+Gl3R3QYSFWPWcfqzpvA1DNhxIEC6n0fEnezqUDg7KjMljl8qpgS7cHoJ5/Tc
hTRR0WH96A3rAu0ZYyZ5mFY2Bduxd6xrKojeozYMC5CkcVHfJ/jE2APl6jwxHEwP/P6ASqijj5kB
r0AtPNpQPUnBgB+wbeBYr10D4dY44bLFAONVZGbF5ZxuMzfwNkY+Q15yyHmuCXHKxpvRxJbn1TfO
SYMVukqCuuEjyJ7TdN2r6jplLHFpce35Li1woXaTUSo3cwgn1XNcspui9tPWeJ4RxvwSvzVGE/u6
MeiGDt78QQ42eEUvgrtRngu/frVHy1thFUr6XOxKjYgisELRwcaU6YxEdFLfzRCcEsEgz0DmhHaP
ApuYVEuR352Vi5kq14OvoDTyLfTIg9HbE/269CaY8w82V9GeFAncMP6brEyUolVp0krs0YPH4Gyb
T2DxRGMr1jJgM8Drmu3eOMFdA9fqSq+LC4GWBBNN5Cbz1bv1/P5nKJHVAZJZT5r3UufDWxmNEXZ2
EFSIgx0+TeCCeLWGvG6Ye1Q0dzoUyfSWCGnFcFG3AfY/RIYW4I3B6qYjXk1CCQeqv9GWj67zM43m
mziHws/4rT8ZAK1XnEqQ0tc714c2YOmOOIQ5Y2kLPIomw/HYzVifs6p8wFTwjO3o4NuTjZWxyjYD
9PIkpz2T9KpvP6M7zVrw4WnAuF6QlrX5UdKqhkZh89Ntv230wd/GxNPc5Ho1nrvO3gDW71fRKDjT
j/WWXKSr3BjbzRyX7TGqa2NjxuNlTENxTB+7LJ23KOfRC1j5OeBDskNAi6nN0Mz7KfG3YvKf0sxu
DzJG3lYTqUVwZrk3TZ3JjR5/UDbMm85Dkmy61n1aB62yJlqELVCBVGTZrBI3v6TaSHGP3RPGd98w
1keS3JTpr9DGLVN02gXPvMvr4oZ3bprhvh0Mmo0J8YXZPZAadFCAmbGAuxcn52zgx/ONzYaQRbtf
D7brnghD/sC1nG6khKwdQGl6Sbvbpv8KqM3vZ7Pwb0ja3BYKFTsjephSHe+R2fNxuy9d+WCB6zwA
5Fa2Vau97XXjPZ+mbBun2i0B2P2aiv9KMzg9D7j7r+sqPQgUhLo91s8NkZpGCKx5LIzbIkv3jele
ZQhYAeh+ptHb6KbHXOfbVNkI48hr3bqlfQhHasDeGO39ZBbNipWW4j/JXVDfzjayU3/TlZhubLsF
V6Ybu/4lmauvoiHycOiyddZY5EuVWNtEfnJy1LlNeZ1ELtmBVr93Z6PeNxrLC56585zDt9bw3M2O
y6YooPSG78Mr5fEFCCBpYkPUZiLlhtKjIx2DMR/HSxmw/HQywFcniTBr0UnEVvjuTkm67gbIfVUy
X6daSxt+8tMdiRVXjgijXSLzq75HBeaxcWC8IRULQDtmFbYLI533fe+kABNe4dq0R53aCMV0vJUi
0q9SYOHrPKevV5V9iNrd64jb1CK2pITxuQjFaRlj18nnezFi5xvG+Z1qQwM7/gaGlVCgUU2FyPUi
4omIokyBQaS9T23IC1jF83tL1TeiQ8/RkrVWjYl7I2iXBxMnvGSwslsZzDjoYPXV9tZMxYHZ2kfS
dOUWxn9Cyhisu5jthxEQ7eh7pOK09nG0mQTz69tdVWQXqDZ385AOt71Gk8J2eTuJ1HpnXHntOlny
CZj4yB6Pk1m4nSL+Cgqc9jJNESiQlmxVx31PWkQAPUJFnH/hjWP3nPtmHBkh6LUktTBcmgSKsadi
1tbdCvxQ2mzwlU7ra0AVK1sZ2lvd29AkIEfO7Ms7M6J14sZw8bLaiw9DUB2YujM0Nulqg2KEPMg3
VzOKH34CxqLMSZVHF5x0yVUmjfTB1U8zwSJXy0HTkvwKFik7C8UnqPgsEFMN38LAlOOgJLZ9OgRL
MktTspmPczNmcuSVZxKT1ya4iZ1biZ9x6TK7jWbrjqgfVk3miqgGmES0tX7Grv8adsUZp++wSaLw
tnCS/CXPeK87hu+FwHgfdg46EjXpNJhXmYMwnzDUWdNtw4gQrjoF1+R7KSszvieaJsW5FwKySv1o
9ZO7bSu8wXTq8t4/aS1NL88x97WDvWgcyMaNRzxK2eCuLDeVdymAWUt2oAZLeSs8EpHTVtvNvjVu
a8pAirhPWczMLeljjj1UDctneiCqsF15wim3eP8CfM8UKA0dItsYz+hS5r1f5PvQxCuLxeCS6sCM
ghl2N+dAGncdINhJdKh75DDu8Fm2ZGKt2grRYi/Mo4+B8mY56G6yjWNni/s1xjRuE0JoRfq+IpaH
nWhjowtLmpeIikpMQ7HXsfeva7htfeEFN73eWncy682rCDx0ShwGeKWI/Skou5WHZXR2LLw5OVuB
omjuwoHsCilOpaB2kh0TkCk8eEVh7gz0BFM4n7skew5rML5mFIcYH03Y5Xr25jl2vc0zNNzIrqdN
QLDrxhyTl5LB5pSl0LoG80pKFqayqo/ac2Kj3ai0HF/SXI+HuOXkbloBX7J5wFulnNRtFdyFkso7
JFCBMfQwX6ys89YGQL2wT90HP58/PKTTpv1c4b7NKo3IYxwTE14fYCPeqSem1bNSfx+LnNTp2L0j
YXTdYLbZ+lZOIlmdaQdHVl9WGmMh071drYtW2dztrRNPLh0Um6+AymCe+TSVpvOeqXTmUeU0F8jP
dIKb2wYpCrito5eKH0Uc013q/Os+n8OHhMEjdpo1ZTErY/ZUG+14g/gLEMbWdMJbJiHs6ArvyN6f
swwLP2PYbUPe95oTCc1CYqdLlT/dqiBqkze9VdnU2cBALW74kT70dqYUgJfCu54BGe07lW7dqpzr
ImfAURfklYqJ3WZ7DmdzF6hsbDT20aZRedlV1ygs5yaDhbiHxZntSBngmdp03/LpyBiQYTXlgcZk
d9eQyK2SuYlxtQ+6SuvWpuKH8B4tg9GQDo+xzBzmNQXdDfrqfnJ0rCL/SboYu216QH43XdjyB8cu
YRoDv3gNjRDdcNA0F4jL7JXwjgsivDC/8ZoRNz5CMoEz5TyxRyaJfMkkV+nkSXZfElY+1jI6Ecle
ElCDt8YayTSXQBIMMs5z/GXgS0g9T/RpY2Qd9EdPO+gI7oM+1m5rZ4TZ47DuzjltM90jjc+uosdB
jO7aq+Z7TA14r0glOhYEOxJuCHUgn/0zUO3goFreskrifdzZvzB/MID1i8MwluBv7OaEWG06JYXx
jAQci5AS5ChSI+sQB1vvJxKPogaVow5iTwYMTA3ZwmJCwrIcFjUG0oRhXme6ZAgdoTFqrARTi6ng
5uw4GPjEJQVrxH4KdVjRETBIN5q5EHct9y+HVtbhrtO8J546I98FI+/Dvt8FRnsX8f7+JsuHtKPr
wR8PUEc1QA4IhzIXGGQGWAyLZ0ojPu12VJ3bufSJbo1UlhcHNIUIQBK4QtCq2PFNJAvQ4SYnSR2e
s46/11Pqs0JLHt0G00gyiPn3TbCFx/X/aqn/K6hpA32x8Rfh7uate/s/yKfjbrp5yz//73+cSbx5
a/+upF5+5E8ltW//Qc6US6Ay6zR0aOObMo2i9w/dsU1deLbH+Myx/qWltvU/kFHrTDmQ3vuKRP1X
LbXv4z9AY2IJbAi28d/RUqPOtv+uMtb5BTTNcBYIh7VIiH+oqeug87KEyNqzEQR0WTPgsHavs98e
JV83Uu917FHFRBdtIk3rHCtpLdx7RKyuCjpA3xMhA2W614o4Oy63LfLb5dIiv/2+WuIgGLrGOSx3
ImSMGfMfF3Xld8iHpYiUTd8zDGevq64sD1gOy33Lbb/DJ77v7mjZY5xOzw2wWuQAXs2p3w63zjID
jn8gUjZ2rHBDUGucmomhSPUUaZVoctDxEfLPxXX324CYlBHztro6NPA/ATHrj7Ds5MGwtc0YadE5
o5jdCiG+BgR4e9cYIvuqyduD17PqzyoXcjm0gALZoWQvRs5AZ7KgcyGI7rwj6rzldXSDYkevRttT
bRBpqOIR+H0sM3+/KivrJ7oEfdvO8tYlWGnlROzisrm/zlSsn9EiMBZGy2y/kKflkJHItCq83FPW
/Ss66fQRfPiKMFaa03Kg9GVzvlx09L46ZPzNJSEzm2CgRvx+GstzmdUTWi4tB55Hh/FlvP9HnMp3
xEpXElQ9Zt2hSOrgUAPCWNIdEmdCG5DVRw8ZchZtbY25juV5SGgRmbSowTnoxKsbZYLBpQOq0eVV
iCs2o2ocogeyseSpJFOY7SgtPEKCROwSh0MXetEwB3TFzcUNgPVf8TNjBsJIZD2/vdKV9TvOLcQQ
VnmQt6E2UO7Ws5puJ8O26BnJWSX0S71FFJjq8ymuo7WRx+4KA6F+siszWZXwchm9xmynDKdfV7Xx
7pfe1XeqyJIEYPY5/WcP8YMKGonL0kNGG13/DgYIk0CFoHAI4v93qZwcoAzZJZjtF3eatA3A1m08
R4iza0N4RzrVLPw7LwriQ4HK7gB1Z+vjfWYqlk2/tZ5jxYAzLW1rs4ibIy9pkF36X36NvZsWUYax
Fi04sCmlDEUvNilFJjJou/2U7Y9ArmIIcBAEbbTpen9vI8IhVs3Vt8ZgfiynWJPhCGWA2zNhJuyl
FiR3UpBNqHoLsiWqpNrkQQPZXZ0AxeRh5l2yS5aXwUlRUepVdfnH316MBq9H4Eb7Lmg0nBWgTTEE
sAj83VT8FxsuHZeV3heAhTAXWoN/tGPtVzPUKFghWBPQAnDJ83Er+Yw7IwaAbS3piUPrAi3N2THT
CDyKhrpbiT5yKFyqR/TQEx8xV5zcZnjKNDHt0t6PdlHB1CaND00piSQKcoBgWBNgsc0nke3p74rj
kjOy1AcCOhmlRFiaaw9Zn/qQM0+QanJcIEZgv9wg/LMMzOBRs6kHxqaunm8aY0SkbOMSxTRrrzp1
tcqlsZ3AqOUqAbQJq+5kAnBSrbD3cOIDCgBu3tKOZVuKXR3MLIBWB3uDNrRouTO5Z6qH90EdYsv8
89JyG7q9AclF8rF8+70aP0ldp6wGM6ic7SDgb0YVlWzgMOuMW+JnifFptroBr9Rr6oS9sXpKKbrx
esAOo9ag5SbXV7kqmtGgCX7DazBijlCbI4+sJGRxNnXeuqhIXqeTBeCtwEe+fBZ+X7RrIHm9GJjL
omEygB/5hCRBt6L5lPp30xSax96c2RehOcSgg8abhqEvT2A9bqKKFYKxzUShR2lreXe+AbF/eSlt
hm+TjZs3RhpB/OeTMGmPabDuwTB2jBQ2ekaTdVl/l/WtiPSzhNLxe132Iq0Dd8mm0G3i4qAblbZn
xnevEQg0Rinb0qq6xl7SohhlzgriH4KMSzfbole30eeYvrNkZuSQw6WZYtwLlc+FA4aQLnXJSgzF
zOoO7KgrBre8HczZKf9U2tdyNTD7X7VeEr8Qkcw8qV/VxRHLnmt94ig18ASStTCqIDFa0ipWzAnx
vchEmaOWi8uBeRE/ow6uSTxZIFg2GxVZJlV4WbTkmNkq0SyzS2Q1dDZnlXlGsHOOql9U21KFoeUd
gh1RdEz0JhYPWSPzCXK58kO1oHQkwJ+ImJnBk590uqxIv6Am22l+KZga150FDZ5kNgLeDs0S1abC
3CwV3+ZChfRNdS7I1W2TIOrNz/SaUFHW+dZzp72hE90O7+rkUFQb9NPqaB+QHFeoCLlYZNeD1OWB
tIP5RBgdHTa864OKnktUCF1gOeEWIdbRMwmEVkF1JPEN5wSN4NlH/qbQxOyuDVkFOxGWmk7sNu9P
3uh/vlPL1YhCaG+58mT7TCeJQCJD+YILnpXYvuniITz0Ne6pFTkTGbuTTVbzFVgOzMMSnATFc28D
zI4VVgG29J+HQl3yKhLoCIQF9aKzq1juLXzBskC/Jfts5Hibu9V4ZRqAIclXWxPCAdumMS6JihEE
evGGZBSBFMPbKhteYhIHJyI99tbYpGQK9UiUyCWU5BN62AVyFVhIYLDOpNw9xWQZgtN6zhw6CIHo
k3U6vkxp1m6dPrhqNOYSFYmInq++0mQkGioskYHkS056YgrGDpsJgYpeNL07JCy2qAdol0O/IXux
Cxwmh7BDehXLyMC+wf7uP+OLuerGeToIy9pVZDm2S6Yj4Y49KY9yUHGPKvixURGQqNt2iAUDFuj6
mRgoiKREHHbERubo/KxJI1Mtwyye0KLJZ/emTfUrPS4HiO/RT7fskEDTmbdUMCVCXkILC5LtXGQC
QtLVpmI8ZDXQo8wl2rIk47JsyZ0i87JS4ZcaOKFjpwIxu3prHGTamXd1JJ6g45/4zW6UV7dke6Cm
VsGaporYBOu5KlTopqfiN8lKI4gzhY2D5JIWvJ0/xiquk4EdeSkqwrPlnOSR6SlUuKdPyqeSO+0G
cj+bhul/MNNuwPYI9Ub8Mgb+H6P5MIwM1L8KEA1Bm3TFgItCjT98OYttPsfbktxRREB86QgilRXT
d/bHWSgK4Cb5T9lar9M0GvdDlJN2ZaLvYmgr0K2eJ/mzBslyNp2GBlWMQMelGe+47q3ZEq70O6TA
D95QKhCEx/DGdcHSlkus6p1QIaupils1VfBqrxJYVRSrdPSOpjUNFBTBauwuMeMhAWeUpjkEqk5d
+GTWiAjLiZjXVgW+diS/clbdFVBd12UhrB2OD3pHxMTGUfFjIDeW0QmnPJJkyRKgu0q/GI4XCbO2
Nvz0+g6tQ6TDXUXcnojL6FQ51H7vR4oNhE2MTT4hclR6sCrM1laxtq4KuO1Jui36YeOq6FsM8h1y
RP9HhlZb83mmw2Mf3qciPke0GgHLMLRuosbEvhE92czusqrVDzNbSdQW5V2nQnjLFAQFlFZgBTSu
ANK0P13+GxOkPfj4nCqiaZK4T2IOqk01J1cdaOOV1VYRc4hkDQiMUSapwJOKB3YnQB0Nkxfp+L/a
kAjhQIUJ2ypWWKiAYU2HJV+OB0ny8JAQQeyoMOIstz2grMGqc2tg4D0S7d4n5ZUMY1yF8NUDYo0j
8o2Jt1wlMDTGfHgoc+eXpqE7NvjD9dbbWSQkh375AuXsPYwYPMAH6Nc1/eNVzxvDKDV6Zz4EE2Lo
fxDDlL0bpDAPpDGPbJd3HvnMcLHYQ6nIZmykuyl03A3WgGiq4OaUFNp+LvNTVQv2TJParg2SLFOb
0wZbLKcKAgbyPOD7sDzo+2qx/GSpSsvlxn/c/T+8LSe60teqWDJ07iyqo1DlTlrqjGtING3r5fpy
iNU931dHJYT/fbegZtwRMHUNGa85ofppTsulTujVMdSJvEjFtZazZ1huXg7Ek/71od+3LZeEaKne
vv+lf9y9XF0OCcntv3/Z9JAOvDbfj9Q1JzxOzCn/8cDl6u9fsFxcDkMaqHLRVsqQ5aktt5ZUzvsg
645zwnR1ruqXJZ02VmV8j8hukzY2wvhlt73cuBy+H/N9G6wFduTf1//xGHdQgGSt+5EJaHrfD/vH
v5cupKJ//OwSk/t9W9Ezj1v/fuS/fWa9j8Q79Qr4e9//HFEt3S4dk/vKbhABkZx+B/Vh3BUGhTa2
ub8elgDY5baacFOUAB3yyqXWGirVRvm+//f1f3/fkhi7/CvL49OG1KtOluxlbXiU8EDTXDAyGnSA
IctWOCuSFECu2hXPYC1Wnay1NYYLasM5KE/Lpe9DrFqk31f1Wllv3ebwfdNyqdBCsoxbOYJT/dsP
LD//727jGxPD0frXo78fo/v+fVWV807XSIiK8oFDU3xqKO62PRlT+/9tYf5XWpiu6wMO+P/TIDhl
Fp8fpG713V/bmL9/7M8upmv84Xq+bgiXpqNlki/3LyKEa/3hmo4L9MH1gIQsMXp/RubZqr/pGCBv
LBvtjGXTevyTCEGDEyAE53iLuaxBNtF/q4sJBObvTUwbd6zlm7pJI5VWq/5PJIRjTsIXQMUPDWS4
COkvA5z6irkUOZ1sM4nG61477Ys8vIunY37jYwe8s0fCmyaMsrAe2SwjEGQHr3ipSvsW6skjVML0
hNgzgFP1JfvsavAgMbqawP2f4bKKjzizKdVZ7NC94ybxQ7KUWJsk8mKbnim+kUKgXi7mpxiuH8Tk
Ga+rds8ANSZZ1H1rZfrk+uZ9ZljoqsPx2tYoztw7mMzB2KHkIe2hdiVeDp5kk+dXI/MFy3hLDCSo
k9pcyqfAm4H4x/Y9ouch8x+b0dloM37mOfqKGnEjnOS9H/3bFrnm2ARXsitofTY3KcEcEFkpNfte
gGQdmtc5qh4hI1/okf4gsG6PcnTb6lAI88B9tq3ornfTrwFuFH2N6hXXy1cZdsCASl5mWtn3onLO
jWNcmUy2MOTznEO3ebWZ4sbRzspBGMFpTsbihowj1U1Ad2/fDH7yCiFhHxqjucb+Bd8ZdQZU8QYG
Y6zzsgVgvwHvEdFJsNlqQIYZdqiY3SzdotknaI95mxC8q3Z6IBtjRfZ0vdZrnkM2ENWnJ9lBt4tN
aCLLjYS3rXQQ4VJAz+s+gkZZIQc6CRnSsnLMz+wKnHUUkHQllk+Khi1czD8NMW8Su6l2aQQ5l6TP
o0AWvR6UAM6l4QyJ+aD+YZpnHoX58rS1X3b1Ek68DlVmddtaei9Jb8JaT8CKkA9834bsx2s5kGUB
hGycsUAUztEZ682IELK1W4TIDDaBk+GGmIttXzftxqoIedDn8AnrCJ4Xt/c2zOi/WlAN2yzBdRiH
NzG82xX/YQFtkUS4RCF1pfvSdB473Sz8CDL0xl3jPyZuU+Dzug4tGviZBA1NjdjqGMOiPJl3dkfk
g0GSpPaf7J3HsqRMtqXfpeeU4SiHQU9C66NF5gQ7qXC0lk9/PzhllVl/1b3V3eOehIUWBDjue6/1
rU58N6rv8MS0RwMGrEiIsQjaAomX2pQesTo2fItJj3eVlCFGwVPvVkRo13zX3pbHzpdH1WUIvjlY
yHce1vAGt9PM/Jr0X4Xs9I0YzQcYdYDJdO+5HIK3cCLTMeT/Jewn1e0HMsKMtSGCh7LJwh0aVib4
LDCiMuNnos2m870e/WI4Gsl3sPVrapKs7TLj0WtQrgSPOgCpte7Jm5Gn/dqlNIJd8affbBFOPqKc
24Kk2ycWCzDfYUZL+M6KRItjsoCbbRtyZvxr8AB4GQZbBbn5G+U7lVDWs2KOBP1NOMRg+RChO6Hh
1amIb2MXkV1OoxHhMxLHiljBPngXOamZDYZAdlP8P1VdvfeRI1Yadh83mwl+WDY56EhXpKafXnyT
3SE0wVqDP0FHfgjEdJribzE9SAIC1kbJtqao8Atz5C+rgoXT76wpfA6nYSdice9SN1q7koOmYo6B
RXD2KKfH0iK+WKX+uUGrsU0Uj+MG+mYKyaIAK8yqL/33rFLjoeUvlJZ8NioItK7VbnkEefpsCArL
AWmCw3hqUhZfB6ovV3aPU0/W7zLmcx1Zws2fgb31eHEZPVFYRrDZ7zMUCYgRXLErqfCssAF/g7sM
w68pybtiYMlk6q1zXM5GbUM0gOwHqGxV6JhFq0Q8krMMNTAo20NaR8Ua7TUakgrjl2fMx2xb4KkM
5Q0TZLFGPvJh5N4vgzSctVYnmxo41cbH4Qeb09/nlnZ28T7sm8C8R5p4qpRpbMk+Dteeeq1rhqNY
UtQde/MS9tg8M3TUm7JuMTmxvEQInXEyiK8mG2Jlp+418M96yNrPC80nzWLJ2wAndCcLCUtMgyGK
f5kgYMBbZEBclX3rNf7BzqIXngU4o7oskxTk3Be9tQ+5K2hDIBu96im19bxlzqunbb3xJCg2Pe3p
7YBADmCb7JldWusBhXJHOAkMIDdfw+i7F6axs8w7LeWv0PzsYhT+95giWCBEjBIp+tFmyRP4DRIN
7Pe+wSo2zWmheVF5+3IsvhXo/lZZbT93nHzXAJg49BLwIxqmB/J162UsQbLyAK4RpLnXPMpEPVHh
/DG0w0vlzLaIpmGwcGal4o9lLx+8QxPjwo6wIZJG2Fu9Ym8Yw1Uh87sQf5Ob9gy3tP2PpYnoYDlh
QcgIiX3li+YasN6uJmTF90zSwOzwm9kVd8PYfMg2+6WslNS19kteshtQJPmhaxyLqUmGbmCke+Qn
qJs76+jXCFddD3gwIL6ZC1megS7u7VmazWg/+u1RC0KyIClMTb289j2yt0hnBPYpR5TK35JbtmVy
xHlq0n+Ch3p1pyBcqWR8oAY6wxTKLyGL4lURcDLSRMxQPghWxs6MMuqqipNTciO7j9+VoSOUUfqh
9/FbVegngTUkRIjnUmQudP2nbalo7frEk/hGQD19BrUGH5ZldeuuuNj9F9XkxIlXdo25F4VaNTQk
iTsMNl5MMlfLqyluAVausY+mob6pKDlpCYxYGQiY+wWDD07hZ/QRDBVuYGJhMR46pKdlOwwgzxkg
HSSHkEHmQgAxjeukO5eIHaFEU1/t+BF9C1IgUghXR0TUibiZkv81Yb2UygTv0Xw65OAx6V9U78k8
+4pwWAya2NPB6NZaoD1PY/M+4Nk8DTn1dAw/K2xoDxREN6HQ1c5rOVMq82o3+Tx/Y9qg2cWThn0N
F/jVrAXuVSLLN6rUyTMWWyq56jZPXRDDXmVN1Js0xG2c9PdlzwE8nbMHkCCujSeVaeiwB7pQLac4
6g0OmTETsJpKq+/6zn8LCRBILDiIwY2okpgdycKlOMhmMyj/3oD6tGkiKiBKR/EtCnqqzYg2NPtJ
04VGjO0USKH8j6a10Z11aqtaJJSStqJ8TXOmSrHGNMuJdzYBLNQsKZQVXQS4CU26XWQHGvjNuaH9
8nlRjnmDba6j7EgqEVOmrTNQcjfpBbtNIQ7MwL+o0uEsgTa6rmlKMjnuTxXFFzwMyRsimA1F2/nd
Hm0lPwLqMTu3KAxSNICOnYKai8/bOpwjlJEUIoGBkLyZJ3d4MIZNa+pPrjs3FOdugMjSGoPTrnGp
soIEpwZv0eewW0ro8DTa03JzuWjnB3wqPzXVdWt2uDcnuTSBy5naNPZzDoWhznHq3lnOaO/iuc/k
ubDLqkg4a82sz55RuXTQd45LhhqFJ2ig+BhSJfaoFuyVin2FFLiMBLL61tunRravLeryVIr5Lhnb
8QTUDfM6jbVyeaCM2eUaSLvMvKFdTaSonsZ2G5bd/H8GcFlJQziGmMBp9sdnld3GuAHcbwQGKkER
EJ7aXMima9dVglUDVUBAuG1y0XIDKoEynRPoZefkWeZWOdZwcLQGEE/25Ns/0an7T/VkMgHzuu95
XpGUi0PlMj0kyrlBB0VhmAAc41NeHPUVorkD2sxmcd2RKol8cFtW7DBuTX+k6XxNIGzgaiwNpjhO
8mu5FRaUyNtWTiuCH5+i1OlP0dxGX65RbbQzCDYEwBbnKA9bOp6Ef2EwoVfZqfXUOu8SId8ux999
ovdlnjBte+nq921jIGXNydSPtBmNkx4OMqVjNF+1YlIiwJ4iAuZztKowTkKDhL1KFOKvnvIQ0xyK
PoMLiCU1LiXqsHMVocoK7Gy93DL6kOWUR/F6Pbj4qzo30c7LRT0/+fNmX7yaIfVBJ2/kloVKSE26
QeLvNYBveyhFyG66M8k8rA0lk4A4C+GK+YpKq2Ej06jwBEy6fRZzom45h/gu13yrkhuLlCfYBNy3
PKUt/VNWTyfhRBbFdl5kzi+ChszBWxUQSmr9Kkwb8E3U/aRDeS4GvfoSUy3buLTFbr3vg1nykHjj
rXDIh9QuEcowOVn9U9jU2q1J7XPW434vzT45l7IVzwBSvI2RO3Sv5pv2pMAiq2Ire+ZmRa8bz0kY
iQsaDbXquyRfI+AukL64waYJzf5rMZH2SD4dDBS6GVU8fCEuIX0tWo9Um4wJQpyRuqRj5jZbtraS
zvMf9YV/gzYUf6XKsloHdeeCiWRncb0F8PgHwJGAFmOycjhQTVpnewMOIWvVEA/dxszc57ZiVmPq
LEu6keSJkLPX/8vnW7OEynF1aep/kTyR3mSQzF60UKyGF3sqb5VkMslC0AzjHyCvjbrGlOSoE3bQ
zyrUP8Es/8Q6zszGP0nAy0+HnzkTHUGHz6DOP9mVTP41K5yy9oD/iQYIC8a69Z6HhBZDYI3ryUI2
omg3/f/a1/9J7csmruOPfeNf1Hvrj4QaRZWFwDk/VX3HH//7f32+6u+lLyGsvwlzLit5jkW1ypL/
KH3h6PqbpdusGMGQMl+U/Nl/lL6Ea6C01A20dSxL/lH6Mo2/2abpWghvIUFTVvu/Kn0Z/J4/dyid
r4Xe0HEd9mPKbNZcGfvjWGomE9l32w63rDe9rYA7VzQDgea4vekIqu4lt4bs2FohQTShjdm3gowi
CADdh3771Pl5+pzqyfeAAINuQO7im9mNJMxNqTaRbWR3qe5pJ98av4aaW+xVBYZx8CyM9MVL77rD
XRaNw53XuM4nvfe/PVBsioN//WEgtagbSku3ECYigfzzh5GnUsSeartbgBBh33sUuRrrO1MxmzkM
KQu5lMSF0mbcZ5Xmr9u2di9VP4hboayfDWF/+O67u9wpyIAQ4FLMlnmCi9vhWsXFVu+r9l6GyloT
IzczKQI8FXNCN6SmH13ch+Bis8d8HmBlmldrgWYYA26BANLN8Gnq2a8GU9y5clyD3LqGnIuyPwZd
Fp3Nto8I36oBP8pa7kF+B8zKhH8mwebe1zSXpJfOfFkW2J601FltoQAER+qF2pMzFeYhA6W8DgKC
S//Yuf/NwOuwr/7LNnUkQy5kSanD0f3LNg2lch1vbG4BU+xd1yoCAjtW80Ejg+cugNdfTIipJ4sv
G2rhPiuir03e/3CtoN6HXmmca4jXCXiju65rzUOTQ3PPnA5+UbSvhsp+Qo0WPwowaoutxPNcpkA+
lpSk6U5d4vRUL7rsjPlgG1guq5ueZUMW6v1znFeojpzoaUhU5hB0GIT7BI8Mc/U0v1mDUHhM/GrD
QUedJHeTu872N3pLAsCmFBJdj9GLZ1OyLb2JgoeTvtJT3HRYa1EKFeoak6NLhifuauQ5aC+agzJs
WtTuBI6wSV+N5lbabXkhNx0mANOi3xcsa4bTOEbh57D83+7js/j3L/+HtBDfspc7HMOmMR8Dfxy8
OLOCHpd1fcvsb3Ew5WeXCjWbLkJXwcIAb6oBQNWynevQAeah6bN1/GxbMituSnJQjcy+0d7WLyHZ
PaYi7bbZeGWpv/6H/eYvX1Mu8G9JhZ0xhot5t/rja9pwFqyiDrKbbmj1KYrta0b02tZWPdwjKu//
4eMWsPEfJ0l9/jyPIr60XAdOnvuXQ79g/58wWuQ3wCCCHHPxs2xQamlkGm1FJazb2MQZ0Q2T91Ry
QK108hGBXOVnD4RF0Fr6o3yEohi80qJNjzB5GM5whwFbSZoQ2KtKoM4BeNnncxxT7Y3ymoM32xUG
02IgC871P2y/+Qv/8w/iWDNsw2Le48xnk3/egPRGQhVkaYgnzfxKZUSdJW2J1eCKiuEqKMmxx8iD
irzb1l2hXUxGIhIXWwOEZPkYhgaQzZmhOdcDzJHRsC7E/XIRW95PkWECNUkr2tNgoNxKbfg8oDwg
+aLCdlIxsgt+ncwmsrZaOCp+iXTTRfgczk23aW6/6TMRoq5kcgOIXVLKiOSbl1J7U4r1hq9uImol
JWP4chsiPQKC3xgCCoigRe9i94iHK9lPOG081kLCGHBKFPBq6/ZXU+vqplU6ErrZIt2Gobi4Lia4
YoynQ+AkIDDyjDQWq8lu//N2t/8y22JHItCE06OJ78viRDIff3/suLrT2plt+9p1BKvnD8ZKaHb/
4NqUW2cZt+oi1JmVi9tRjT9i4UY/TTyfmIj6jzKWgskxHlqlkTQf91q3bwiyeoxG2g3h/NyuXg+m
Nv7AtXkjouc4GE70NcopixEcq+5iNY73ZZIix7ITRqLMsT4s4WMsLx6t0oXVV4HtAZovqd+O91GR
9hey4NoNKZWgSTLx1BskrI5GaR3UhJZ4op5x0Gy9RAozWCQROltNyxB4TGG5JcA5uQU2oYZ+9aWL
h+IOUFz1asmHyqiHN9oAzVUX2/95AyNK+Jdd27RQAmKsY65DzoVkovPnJnYqN9Qr1eDjR/e4LkUi
zp7birNeDyj3glDA+Hfcw/LAcjG4vq+ttfk5laaN5e73a4SvfS+movrjrj+eYstIlKvlzX+/G3Qj
rOpyhLWxvO/ysJ9gOMVmykd8PnNyyA/JQteiAInUZ7lT66v0qBnJ7o8XLg98fuTyBRW+e0LwrNfP
+8zlG/z+cPy7/Bl0YHTCfpvNv/1Nv5/99/cVc/VzPH1+h398xT++7LwJP7/T8pzPD22L9I7kWlFB
9bAbVz/n89OWJ7AwdbFczreXR5aLcdn8y1WLQzYub4pz/F7AF9z6lCQ00z+HwiCYHF5P3V47wdDX
eYO5jTTUj03XkkzHPPa1s4njS5p4NzYvo9b/6nJLHFsSZ3He/SJKD/fzGD5TyP1IkOuD1Rm+FTRr
MOJ3FPmlSwz6cG49vXjxW3mLgLgiAGHtOsE0MkKmq8SpXckM3gJWC/Ztlp454cMSE0m3g4q9hd4F
0sXPndlSB3+wZJpAdMrNMHpWtsNDr3E6DyilhtSYm95poUCR/jM1WI5jZA+BC2PA8Gm8uPrw1M8o
4rbjPYjtQrUVIZ8l/qnUYPCl4Ql+4bruDeetdo2bE/4oo+7WxTK6hubSmkHz4VT3qOHvWtKEttQe
5UpvaC+kTjNuZKvtUw6DTea54d4w80dltpyQSFLj8P1qJV/dtIIYNLPSQligtllb+KWpZUezQjn3
aKa4kM5SIuULraJHExeXPC6dbR0SmEEwyTsBPhrGS+ym8haQjXmGu0ABJQcBbHvtoXKqbZ1VxsUu
CfNJ8vg99vWVqklPFcnwI6JMalB12+SO8RgFSJnKxt1MXvo4BRYbuC5gk9eYRLuTlvmYp0mKC6C7
5XpPs7z7LnFwV0kGSw/b35b4EfPOtL7GTYHNoTCJry40MhgHKlBgEDUn21OhEudcZ2QUG86X4bEq
DlrpnCvlOCfO2Oe41SoI00m4i4AcYRBgO9BMnqLhe1gmj6nMNBLcGCVxNQDrH3aB0LCBS/INYNQT
F+xWUICaSwoyC7YbueMkjRPIug6roMEianN6V+WltKlbj51/bEs6m1WcsaWbCbrjEBms9hXpmG3E
7IaoIiOWLwLCJf2/AC4ToVXJgE/cgBkhp1yy8UnixL99rKQGjqbXWLQbwy/Zx6dkeLXs6IeTt7t8
qLqtbUWPGWj2C9iQU67HI/3lEids324JkPtGXfySaHay1sLHhvP8qovFJSvjJzjGboSnPbSggJCn
aays5EA579wk9usQqfKuh0VSqJaeWd3dV6VTbRpWegAanpQJ8KHNHQJIq+Km2Ua7zSP8PCEQ8qsM
vF1XWsHJ88W2i7JnGiZ73UWfXtPpwb0Kz6oJ0ZOOQ2avGqKK19GU/JgsXMJG0fR0sdZToQdrILA2
s+7u1qYNxMVevwRQlYtKS2BjOzfbgKjpSHBergIhS8IaZplxl8Ev6rTgjgELI2sdv46tFrOyg4ed
GeZp9MeMdAT9lIJ5XVv4nGAUBw9AkQcOLdKv/Y+UaukGoiP7wYAI0babkz6CtHKC8dY9yyi5o4e1
1RkQsQNlPoRQlLA1SNytPZCrXAN3Sik7ryK7fi471oNiEhdN5ggDJIfykBWHifklhMj8hcnWLoq8
F5JJox1gxYvQCcdrjPIL+xA9nIyMcTOGq2xjUFqVPREdU2l/0Vy234DlaAvKiqZbTho9UeH6aogv
rpOT1pCkgh6e9UQNCkwbtcJDRwbv2tBKkh2g2PZ1CczErjOYLfLMcgg1dbqmhklt1HZg37raqxaC
xR+d4K2T1p6l2LAuJjpbmKHtEE1t6fbrLoBCOSJjxszGQonwImBzjJMJq6IpsqKHhITmzhjre9r9
wE+sY0sbkz/ArPaOg9288NuY7AfPwxWDmZbcWuK/4q9x18GHMtY1ykyCsd9UHR8HgDfIbq254wR2
3Gub22jf52Drj5hw6fAUmL97NM4Q9h6ayXC35siisUm9czXCrSQKdj3qxDYOZH/uLYEstyyp59Jx
cY1zWkASb+ynUE/2AePhWlUQGsluhpNfpU+ZnzADbfAxsy46wGDK9sL+2nrdBSIhrpPMfLYN9yJ9
/uGpUUe3Uy46AaTXdTg9GaXM+XFDCdNDDLvO/OAAI5ioDV9iBk50uTWxjkDfwWqepzjMKLGSlzfE
AShepNgehcoRugg9CW5WsngtY/1xFhh9ySiMk/aBUtGjAQHA/r0qh5ti6CxSXOuYOnZS0g4iun7d
puihQ5XEuz6GFYSdaT9EyD98bRiJHXOzLZEkxx4MKw0X80mA16SAkzMCGJqCBd48txpYpVJopDdo
pdx5jXdu/MLeU5i4l9HwFJHOlOfqqnf+zzaLf4q2VisBBdGepnQtxPCuZ4JwFIUANYTPsgoLZa+i
ob2WIJwgj0KzCtpp3djZm1MBj5/YyaHtIrEgZo3ghPKo0guGqx0DTFiY1vc+9A7oOMW7YWtEYgN9
OXeBp92yOtfXyzOWi+VmPGXBHTXnAZjO1G2Xl82vx3pif3cDPrubJng3tJMPRZfIPRj56DlsdJp6
fFTdj1ct79q3kvPpzkp149R7UrsjVxD+wvwemfvQpUnzzYmIxMttoW5Dk9eXpDX9DdoiDYNotV3e
C9I1HDDO4Q+GNuRHlmLpvk37/BwpTPuIfT6kVlQ/jFScnbBu3jVLZFvX0PILZRfE4boaNp7epl9h
zO6Wp7Lp0ZqQUPIUqW5k9dbHRwWJ+qGiib76fLfuGmEY+25IDXeaDiVNz9zmhPWo2wlKLS9+4b3b
8+diGL+iplHvIwSKLZR8dUHXYl+DeMagWN74dQqSbS+c8gemI5A9wOKfmPKc6YzH25Ee7aHrBPEt
uPtWy9N0682EfvENwIG+JhS1uhuDQZzsuil3vV6Fr9JwX5dn2pN1i1JlvLWBO2xDOODnVKuDm9rE
GgorSBLa1wwGSo57/Ycb4MXUHTN6gjSsQb8nuEECOnywSoNY2fm30M5eVXpWfxtyz4KR6aq7VuYe
zkE/3nV61bCCd5+XDYTN4Z7TVfmW2LW55TggtDguq5stAWfmulF95DmNk/ldwQMS9p7n9mMRE0fo
5FZ3yNqwfESENRPeeAqR7kBpXf+DcBoiy4VmkT/sxGdNSzScErn96nvqaXlq0AaPfTSXDcBYbCtA
VueU/e5WmanGVK21PhpsxZ8b0tV6xH5Z9wjnBjdwoIqD6Bv9Eftj9/nBfQdfvnWRyQe8h11DKW/F
WFxq9Gq3ZhzGtdLT/HtvvWmYoz46X+m03iodAkTe3Ayqg59PyGiNmcjqoxB5nqah6+s0utwj3xEq
j5l993LWlz04JkfB37P6/DoCIrt2uYDANn8EIAjkxN91Z0ZGuc109R1ZX/vWSTdlNMpvLi7O5atU
LdXVRnpXt6lCiI8IT9Cmc06uzeTid4flWUz57HXDZ93yQTMvyxN0L3I/Ru1x+T4OQot1Nob6DSxW
c/FqgmH6aao/ZijY5xciwWGdA1O+jYWIIJNJb5M1tvtV8mctz6AOQZeeGPc7Bk/7rGaOPGEtzVdA
85+/2vYAXLDoFHcJy2l6fpIQbUa8L4q9cnmPukLtwAZS94Frp+d0Hprmxf0XJ8x5KhtmwjmKgcev
7+PAdE9Tohvb0UrUl2xsd8tv8UlLXNGBO4SRFrI2KKdTF2aEWoE2eY/QayzvQyC1WJXSiR/ozZcY
fi3Qyo5GUGCQHZf3UQOlBBVVw0NtaLSZ3YnweGKn3pgewBTmX6Rt365CDokHGOLWEWbxsItyiPOG
zF9zEaA8mIaP0AV7ZetjeMawQyO/1L/3GtnfHDw69QDHv3MVs31dUdKQ8wvg0l+oS9ovCWSYAz06
MkeV0X8V9Xl5oWFHw7ahrnHifJ5sTVpStNizl+XBIidOgTxoupfkMt+Gwk4/3zWKp0fkMe1zVNXO
EeO9tc3jcPxweiY36FSaAbx6q6v8OLv6XgwKfMvXRzPTrylrmdcs8Ic7kYDWXL5m16F0seHrtrVp
4qJ2Z2cOXz9TyDWx4X4pxpzZSRY1B2CFxuskrcPyFXMAhZs+GAWwmtC8twOMZ8srQZVA4ZGJ+xBG
jnHuRsbqzwdg9RpJq97doQE1Aj16r3tO/A5clTgstmU3qHHjTqE4Y9z0H5qRPFvPYZGmubV3X2Si
WZV1Ke6LOjQvUwMEafntQ6GOlHmm1zwjJL0SgwT05U1fCoCwgjzge9ocLekXPtlURWWcwshKn1pX
+/L5rUjBA6iY93d6aFtXBCogc+ctUEPPiwOZvXSTUxwbD3sUOM/4o9FXy7dtJyLHyzq0j+gTA9rz
PjViI3/83Dp1m0HIL2rGch8UoKohKM7vWon2pacw+iRFn5wGE6Lc8iPoWxuc6L+6aO12JjI/miO5
8+JWIctT/mBNzFqDeRdrg96/W3a70WVpaER73VCIMTl1ByIekD0Y1dZkStD4LqKXIgEC3oKex9/2
VRNRcUhNu7zmKmBqkpndnlgQeS1iiNe4P6dZhMBZtX30oM0cI4nZuNdZrJI6uAeZjZnVa8mo9Tr3
LmqmxxEGzzX3YIu6hbfPWMFyivnmjLF2j8xw2po9ITZdjZXYGxw89K72VboF7RkRClZ2bv6Su94x
jPphlfqlCerTPVQZa8BQNhJoMKvqwCIFHRXkVkxG96Ql1lfKGAeIw/Zra5ClbhjkdLZOY+yU5BhF
wkPeVofuhZjv8uyXyCyWiwD27UpST5r/tOwk3ZDQl+XqMHuf2s44E2Ck9u4MDPh9/1+ftzx5uQDt
lZ0+b7aW2gcZNPT5nZc3WO5HesZnLFd/38kwjuISTxxq0ggDaj0bVeMuSPA4y3WHQn4zufV45b0w
sTlasu1iwrikRf0FZDJ6xgbxhtu8huodHh1KHUnuSgUL91S3KDnK+SJudea6BTzPMQNkKsD0nPoG
D3ulaxvbnXH/bKJdQvBLQ5aX5onmBO0KQ6WVQ/FriVSj8xhBO7yTUDQ/n9AhwznFs294MQ8v1+Kz
TnHqQA72E3RECPKqPjX6z1zT+EFq9mctFyPq6slGz0w3xth5PWqZFg8Kkp936Fn5GTVXbPjJqpYA
+5F+YcE1LzKoarREbB6OshrmHeLTHGEHHAsWDFHZvSw/jupocYL3CmWSkaPPp1NjfYsb3lVjpbLL
ZPgiOjQpdd0865ECSBXzgqav2FbAXCbEsOISCjyOy33LoxlxOyvHLDaqHeNNNlCkxxG7QjK6YaIQ
oJxdL19MmZG3yQtWcXmS8ounSAv40/ZMx57rmLvNWrtH/tttMRXerCiE0M3SEhM/SmhkXL9VXfkc
xZZnKCWxBQOljaEnU72yP/ePz3e3of0BbGeDpKEANDJArFJWcxR+dCBHLD5Mos0wDcJHqHWEgxNd
axJaKDlEIXg6e5LaGhF/PQNiHlora/e6opEatZAMjFpeHG3EGxHG0l/RhaYhgotiN1X9a2iFO5kT
p5cHnndisWg14EEW8/xio6+6gSIk4sK17Q5g0+feXlHkjL+RMW4xMTsnbfC/93X9I5IQ/RZdV1Oa
N6vLin2VO3fJBDrWwBndzYcQnpf0VM+etuVaRQ+CEj/5drtGAUhoYmc6ZJX5OoWec/WTi+O28l7L
S0UiGraRLCrcY8tLr3Xfdeuk9tAPl2RrRZFtbZEORhsSAsjvwX1Vtw4OTKSna0jr494W2OrMTrQ3
LZyiYzB1r43dzuQ4MzlntVU8TmOJSJIIwiu0U3MXmeSqjxAu1jQh5Y5gFfPUtUi3/KFZeePA3GLw
WRpzalh7o2buURNkd25r79AB+eeATDC9wIKrj8+B1fv3ce5FGKiTfGvryfSoZVQZ+RyQWS0121hF
4UmMdDgiG/Fp0gtBjGVinJTlXcemkDuMrQwn0lZzwHsOPQNeT8QS+bRcpANIw1oXLGeNizsPYGqG
pPy+iAEtQudGqqlL7XsQhy8obCAOotM+aXn76iiNLI+BZgMFEYm0/gSUGk4wyV+4/nfjYNwrE4Oe
nOXkqRsRnsZCZ1sy8+e47giTmBVtnSGqPYnil0W29vsCxVW3miq0WHgzv/kq9YjxBH2MpeTz+/ez
uW7oELm2Mz1jkTsuF4vSMZSvXt4Nx5oD9NQ00V2YJfYuMZAgLnctYsTlGo4YdBjSfp1mTksC2y/B
AWTWp3C+MEZT2+pyeA9ieuJUa+4x0ZNRYgXFJkFMSjm4VvCUl/2c6LeKIVGboz1tDWhjMOlHorzH
s50OlxhX8Eo3CMAFvdCRGeq1nxfLTR0NC0CG+RGd8rkz5xUuws3lIjU1uClZNhe7SC2c5osCISJR
igT9IdM14c7mt7zTn72KUV75fIXlAknW368RAPj3a7wZcv+SXn4cwZVpZq7Mcs0akKv+vrlc08lI
TSOnOAQlhovlgsBNzitl+hJYRrRTgszH5SItGcd8ZmyfN5f73Fijs64CC0ohqA1Eh5wMIowkypVk
fpjOSxug4vcn8ljc+aXxzExS5pSv7ZTUMc2Sw3HqWEmKojgLzyWfa0hB1tN1ozTqMrYb+pzUSAvU
2E19/mp1E4UaS3+AsQqawCeNrhfkfDQj40Uw92C1pkHuUM2NUrbVcuEwWyd8MEw/N0mbxgTFJB5V
ynmvWH5JXHEM+SzXde2QgRsnYzf+wDEQnW1gf+Uo+gOxoRmGVIYtxN8UPqgZ0gjx7ymvtYDDYSRh
2ACnYVnDCaEL0HuvJ0t2xh1FAJWPcV2vWSIxaKeSQ83I9PTvt2eLU0Am/REYJURfqmprC85QWnpA
wdAiJzO2hVoBO3sLA2CVyCDbEULynMxe0HE+VpbhYLn2l/uwQJxK4tLpuLJftOi8twVqg2sEUhCf
SjUHjsXZhV4h6bDCJfdB4ciZ9GDYy1Rv6O6yGDNyMpyyuNzpQ+TeDY6xa1nmftCDSTcp0DUK02Cp
Ut/viXHWSPXzxbUdwpYScMD9ZnBw5BRfTFQ8JzKXd+Ggyq9ealxDWqzPqV0NZxf07SZ+UrY3QDeZ
vFuGxgCgdUeMKg1BU9FbsmiJ4/FFkT2GwXjXl8W4dhr8Qb7rILNG3wXR3+hp08A+phZr2Bdh5/s0
dtR92iN+ZvaekjsGd35bRPNyRdo3FC/9g0GFdzu4JT4PwMMP0rZZRgndPyjYRcakZfdplVEldsx7
3y0zOJG0bqoQUAPFl3fhWc0qLefROiKgxI7BTAp0YqREmPkOAkR8wUA20Z1xjU2XBt5z0kU/Kt0v
rsstavFMAQnAAgQJQKD2bOttIF9h1KT42lrI6AmVR31hpOHbAMJ0uV8WHV0EQ4mjY8bVa5VW+zyP
7Eevz79UYwDvJTapKZWNczBGBDDGZD8Xul29WfT5j0Uokk0bZPVbLiZ7MwQZTaH5URcbOmxssgMK
jyQ/yFawW3Fawknm3Cy7sXqTjk92q+d9Ky3MFw6mbajJ8V7XG0UpZxem/fDYYE2K6rvlAupCiHhi
8I5RGaOUKHLx0WgV4oHUfg5abCEs1cJdbSfjPYmX1H+91xIe5Ks51iC6+vhKI6Xdarky7oP52kgo
Nk6zIT9UFjEvtOrjUx1b44NKKm1t2M64Hqcx36D9atjUQKSHJBpXXaQjc5sV93JiBErasTrqyjYO
dZb8TKtWh0ZbFK9eF9PbCGuKbdakbQwT0ZnrAkxh3tBgLY3Db13w5MX/xd55dDeOrVf7r3h5jjZy
WMu+A+YgipKoPMFSVUkHGTjAQfz13wN29efqvtf29dwTllhMYMAJ77v3s7sdLhT9efDjA+bTaJm4
Qj56uKL2xdCBwnQu1JP1W0wSDgeBdhul/YBGrpmQ/Q3qFGUZ1IY0C/FLpkyFgWrua5m3x4EoiU8r
Je61gdTDCrJp930tq2fE7Tv4CNnZnmBG2IN1S5DVA50p8zGOLPXoxgwNCT6XUSX7emibc8G7cL0x
3ylLFTfXMz12fQtn5sYbaXWNPIZvjamueMiKrD1ZZn26XiMmgqfWJZ0bTy40i4BAK5yi804bMvuF
tJ5tPZX5tz6gzhZ2iYBKPrzJoRoJBaK5bDgWNjffMe+d+YK4xxsnoY4OvS9lx+Ix/pGVvAiSTN2h
fVq2SCvIzql7ogDd8d4CSLXvIrptoZWuwhKxSDHS0DZD1p5hV1ivJsXKRQQRxquM6JsPXllDYU1f
u31Dd+WSh9iQ2h2I8jEIKFu40n8XcymBUmV1Q4OoJdMMlEyVOljh6nH87mfu2p+i6S0IOhRRWPhW
wrcI1dJLoPn2qC5qtny1coq/DyJe+ZXnfmoJlr0NgWBiy/LMP5SVWjOQRW8IIMUm96P80Ld6cN/C
4Z6c4cUIhPUkHR12tpjpZpFuPjmh/Hn1eisdTpqkDkvFErryBSfDTTWM9qttAQSSoUCyMl+V9fDa
1RDuE7P/ahx9uu0igq+6IDuPiAGOfhKwwLWpADtunp6pWuZLtxb0SuORugnlXd39HuS075F4RI82
RoItXZJxJ3Tfe5gMfW7DlHJBMEv/WGyJg7C/dBIsCdjNXopi7EDfDfkZAhA7iYCQx7wGtZyPafLa
x/UGbWLyZMfDm57iOOb88D/Mxr+Xvik/ezL2+jQk9W4qdxR/AFA0c4hs5TAslxklUmJUFylulsPo
ue4jOXUC6Pggtpo3mSvhacbaGrr+HGfGWxaLaW9PjTrZE9gTN6meK0b2PLGfOtftLznnfGHZ6hxr
EIu10Tf2/Ihsvg2/JLogzVdt00LIsl3nWHXqUsrsEeSxWifW9J6ZJQAkYqrdQ6Pih0ZrjFXddtpO
TFX3wmNewXCACpKcGDWt4qX0pnA5KupbY1CxRbNt/2UqB9CRzTJtLPfVosOfw+WVunG2ZLPNsBpi
lwnhkenkXFBKmm2w8dJxe3tXdBgPmV/LtaZSkPwmdRkrzJozXWE2jB3QZRt6yLosTO9Sj3awaID6
HLKUOEPbKb2DSlsBIJleppU5pyTVo7dIQBYibPxbZJC00CWgpiwBJHFkRP7eDD/soacH21vViXCL
EsdYZ9w2Sfs8aGa4II/WuUna5r2ujfqSkUdzCOf6puvXzof/BjZbbBvlGI+9YWbHQOXGQ8HkuWA0
zVj5FtbTNHkfSQWVOSoBBrouYXz47/aGiQ+lSZJk20wU5nyy9vYdkFUcjSCaBVzVLW0RJjFdjDdI
ZWajcelt6X6VJ7sFRuTY2okM52hNv7h6qGqr3vggppY/v0FlZitLmI9uTvSdH6SAaONkgxpZ2zpk
rO/9cv5UdOtCAJq119OsOoJ8tveGgUm8c4aHaBq0W0N12+s1ByoQDdakOTUFgCtip+ZstWzleLH1
I53KH1j37Q1+Nn8tmhiGQeN99EhicaWzFCO+NpK3StHIkHJ6agaEF4Yf229B91REyXjjkv2LoLLR
TpZuA40bsfprlX5s8MX8vKjLrae1n3Qy7vokRFioEa7TYVI+gsG+ycgcfIphZR815HNEoCTBecS1
deasHBF/Y5rG3pt/QmcHaR3Z0442VXLJ8n1dN/6hHsl/F7p2aSzBr7BpqJC65nRbFukJCH7LfEcO
zhSqCK5jNm3MiDih62a6yVt1DDNzj4MwuGSGhgAmju9azOigtoLmliHKK/3brGdbVc3vEP2TdsIB
fZfLHqDBU66P7YnihX/bKC9nX9E5z3UUbfMA6twQGtWepnG1mmRTruOCxypHBgee7inV+5cYSc4z
vincln2xBiNUvc2dx484IirDTmBDg3BjhZbTQODdEJZd9VhmqS8ctH5UW3yB36nwnolTNO8hrvl4
wgkdrppE37a+I7BjuwkW2+ZQ2LJ5xrF1iAW0r3w+TbqmKMlmkMN9Ojrf9Cp35y18f4/EPj8ClCqW
IUFE0Aqareoo8EJjfBIWKZoZOtbv4byi1HCxYYYAQmgvS//esiSBzV3XffOZWFwYmmvqRRnyICO+
I+GB/n1I5rY5tU9amKzJy4mZ6kIqSuAnAfK6xOgVxN46jXWxPbosbqxNZ1OLs1WPCHsngiHcZPQ+
aOE3H3lPE6it8y9qNHTVDA9Ihs9qyXTjB+lX8Sqzk3Ln+F2/LIgiA13ukNmXk1reWsLba3pW7hrf
AHjXt8jFJq2f5vANa0fs3woncvbiFDolFur1hSJokGJu8E1nstAjkV8qLznXHswKu3ODc2xaalt5
UXccgTAcc0O4W6Okn2q29LLc7i0vpaB5C6tx8IxtEyjmsFi8OsLrOeAQ1TcsfKNqTnPyeKbjOMH3
1RV3ZgJqlkOg/2SwFeJtc1DWk1BEQxHUel8lKQxmBLhrCljGQy4T/YETuMY0reiM2jYbP3AEV6l4
XsDw0+ImXbkTsDg/iMJtVOndlvkDWVRr1iTlqfpYxczyZT3uBQL8LSuOcGEEpNTqBSG35AfXx9of
6iN75VuSW/cjsQdPQ52dMFBae9YmxaqwTcp80PiOLLOY3Zq3SMnkbmgdedRT7ZRFZnrrp5lihrOj
E5UvcrFwYd+kWba1c9UcScDaG3qu3YWCPL6h41TOqIa91Ck9yqJ9VmITZ3F+qyAB3JLcZeyVE91d
/ytPDeS0OcCIKhtvKzN9FLHu4V9X4AaM4AWYhHsfy5dugIYoqockBn6mudLcdkNJUoE9R/BRJ/GM
nYqANYqKDHOrLrZCY6mTO1uTdsW75dLxBar17ritfEgqRvuGZNtvujSWVinEJR09sowUNhoRvydt
F2yk45LAJdTwotAlJQUMmjy3s72m2c0ldfjB0v7Y+YFo3EXpCEp/uSVRuxQXPg2KUrUiSU6nIjR+
UyTW5Lr1PgiIrckQhrt+grxB0tPN2LHOKWvfIzy1rD8UsuJOTwskdp55bKOBsIGOTyIZ2+EF4wlg
PPQUNJi84YU1C0LKsH5oIQmDoEnv2UMUq76oiTUq3XrnUMCYawfidL2IB4vnLQzS84Ra1rbyHq8X
KaXdkTCUPs6Hlz5HDCUTkWxjUmmFcAMsOJp+CKM2OzUh07FdoIAhKSjdkRSkH9KwN1c5URXvVKru
lBW+ao62Yy/esbRiKEhatq8+yWG3xbs5MtwlLa572/XLDVgUshIjeLBF1hGSkQeE3tL2eVQQUmDM
2S+dJIFMt43bkKAMKvY2e3VSTbUgLY861dpEIN0mEuwzSPGExy05An5VV0dTw4gfC8DXxFhZe4Vo
r1CGcRobtpll5knWJlqyRWTr8Jtk3wYC+751bXUCe3IjXLKEzLZEZJbTcCa/jbob2mxVyfygU/gO
Gk60tLMOdhqzuvbpUc18kAe/UUuoLe+N5QXPLUmgh4zlCBrRMnyeBqfYPLPJL3C3ZMUZgcm688z+
JtoapOCcRSTTJyeKV52h9ydpzt3AvDHOtbC9vfSLV6OOjDM6liOGO7m3Wrd48grjQJ52QkNGinU8
DhXFiiT+NhCvkGx73wwfCW/pH80pZRuS/qCFpU7g4xrILFpOfy8IV0OIsTnPyxKzTyJPXk/jVW96
C21WSwtCV96yaCDFpCVxOgwe2U5BBWKBwYXbpBTHSEfFGURiTlonO9ZAqKLJC1/kpUN7uNedx0gp
sjjt/CMw4S1KE0FKLS4VifHLrk3Lt6ISNHA859Oize4WQcVC1GEV7wRb4kaTQ+6UxokylX7KabWc
kOOpQ19rN6qQ64Ky1BvklnFNXlZ8LEX4oqgJ7+jgUe5j+07N+S6usTGBDH0MldneW5q/cPKCLj3r
0Fyv9Y9WgwoBy8U4toaOuI2u6d7xPUpGMreeCXyOiX/SKP/jxH02XeQCA0khlz43KNX7zQ8AOE9e
hUyna+OJ7SsBpDS1YXL3dJLNELZB51/gwZ6iNF9TtHIAJlAkG+txFzuMdDAmQlZvurA2JlWd89Dp
gj1B8+I2IK6u/xVFjb8mh6PaORU53iCNHrJYD9dMq5BOq56qJjLLm9F0vtuUtJZlq73kchoOYSv7
OwD7wx1MSLEJsADSuWkREdFNThwf3f+gZ8/s+G6xKoEwjdt0Rz/GWyiElzu67xaVD+HeJKY8e0gg
lG+KU49d60FRz8DRqD15xFpMjWNvsKYBztUs7+SSm4vAuXpwHU6mQitXpmYTSBdkNEVGipMFRdUd
wJRgi7fRXJFh8mROGSfflN9JnClrUhoYY33jySUFdSdEyoLBKNEyjNWOrhhixDoO1+RiihPhzT8v
4qAODmkx5TnjVPWR55p7vF7ATkAMgS+QkkuQrZBjU0Yo5QWxv3HvtcRd63EGi1dkGN1r9qEIIAji
mwbfJieO3kGt7pP5giQnqdkokDzprhRd1ZVhHKNeT9+MAmnjOILsdkdoDIrVCqVuK0HFCRRUuUQq
WzncJ3rRxpq4bWdZkwN4jmvoOLj91K7TKBuOvQapmNjNdU0lFQNP4R+KPvI3Riwvrev5R0ra/jGY
0aJNMsm15pZQYNKmvJmTrC9N8ghRKFsJI/a3Xd7Xj0hD2Mg3CvyGan7kLjITeyQ6uuqH6uBkiDVc
v8l3qNQPxASggik+mjAXp7G7ikHH9tzHnJih/mR1rTqR5q2tU2lqe80QD+OkQe6BBv44Ks73GKPY
7/vqDn7jko40NWo0cKp+D2Q3vQ0ue1CHtNPN9SoCkRu3nNCIUyJY6GURHczBsM+VNUrkpRNQEad6
tRpl3fX9j7432jvyFeYgN9RALSXYE3vJTWqQbcyaM2N3GsiVj7oEAEv4kthDB/xR1/dm3N5xotHJ
N/UOijx6UbcOva0x/1SjEjw5nohD38lmHXZzA5u8i+NwvRhuqfrIg6K1Wi4i5Dw79LYHNzX127yP
1arui+fc7OUSobH15sppl0+Wey9djANluS9LyyWIV6ArbpPhoffkDauDYNfHOnLbMk2eaAcGt/Es
J/et+uDUrK19O7AfijBAqU1NL7WiA+zdqE6AFYQJWkiraqHWwSabzOJHLAVbnri5zZLehrkQdXuD
gsrBa7uFZZvBA7rpZGmkkb27XkXsBSsXa+7d5Bs3Q1WgWetqC3Qm5wq5ryfUzOBNhspddmOmn0q9
008ZMauLPGFKNCzRXIb2LQcB9WB6TXMpWSJrwnwrXF1/go6GS04rfv51/T+t82tChqytpzTkk5iu
LlYWnCijdG/TSImrGjuETUa9LIY6gNVaMmQYaJAwoxI864nxncIo2KN6uMSyIXQ0SzEAuAiW2z6v
z05jEg+aEVQ+NZ3zZPuINcfSVa+8JRpjcVJ+tMp/qoW4jznVt5EzUV/U1R0ZlGTd+ligVop456UT
Df632SVrJh4K7UiA69DRPOkF4h2qceGj3aCdNiOyB6JsuLV0zGZR3MzOgTLbY7KtD6ZuhId0Qw56
f5NkHfwI1YKRcQABt5X72iWOtymV+4PURLE22gzli4kAS4IofKCEXC31qUjfEC6+CJqTx2LiKXp2
43tXIU8oA03cM34it0+x8WXIjahR0iqAWx5drhfEV2K/mQLvYPa5XE1eMK36yotvrhegXpqtjKyP
awU3QmdpaMBSqrb9NBki91LcKUavHay+dkcqMvF9yGlA0NNmtjRtXdJpQ15t4IKMgZlWk5FvUWLJ
hQwB9Tcdid0S4Q4bPDJdfOWprZ5o1J9szdm69L52DmXfZVrTxiPvgS0Qncmd/w0PWnCvKHAtm8wn
wLf0mjVDmrUsQVMeDevozOVhaffm4uqM+7c/eXubv/0717+X1UiZMFJ/ufq3R7zzZf7v82P+/33+
/Ii/neLvNRjxL/Xf3mv7Wc5pQ81f7/SnZ+bVfx7djDn405X1lZVw337W48Nn02bqehTis5zv+c/e
+BOQ8DhWxB59/MhjABwNis/v6ld2AkgDHIL/NW109Zl99B/1598/5g/UqPObbgcWcUSug9lYd39B
jTpQSD2QRS5WQ24AdfATt2AFv/kW/4E0xXY83Zr5pE1JIPh//Kvl/2bbhgFMxUXlfyUx/PHu7363
6P7+tfFp/Lz+K74D0+ifrbw20jLXMHxbB/oCEvWvcUlp0kUJHHC569KSmHGETZPRSSwo/qGfe+Bx
jhoIlEe8sBasNKqD1rnrPpbFzuh6wsBZKi8EPLmFY+RimWjNYkzoRZZGy24p9eSRUlW22OiMpOuq
UeLYFTha/BL2fkpqZF+aimpavczS6KZt0AVp4t13kX4rR7mzKaOFUCCoo7AUWRky+kDG6G8bb1Zr
jvkeBBakSds5pu6qiMgaISF6XuKXnwABp63dzPwn3iJTbLDuiubVHpzbsuJtGRDB2uzd1kiMD+12
OwxSrcYRr1oQec+jpQvKPOEtkw1nMzv1dY3Bex3WDD1TOFdPnC0ZGs6lTLKjLuDYaa2jlgicp6M7
im0x2ZROYpI4DSdcjz58pXzY+60+kZCCEN1u0jtTiHc3zIyLH7N3Sv0bmj71gfgZY4lCpcUotNCo
Si1UhBzKQk27tBPPWw5Y5ReT0N8m5ka/ABo2mc6l781qPdhpegmF9xZXIAVPVs2A3KsmWte28TkV
Xr9MvOrWyEwDfUywJIatWZHfByS7id/J346FZlLlr2fuPcmKY0yRl6T2HLrMJs/J8HTVht/QV9rD
GLMq0JB1oi5XEpxr8N1vdFMxzYtsNQ1o6xw8JpHLBOmLH47GJqgIc5SQkXlfdzSl0rZZBkEarfo2
wtLVlYvNOUrNWzQD/Yqp7Gu00XJ7h6nTLcixZX5qiTXNbboRIcVer3HlsqnRflQx+/9E/jDmvZQj
R2+VYvkhrDe/i3gh14LcTrvrRIoTzSPTvIdPQX6Vh9y7PRkEitPEKi4dgMNlHKI4R2OypATPZict
ugU9kD2er3vTz2/KkQ2c/q2u8rtKAnRDjoBqALVrkvCl0C55hx26n8XEeAenEtqmRRzymL5LBx6P
VxL2zN7G84vsOQXpCZYzV5idrIh0Gii2q9zTdq1O9T2enTnhWbTyPFjhOvQAlZH+/MgRo1FyWKU2
rO2r3DA2eWdSv5AwX1tdsLTOdpbQqnVOF5x+SMU2RpQESKAKrLDHlH1vb1zp7VpgiMtA64c9lZQV
wBSgjJQ+tlaRYVCS9A8r1IpxIh6phg4UBgicQAj+lfgASKNj0xOOSewi9jftoAT21Lb2XJzpl7Zu
+rNb5ze57m69qbogdVMP6AOp0VBgYIP+bFXZeujjLyJjw5xWTNY7BNFOPtmrSoL2DXbJeBlHq1kT
O6vWtCsfiZvyMvygWRousSPGRAKR4KkHJGXjmQZ4lXprYaU6QiHSL/BbUaFsbJpaDDVp3cX76lud
ERPu3NIahLtmabcQd6NNNY9t6M+0RUkWxSo0XsYeDrnQuweSsmg9E1nVATFctKPpLxA3FdbS8Op6
FbolTgStxwnmyns5ZsONNQ1kBUDmWkg1inVkFfW6iCt7S6Ax+6iR0anLHnwJcAZaIaWssdmEKYA0
dobAaSP9THZpsGFF28u2XIZxdCkjSSpSVFxYdchFovIvzODGlhzPYjNGxncvPmg526j+EjbJrhsB
aBY2i5WFCIw7Dxf1Khj72268N63kqGZHlGVF7rLC1uuH+ne8lMgkTbRZZnGJRRsvOtP2lgSkuEcX
+/AxGTpjX7gUYfxcQEdAY5exjzlW5pRveg7gWly9llkRzqRrpU0/EA6tkEZtrHF4TgzKYK5BZ6dz
/K0llNqNbXzP5n/YBkbZrcrQZ97wavdoknS6rwh89nLCtBn4TWNoj7oxENSTzXFciBt2UxkfbXqO
yzRMZg62TG+cDFCDGKN95nfbMu0dugQED3c+4+icET7jhFkzh2a3yK3mi8X43PaYtGMzYsqLM+Kl
RGfeaaAVjkUXwwzVCoy/mcyPUdbqIBl5Oc31EmQQ061KjGKnkbJtDaN+RNbnrPgoUOeDJ4tkgMqk
sF6Cdkq2gESDI8lW1c5COVkmtAuTYsT4WdvuKlazQ3k+inq+uP4lpy+Su73D9QqMt2HHD+33oyww
ouMuRlXVCM5lWHMklTvocK9/ytjdI1J2AvS4wrUeS51GlNZGu9FAJlTb5v1AcO8BtWY3KwIxxiAL
nP8qZu6drRH2oxKyOcup+8rxWm/KUUpW969dxv+GbrZF8TGRh2tDyRztO6pUWK+C6ZTNJDxhFcXe
gN0Jhm/Y9tp0kgNc2/9bgP4zyK8AVPp/uwD9uWj9l/LrX5Zl1ubf/gz/+v3xfyxG3d+AtLkBAZ3u
FXvPkrP/bNR//Kvmeb8ZBvQuVpvW7+vR/1yN+r8FgQ3bKLAMNDZ0+39djfokbgIG813HM01u+l+s
RucVL1qCUZTFlVPGYhT8mG0ZDtwvy7Xmd/4rfGM0CjSg46DvtMBcQBXIxZcz0ZIRG51z1sgZ71kR
JD4rNuMT+Tvt9wsGnIU+/TDpcIO6WcdU+wUhyH1/11cUq85Kvho2kULx3S8f8z9YOmNN+QdHS/vO
sCw+HjBNM63lFxpL6bDG8H3B0Q6gbSNYt01e3emeidjSfkV7cAOoYE2hbuF4Oy2H4oN7u5puR7/b
SU19M9ncdTacz5yya49kNwuJXfM3PeGII9z3Hmzx3MVpWesEZ6LRmmpcpEMOPuLM00iGRAQcS1FU
d/PTjW6+DOf/4x5pDTBblt/n+wBNXqgqYZ1HCpFDSSUI2TxrPLW/UYI1hHXjz/UD/mu+y/yUsjKg
3doLv+o381P1TkVeWbvWq+82z/7HQUk8kvMxzQd4PWAySkvdWbv0jOf7zHFJAiR12LursOK+pQbc
uKY9y+qFvyV/N30I8MDmpdNNgyQw9vXzfJ8od6nssQXnodxsF/lCVDxkviuVrRDSzUg72VdnO4WQ
3uZLiRVR1u16frSN1VbPw3e3IS51fo64LEDAoZRg4Sd5rGSPIsat5Kj6PEBtRWMtObZds7OtjsYO
6P64v5fcG95tupxftseca1KhEWkLI5pqytGmN8MjwC+cQl7jely8OGLGzR9vdX49ONyElTJn6wtZ
dLv5JtuKrv/iVta/oexAiNWur2+A57FxUIXQyuaPZ37v84vP78HWkrUs0s389/wR0qzezLc1FDax
RybpIx3V2Qv4bOsDjYyIsKoMZrEp9C3yTywwnBpo3Fz+7sq7xHyEVrrSY34O6hDD52VZiS07hCrN
QRvDAqr7btQxvVIeknj27aTbtEnOOF8c5/8PkQF3HWF00ztNpO38vE1KPBn6wpSnm5/C5O9AETja
xsv5qFx2Hn881DfVUibkG/RzbL29CPl7vk3OT0vHcl68UZi0YwWfSF1wRm1yHj4fwfywPtu4wZuB
ejx1w10nx00XsPRJuvIjTwzMbNbSdonTJAhPoTZjD6kDzsL4lrMsTh8GLXwMBE0dyoTvaZOvM8PF
Q4C2NM+e+8rFtjBruH0WB43HJOydZA0SgQW2SlJyBcyruHZVgLxZUIXtFQFCcPSR6L6aDdZ5LQ4p
4CTQk0a9/17YgggvdJIUdiF/GdFdZljUgUi8i1ucW+qenNzljBVoSZCJU+vMIPZ/2Mx/rohjAlyk
7vFfV3FOH/WYfRQ/fq3i/HzQHzPnXMbxwLu6uq1f6zj/OXMGv81VFCtwHB2225/LOJ5pzdMqlZp5
UqWU9EcZx/vNRzZqUP4hZ0Bn1v3fTJzG31dxMLXqOnMxKUOma/8FvFcQK1LnEf2Lamr7VdtNPWf7
rNxj9Tpq0DYGM12hcnWW7IswCQ59iEINOYYvabWP7o8A1oFdKEC1XrL+5aP8BxOl8Rek1jyre4BB
dcfkbfq0rP88T2Inj9gVuOMOfNrB9DivkSkBGVfEOaEJW9h5/QxbHYlEtzVyL1pUrtX8vnz8U/ny
10LXP1pasLgxLRu6oG2Y5l+WFsqBiy8pXO9GRU4cPjoG46rPFmPFh+KFjxVxqLmwbsPa/fyWlEW1
djqLs/hFTznELIQREhjU8BlTEyIJoMxgfNez90xRQqrCZdBwzMj2s/+BqWg6zt+vMwxXNwMkgr7J
hxlQDPx1ndG2BO90o6d2yHlXYdC+dB5xlKZl7bJQ5DjTsH36eQyDLyFsRq+dFaSyzp3eYrIxSR7O
7vqhh/wxf9ZTCo2HHNaF6Sraaaa9Q/oCp7jPn2ioPyJlr5kKqPHjMedDsnZJro5ewcvQNr5XQdeD
q3DwHMt0K3RKEXlrImaTfrwD6gFlaN6y2It8aM21bqH3HsuEiIuM8AW/ejBti2mLyIiNOxHzFSX9
evQIow0oGFk69S06WT6imCEmVliHdBmEGL6MbtwAsAJ0BO1hJRyyGtvqIoR2R3ZwtZ5K7pPlgPfN
gnpB6vhLDGC7tObNZyE+iiGr3j0kHmpw5MrryFGAEIvezEGiFfQHEpMlEJ75k5zvXdPYdJO7Kshp
7U5tvE00gSqpggfQ2OFIh0gcq1kQrunBKmrI37GyV4HxcRehb1tm0IDYQ4svVM/Jvs87Cge+E0GF
bt9Fb7+W/gRddP6Bh3NlIYthcGhz4EOA/KaPSz67FF559T1DpL2yEj9F44sSLHLOPHxcRBi70AbI
nl3yuASVVxBfUTFlJM82GVErSha7MMBhZZeYOhPwZM3E+tCNggUxISgkE3cLUZTw6AA0V4NFHlsH
QHqbtZVsxq3qK30R9NC8KoMIPiXyRVOZn66HGkBRw1kQWQVtBn/H9SzVyPfU2Nw3Pi/C6QCE4FHa
xA34Xv/SwA90iui2KuD0Bul7jeHSkpZH+HDw2AL1Z1njLCuPZKPahuzBUhrgA+dkLY59526Q/w+L
wUpeBid9v96CBC1fdqRGDY59GSXfecDKr52oWDXpZK5Tn6yRqGOR5mrkVPXNk41IY0VJ+pmkt7Wk
2rrpWIOldlGuSKFYKsln51Wc1siHvzCI3BAy/EQuFyoaByNqWxJo5wfZooRem0Lumkw08p46Z5Cy
cAMzeNSxFuEVlLchFJtlAT6yB1ayUrbASlLoewtN1KIvCbHpMGNf34GIAbyWxXixe8KSQK9RtarR
wMNwv0vn733q7K/e7XZ23d9YSf/YTzlcLdpHveCrK1OXFh5YoIphiSCH9IFmYgRWatAib1/0fcue
vd4UFm4K36ruGjmY0DhJzXDCE/pUPmGfpbudSlYb8w+j88Q6mBBRe7i36DoRuuH001vSjaAOdLNY
DlF3Rp/pL5qB+4s1Tn+5NT2n2oQSdEagjWeYMM+JYzi006xvpkGrkXjAdENd8amu3SUjx6do62oN
Nd7aJ33/XIykw1RAJZYRFmlLxwudhDj0gB0QsBcU/aqI8yeV07+LMx5IMi16QpWtkBDxlc55R9dh
nB3HvPMy041Od3ypesA1dOqpJ/NT4mv2ItGTw8rgJ7ENLrXQPAuNJbL/vXVszkAbzrLsgDABk1DZ
Bu7cc2swsvm4UKmi8d1ULb+PMsjex0kPwSJuSyvZysasuIWTpI+TAAwVLxC5yLaNyoBMaX+rc6aI
NBvNtc+5045VzVDN6ZycO69XGKGZfu2UU/v6jbSKgZkg3TUa50+0IA/1wBgxFgztOGhm7wx7KoQg
VbvMBO+uCIkeNzvF6MazRz3JHZT0IjA/+KuSr7K6/kxdfseKD6Uqc3vh1auhfCLR44c9Itno03fD
ktX6+kKsUnifGOdacoIkP/YtPdPnxpdnK2F6uf5MmBtMNqriYTIbkuAmTo0Oz7QRfCR9dEAK+nr9
iUw9o1mmi6+m9Jd5FlF6nwQRqXP9O36Ieo7Qq4r3IKuBQxnpl6kzAVWzbJfO/7Aw5i1DZ2RnxynK
JanIa7aFKInmL9Byc453hW33HMLtWtrmQGVbXwXzXKHlI+HK5ndh6WCNYvIk59++FRIOVdjEBrQl
HyjQRG5EqUiOx0uTsUNRQ7i//jDDkck7puugzZAaLSrWo0XTvZyab4ooaaK854T79nL9FVkBw4ot
pg8rSs917SNUZZbQTb5OOf/AmxQQnj3lKI1I+2pllGI4xX/ZTjpDCb/tOmEkQ5PybmYBMcKCoLHO
fSv46gKTQSWfh+iynpAMkqOlj8WhkBRSr7dVOd5QIb8XkRewE2KvQXp2eOjl2s9nBX0WkwrGZ6oR
Ur3MqT9CpH5251cey4qwjPScW8V7xbQKTGVkwxQiI+VbcXKtgmFh4ffBILXQHWbDap44KNtvVDZN
CyGYdxKZrAwUzAbKIaRCyQ875D6gjBDR64uQhtnSa0GSS4eryhQ3JVMfJJ1VDVR2qQ9wc+LAW11n
bMNmsENR/ZlAZGkcvkV8FwnScGtjh85Tx7snFCN/v64DtIHf/aAzTfKd0DgxGe+JKxFluwzR460s
pIeSSSWZK+pjk36lVftW2d4dUJylU6qbsSRXyWB0mcirKoZHsyxxpcnwXRv4cY1eNS+db7pyKNdM
tUyD7jYXhAG1oH0xIOb7QodnxKplNX9mdAg/UN3urm+EfksqYSdmGrMQmgmgrLX/HUMh0XnLn6cF
n2lsmlvYBjQ/Gz7c35cgBvqpTuZQNhnHwFKz1IIdSQspWKPGrqxwi7ZsE0Wc5qKXl05Nz/+PsDNp
jlvJrvB/8dqIwDwsvKl5IlkUi5RYGwQpiRgTM5AAfr2/hLr97NcR7UW/piiqWAOQefPec74TuMS8
cHCO7EdLkaMrr1jZ8G/AnjhU90xzbZD3bQsNsyGUftWHzDCROYdO9tBYUJVI8vPYjIkxwm8Xdtk+
h0sHbIt70B6/Rzkz0Uotq0bMFptVvDtNWd2DiNWutviH0ERbiANWDJ9ZvRdtzwiJmQKLD3yEteZJ
mnDUVxbE1k06nmKS3NfLLWtCg4vw06+7jHtZY8wCGnH6Ffm6wsawkHYcRdYUYuCXHO13YGd0s4Ck
ZXPtb2D/sB7SqoL+AAR/ZDANx0rmXwvnxAm4fspEExQbX5w3dk4VxJuGLXgqTKRVB5ArYoVO5hlw
BqwTvZn2s6rjR7vdiS6/VRo+CmviRRZldIBGcWxNVmXN8dxNppc7JcULBO8nKGQ+M/yvSmYMkx+R
3DJFLVrxk7HcN7MG/VQn3OYW8uQqdb4j7MNcOz+a/XurFvY0NZhrl97aHvtp38s3VObuqh6+wpxb
Z7ZrRHAMP7gF8zWe4yfcEQSD5fGXr36/GIh7R/zv6lJuUeJd+ya/p2lxrbTPfExg/4XBU5ku+yhZ
3dibDowcURNn97zP/U1Rsg9pTYdeKtbWKbixLRzJM+lya90edaikXKutxby3LSkRs/K+XH6w9UsQ
5uCy0O7N9YeYoy035YOnFtWlnitHcV3KoMR8h5dAc1Itxqnh35YaZFnE05bN1Uhxj1t0xHo0Mis9
a+5mhEqRj5Lgg9egoXNY0IxWWMpbJZLrWLT3lLBMFz27Nz6O8auFgSmaKTOCiN2ZmV9CsGb2c6l9
PQg121BjD7e0sxiowSu6oQfWg2rlJ/mXXvGsVMGdt9l7wPFmZQyUkK6O3qFPvhIju8dhw3rpiuc6
tNcSjEdpYyRprngxdmU/sf+B4YRx0WKWz2jCqRIVxGrACYs4wxonFfsR1QYNQ7wR72DqOFo00MVa
554JNlJ7cl/yIHsuUt7rIcnvXmvLldusLUbUNgGXumTomQS3EZ/Hpu/cczc592V3VM4IDnC9Utad
akpwDhRI7FLnagPlTVqqmtKbf1GgbDBmUuKI8EYTkGKQ1z7K+BJEw5VQRvYTQdRa1HJTlekXVSLH
EPY9x2ZUP/GCmN3xM1nJyJvFhTCBpnUx9FD8R4nzYRa/yYpjJS7dc5Gb12xfadnv5dr3XEmafUic
4vITebKxqZWRMVPFFH37IurmwYM4iggExnKR/FD1gmPjyfY5dA8J1wwQC6gIvDe+nB8Sjb6lMw6f
ZXfPajbM5WOe4+cMXj+fZDTvkIFeI8M/aHZ+kTFrT92jpG95rg3YpsSqcKolQbmr2p/K+jElBot1
+qWOSBt6KixoL3JmtVuuY7UP17Z90CeeliCRVGTiOkgfae3zpDPk9VNKpMnsf1Nq3m2GlXSCrZ1w
8q/OwpY2oFqfGnXOlTHg22iI6boCvNCQNsaZjSbjUukieYCpetbIhua0BkjXnbWDptXvVuK8drr/
EQcBM+rymrvcX6XRknbv5r8Kxxv2KVfu7okUQ0lNQi6mq3Alctjb0IO47XV1SklKk2w/uZ7hwdPZ
HedABdnTImUAAP882yxFpeoBYG7G7uSM/do2oj+HzjLauSIOKPMoCI0qecuc8IeHra23EAf7GqUF
Dp9Xlw0SpoamQD9skjMpmqUo6V3baNJqc9rjcb/0VdCTL4hxEp5ncIgj66nIgy+oj8wzJN6HzMl2
waeJ4XAfDtw1fRTuEHcn67EvLmzWF/CMjAdm4AwRlrKgmbnZIcKsEmy4vDPTB9GMPiVFePO84VgP
KRxrt1Kam+6Fm5GMcCVd6rwK7fKYg4UoSy1lUi4K/jx7NM99aK0LGySzoGPIa5HHpb4dBGmeARmf
rqIr/fWfisLzpIMqovo3sfJUUYkZWdFgIGXAjfBIuUwKyJ1wkxaWx/IkQpNi5QBxpTwt34T6F3On
GsnWHAEk4dJ7qofI3eG+I12EQuzkEfSMNt+DeD6rBPl+iZ5fWD1Iv5Pcj/8QMZbv//kRf0l1N3Mf
RIb6QW2Jp4fIywmYJIQMr/T/epjlR/764b8ef5hmgFvqP8v3lj8uX/31PdDa/3xKyzf/+pm/fvBv
3/vboyYC3spAp+YfLw/pE484OArV9dfvWZ5e63nhpusyELX/88xCPYemM5V0DbWmhX7Hs826wBb/
+00JfpVBMh6tsp5OOEgUEEXL2rWO+3BrNFbBWHuI+EAGGbbnzLeK0/LnyHOf+8oHh6/APdATzb2E
3ERUb3/S43uPZHPHeykxDkQVOfThuM5jlNW9Z6MrhUDonnjezmn55vKfus5j/K8pbKjI0k50wSJO
cdkMYGDE6Qlk7bR8xXLqAZzV14itjYNjtNcOz8SuBCcBSYXJf0xDBpzi8AxxedjhBDK3bVP/zCh9
q5ADxxED+rode05fnti6hqi3Ri7KldTTPfctL1DnKCI0xosh3q0yGA4hOBh0pxlJMnZF5ndgv+aa
G/zqp206WaemmepNlPrtOgoHsoMqsXVcBnQwtiBwcpQ/Bs6sk+4bZvsamcUUMvswQ63akU5gwzZw
2pBmSkHYHG8kdCXf4qZPKCBaTp2Dc0uz4bkaSm9ltMUjyGliY5vgMdRL5LOvES4PmXca7IM+ZUHz
BUi7OTxYvrabNJJwXHlJ2oTUXs/92YbZtbLQVhi+wahmmDnS5LQ7M4znPeLA1RxGT6OePFs9ym4N
oSGkpcPcmy+9n2VniZWdjc4v4AL6v83J/ulDg8MBq4GLk+JX0CIXb+vuZy0w1g3jdgQLSYVI9krS
XdE6PraVQRUMjSiKkVWMLgtv7UiUw7Z/ZEzwUHQIs1tIx4WFflL2v3JjGr61raLA2sQ8VMJjYslT
drkg/Nw7lKGRH0dHQjsCK9HkVvk0Cg8toEEFOEXeAdM/SSaVkR1EGuzxxRYrXDkZvR2v2DAG/DZi
ZqBoyewzcBE037lISGdDPha3+GGl/wK7A665mH6YMUPUYrAq5gQqU6BF7BhYBB9EgFRGMT0OQjMO
HmjfjawxHvbg5zHI8fui97pGYmm3BHIH5F2WgzUdh7xhQMzUnu4tEInhbthNSAdm2MjgxUxoQ0vq
Y1MOGD0yeak6y992la8DS6wPleWjb3E5ZFZh94tnwHkFrR6IqOrsZBHZnS6nkQRHEC0Nf6VNe1uP
T1mgk0UeNx1PAzNukh1Jr+1uaWCWj9nsXYZuU4QVFX5WftCPw3mNPxxvkXMMam9jDR3kg7b6ydEQ
soh5t9ka9xmVGHFY+hb+NtkAwCmHtOFX1cmWdmq8iyOsLbrvPy6GTqTVQDT0mrcQ4oo+HICcbzxZ
2junRULXO8bdd4DB41h70iXMvJYhpNEaAouYfHO7+Eob4dUN/X1vsVi4cX0t3QBPl6dkj+VaUS04
8T+1mKVvWqt/cnClpeIyvtbK70bcx+vA6wF3jvSyDOjLdgWHloCGI7Hrn7lMYfgCB5wnq2dw6T56
HVlkmUQC0DXSISABorj1SWvoM55TgjSss5ZDWUqKR/cRwHG/wyBgPRoyYTOu9n4bXjAlsc5gsS9G
7bkV2YfRVzRk24jLNqRpYzwWKo+sc2lXRSoWvtAlW/MwHJra+46HJ38yHX+nunOFO7fHuqx/i0Bs
B3Xmnc3pgif4gpx3ZLafIIKbx2Yzh+61IRHmUPcWmTLxravEQ5COKYBo1XtEmAiO7mFKJXBKFm6i
ENGABTM3KrAXJ/WPfhvBPahMzBFzsu2reN0OpLfTWzjGTrtHjqlfCrAcD6acjumoJcdOZFfZZehS
NIMcAjduzs/WYDsvGmrNVUouRkhmrt4FNJuiPN92k/vm2M7rWBByzOmlJHNN66t1Z8q3aQquVHKb
YHBdOPjOxKh5PyftRzg/OCK91aW9Z6m7JRL0/az0FOF3j+He2nPM791Av7d2Dp1rnYKhPAkgFNag
BStFostKOHf4+V4q9DIVo6BwOnRJuUMBz4SDM6Jg1hejHzCr4YZQCHeMd9UxzCCpG9e+Mz4DXPtp
gfLCgfM4Idj1+wmvo/JOMHlHUZgZJONAg5A1tYrd/4TzSG+ihvTQieDS184nyTpMw+gw0lpnUqJt
QHUzJXucW/OhKqsb3DPA2uYTsy2srd0xHMRnwITQUZe0QUDBZfC1+NKV1pZYbMR1Ibu0uHRVyW75
TuDqdvS0a1I1T75tPWAJvU0ay0ZQljhTN/ZgfsYmZbBZN4dCN95kZD57br2LsLE4kDZoazlQVQzK
8jZOHse2PmcpcHMiNO0BLQTvOckmh2Q2f6A+vKJtu5iJfDLdRctDo30uzVOJyzbJxbOn5xeYLiev
Y4tN16A9wG8ajPrJXW9Xdjpv2tz7ZnHmQkfaX/N5BIw/btOmedN06yzoRxS2/aY+GvVQiScPNSub
T2fMbB5S/4cNDYoTOyErzfAOZevnWHu3dmMHqDXH0XvN+Tj6sXqfuIdAUG/xAjohKQutewgISQ1z
h4lXDAgr92Asuic8wqfA6DdGRsSMa0usrsYK08HOpwXej91RG+/jNJQbi9YpBjx08NHGHqMP+inf
pm9TlHNm1FN7Q8fTDhGV5ENEnAAOKsGEgmWp2+d5zVH1DHYEUw1v/JSzsiXec+uLj2KOsIldfZo6
edscnbS+aylUDvLePlpWMoIZyODwhb2ZDQOe+oSOHVdM89CN5gXgL3tgChjHqNFwONNvemLfKVU2
dVX9bBKQO1yGBdvVmv7BcSoNdFXiPApxGHNSYIP2PM81YbpGNqgkj+eJBoeH04ETNnS5hhhjWA31
Oje8qz0V+rrnKElTVFxCDx+PjtPApb2mgHxY6zRpA6v0vS1ZVdTV0YYw8HnjJOG9HuvfFRRvt2uD
NUlA7oawqlpoDth6/ZBWBatB0akpU7Xp/PGzzepPt2XXL1D/HPSMEatDU7m6IMPfGnS5fXA2celd
xlZ+xUMl9ng/160DDyYslCzMid6lxrVGbgeDVcqDMZBbOODITnxn3uh916x7LwY54tZHzUtfrYnz
US3MvRhtjhdxUWEv5EglmvwNsrp3dg06x6n2jQ73s6tZ1jpVccruSI/WzPjkJ1C3qfFtokhSnZds
g/6BhjLHwdhbl1MvDykeKNg29p7V76dhhG9OhKypq4b3vrCiHf0l/ANjfy8ZoMYgx+BplORMkFQp
V13Bno7h7WJLsYfvxuDR3mtl+X0wuUZkKr73AY3TzIKlTOBxsnJpt7G5PsCT5JqX/fsUx5hT4VsB
UwWUgvCByCztNcqVFCevX7VhenCT+BXA3sYzvXE1zeCvO9mfU9PZSxf+2GQ+EThEtr0eVYzwki3T
Mkz5qGRJD8tXG4dZ1wp8+K12gqsU/itqK0Bwn/asMtOsB9ejKzUJzsKZSJ7TEZlQaB9ss3of+iej
A+BqfNYzk1f+pwR01Ovrnvx3pblzneFFZ/q+iPCMzlkx46UrphR9wkEQZtkrHdHgItNj71bSPfV3
Cap/m/K+yWmjp8ydfLFWGj2dX6F0eT6SPqXNq5H4DfFHM6Bw/8c/NeOK1QixiPqRgNnVKJaHVKLB
f8r8lDpw8qC/8XBU8uqPJrgEKwEqdFWPq/R+AJsWTWDI7+ihUK5CI2Ml5FmNiNNmRGpJdvPLTYNw
raJ3BscP265JBJC7qfjaQui2fK3+jv9VCOECrhz8nKvl+xSpBoK5BuGcrX/iHkdSh6x9+f9KSeww
qiC4g+TCv4uIYyHvnh+pEOapr9XtGPC7UoR7DQI++IB2ezbtJ9YhIEDM7zv9Sz0xzNcZI0ravIgB
K0SBFuLAjn9hpOeAPw5IByskhNq4rxAUqp9Qv69CaBgjOFTP1VEKxBkpooUkUf3yColipV4Ag2sL
6SKz5BEho3o49bzUr9XUy0HwuLx2HqNGg8ZpS/3rGHlkwyTbQC6p/rpBPqneHvXy1Fv4z5cK+Gpj
jlRz9M1q9HRKm6d0eeVob1m/UThytf1D5jd5ACT5Wv1Mybxfdz91ji0kTpyU5k6J8NSPK4mfUgcq
1Z+S9yn5nkEfiw5FHXs79a2Iv1aiQfUjVZds5p4TCoo+2yCYgYdSQkJh8Gxouk9N8ynL4qoeUv1M
UD7m85P6CaUbLMrf8eM/n1Sk9Ic8g6h0jupX8Sse5JCyUs/btDWWX6cezpX9gYexsC9xRPkWzAcZ
C6oXnNuFIo380EuGWH5RXEeTxiKEgVMHa29TpCkCRUz9g8mkI7KSLxI9b7i416nUDBg6LknBoJjY
7ifotExoqi79Yru9aSOXK4r53RyLW5SawVkX+qFnYm5iwST+lbyCjl60XnAp+jHcjDAc98gRvqqg
PYwj0+wZJuqugLXmSqc+OIAQeK2XOvpIaeix2ZggGvNPgWyRgbv3tMgg7JoLdRCPbJI0y9RQxK5v
dgl/j8ivdtO0U8lBvi2OxUwqrIiPVlS8YGIDNeIv6CnOTVLSbshPbTk8q/+JAOBEpWRiSgrWIhoy
03bekdbikfw7s4msZRx/6eFQ7hLvp6YQWo0zfe/CZmBSQ4saDgBQbCo2B0D51mq8V2tO363C89du
jcGPAwN+EQaF98npXrKIemh2aLK7JtMma2LPULlcxKEBPXSOk9qwmtRQKwpNY7ei9kRrfVva3Ri/
+cky8TbaphHioql5paF8bDTscpgtzGMS6wCLIjkEDcYmeqxc3jSFJwEIpYf6l+blQwR9cuWqkRnu
ZaxkRfbTbpJ2W0acHk3J8y9+l37JsNbK39FPbHWto2JiuH+UYPF1wQDJTPRsje687qrvRWUUF2ln
uIiqZEWeyW42GLR0Pl4eu9dfqpyeNsO0e1jiiZyBdqDzrbnnwuRQK9zGMpykdj4UHr2DIqbRTSJU
vOpCaw/pi0lszjYMS5E4sGlvuWWxw3Z81qvcPlaNfm6AwfBXiUVSIcNMxyTlS7Xw86Mgr+2P8qpE
KrbSK4n+D6nu2NIpDellg+LN19JA95aXL1FIkbpc6L5HokRPMmdjBM4WenG/E5xkJm9I9nDbwbWL
qqXCYu7cq0u+0jyX8ziuS6e+uJNjHSds7asel7/MqBs1UsYKZ5IP2Lo3jFWcJ907BaX2NodE5Pmz
sU0CmHDqHqsJbFi5mZYAWIV0NtjEjOjU105Rkx4GriYdrfLxF0dBda700DFysyJzU3KwooCtm8hN
G/mk23BdSN19y0e/Ie2KxmkPqXoIqFvm5Cksy2mfgKNYe6mzdsBHr1CE3QCO4sJijU6TXTeSB6GU
DPvCqW8Aof1NjNd8ZU7hCVYAHK/hmPd8tsl3B9AJ4WkByMhm3hVGXOzl+JOKs9xO6WTu0TScuxaD
wGj+0A2GE7HML5wDHaLN5mzXy+JqxeVP5t3xCuVNgCO8OvVhfSXd6gJY8cvPH4KA0qjOG8Wmpeus
7oUQWiMCiPEVrUuvZMQbhg/uyhw4RBg68TTGEYeUuR1j1FuCMDxXSfr+jFPVQHFRSYmS50ORt27n
5O5Ki2yc4JuXIxHpJOVRl1INtlxKtG3iINYV20pnpigZdQ0Uenly6v0UDkN5WYYGTc5cjvLjnlEw
rUOlalB/IpTv6szON4GCkGEPgxtu4L4yH7veenNSDnCFtgfyRDAbQb8KJkyMmU4ON52/PoMjzkSg
7IkyLHdZeB115UuC1DAT3wURjapM/RLJJLrAypdX5b3NnZcsRgekVF5sHVSPDMtmEqZFwg0sXAVz
9vNdKPTfan62CHNAiZF64OZnx0I3Qa/4IZpC5rSc0ew42/jJhbMHXSR1zgVEaiBp9c91mt1NQ1wt
8CCM8+N3Tca4Uhhqm33q7XLpcT8TmNH1+sZRlgMATv0FqOUjKJ3vcQRQTLWBnAElTxI7zcpXGhlE
KDdjpkdU8ApBoYycSawMYmDElh0hrAyi5BcCMYuhKva+iBaZFrncCD2aCLeRB9nD+bOhoV+E5u8q
x7zY2fCNLMGE1iEXiDvwIhL1IUHloowgOKysYYb5pfVStUFNwMWEgaIf8fGh9IBvnB8D136y4ISl
rvmTBKVPPWWGbM3UAAXJyMnAR4ClaFVHeCVJCFb7VC1igOlmg6hukBs0PcQuZ6BPB1/ptNSYqW84
Pdi9v/OYSQmGc03UvmVjsAcGwaruMdP2uq8i9W9/xFOy/SiqL00+J+URqMwZzhq6WDXyyxP3YTYN
Eg24zFul9MxijyxIg75JNSCoaRtEI1FxVxM7Vw3ZR4Y3xLQlX2oo6PrVGwzrl4zgh06dN4aJq5dG
MP7gyn3muvlWNOR0A7jZLbOzHpVIVQY/Gjn/kCMLECGVvPogZhE2qggSR7r/96pqC9PV37xShmu4
HEwsdh4L3fn/VQU3JjcaGtjuEFZoKKZ+GYoy+fV98OXsoC9kq/IBt7QRbQWInzH7qlsdO361LTSm
7koepXcsfCMbu9Iq1QlXQ9mUVwJw8rUXURaFAUxB9ScnHNXlnt95T+pTDAnQjDvsvhYnHL06pXnP
+W1gHBmoAV4NCoYDKDmsvG///oU7/yon//OyLc8xeO2BemN+fnxLiqj9r/8w/hMZVymqtIa5ZDqH
nIVjnI2HwEM8CrePaq15yKqvUmFfTAAvq9o3LOAESnNRptwQnORQBVCulOjvJiXziVECbJksfVGE
fNStKsDm4NOvBwQn/q53ePeWXZQG2xpQJvQ/tjUzFi9DE3IjIEHGrfOlyqZYXaeZkiKP0JP+obVX
AoeioBUU1tOVKutdNqzYaoUTrsmRCBCNr9eQw+Jz9btO5qeG3J3/502zVDL4/3XWGS4v1LRcHwJ7
8Pc3zcd65g2a1R5I2kQAV4W3mRmlp0qiZZY7Ni+dyVhsEVMu8gimLsfSph2nthYOLBevhDlTONrr
UGiPUW3uFnHMLCm95pnFw3OnkmNcfs5AOm0GwnSIdoufaZO+/1Gz2dbrYDLHnTkiKXFDJJPDnDXP
3TCyqZIrhes6pimt7sB/f814/3rNWNgTbVwYPkrGf7Eg4KLPzCCJ2oOutyaMxY0W4jr2YrYJQVIZ
wowE5TZrhW6m9AR9CGlKpEfGJSujUCJwpSYPp/DJqeaLVXtbFr/D7LLUieHYVkgsl4JhrKfnEaVB
qTaVyBZ3UIRsS0FwK4isWXsG7RY0EKw/2jkkHz2KweYu0iFy0pDMcazIK9JwhHKVe6RvRMTWRemI
wiMfAUcUh3SeFh0SEKOaSMPq6Po12kK1t9mxEZCXah9LJcTyo6EiYIExkEX7KOEITlAO6s/srodo
j6JJ5YGCvQHLuOyujKsqCnJwpkuhbJK1g46bBph9rFFibf79JwIb418XMA8PKmYaHWOp6+l/s4U4
vQYFYJLNIS0FKyTF6r7zIXuZNpqdQj66s2utus5jK60hSYGy3DRD/MWeDIUHXngXvU7q4quUzqqo
i3MciAfwsO5ag5JP2GzxvTE5/BfMr/4sSq1xtN1+1Q51utUM80OX8y8vgTei9zvZJjeoa19+xsIh
tBd6KWyojckMBVVZ1rg6lkXvIbX7+yyqajvVIZ+H+w4DEmNcSG9IA5W+jScSQzztFSwvmQtVL58C
j+i5uTtrdafvFPLEbwp85oZ0zg5y1yyzxKFhTBLz0JdBQKILhobvFMZRISMT0gFbenUHa8wzCq/W
CClidNTkaGdhk9FuzHVBKLKPeaO8Kw2+V7s0O1nwlDJskbNZHQp0x/qlVvwmp0ZSRZrb5F95EO06
n7XJsdkaFiXV8vcmhRzgk2d9iL4Kka+0FCuc2f5aCsoIlythCTQdClhti89CCbcaz7nNYXNR5+Ko
Sn54aXMMypBcPHFXR1NO0dZ6Ur0hImN/yMD5EerVJnN6JL2w7VZz0OxpQ17qmYorAOfO0XiA0FS+
K2EQFf/a1mLKNCf7socRwBwkej12OSSioU8IrgAW+msqoreoyeHgoVTt4o8y6j81Uz1WzBmCUE6v
wBLhCDFy3NRI++JKmVU8mw79RMs4iYK2uTSud8s0FLxK1aUqzjZvTSUGgcRIi97PSd2NSLLT/+jb
enXuKAZuOl30CklSH8hFoA/v3byYVocS0NkxY6dMp3tIMMHahCK9Y/aE9t6ubr2Bnr8GtuarozCV
7LZFGLlre+vZD8sfoVqFvJlfrnf1W1KbP5YbPG6qGE7p+BynAwqAKsIAU5tXMjVIhmg6g7mKkms7
m8RvvvuRvDqWxmLDuQeAcrp3OJP7WkMpB+EHETfHIsPTv411+a1KyuukfBMdo2RwdZib2Pz1MCcY
wA5vGs1zDNjGurHwVi7H7k6jcTIYtALINLsaSv5YavzDdDzGibz00Qedfk1bLts4PhtGw+7BzCi3
/HPlovBPOys5N7zJ9lwhkiiKH1LM29rHyJZJBtdMxl9hYEKeRJ7mkNQhZZZgYZXHafLloTTJJvY9
4a7kPIQ7DGm0LDB5lsXAfqIHzt6e4yvZqOlRy9ycLGidAaAvL3KaP51sMl8ywJJWNly0GC8YKR11
5736cc1y1AjyDTo6Tgl6T51EAkKRO9pbBQ3ZLrF3Rdyaa7hvw5YTur+BdMhoPd+7neYw/u/FpgTw
TJe046RqM7jrlLAHkWZx8FoH3ibqpA5bDxSSVLGWlvghVGUnK6vqHSiK0zwn7qZRSIURtoJJ13wf
DxpCFrALS5zTDIkhVkgGLDBXrTcqHq6a12LO9rM96wi6flQK6MDpNcLL3X6NJt91FPahVACIJSbK
84BCLF8xNjQygqo0U3+eFUAC+Rq5JCAlYte6uQoyEXRvUkEnihkpilxIFMuXHcMgBakoFa6iU3gN
E4IFkgdCrEIwF4nCWzTz1/KHVn1n+QpHHUNQhcXIFCCDfRxUhuU/zIjXD7bCaIQKqOFD1kgUYmNU
sA0L6kag8Bu2AnFEbfnQc/6BbzM/Rh6wjlxhOxIF8CC5RJxzBfUoFd6DNiJhq4N5RUTn7JdnuTwL
S4FBCgghpUKFhAoagmSOkYoCiYQcQ9eltJy9gDJiKtyIC3fEVQCSfEGRKCiJDp2k0PXuUClgicHw
cGspiMnCsfLFWw3dxFKYk0wBTypVhIQKguIrHApms2dbAVIkpBRPIVMy6k4GLeNbkOq7OZk2o2n+
shRmJe3N5mwrrvUIg6VGnL4TCssSVwBaUMiA8IDZkil4i6cwLsTcuWdpgnZJFeSFtRhMlP+WKfxL
AAem5sg5D8Jd938QMelZTs9ONxFuze0Cge5qahwt6JigH9QgzYwvZDAa5C+eZp5Ar3A0QoFpEDkN
+9bIT1EPyl0XLqdkAPvtydHIHepDi+BrhijrdDKuS0QYAvv0mJYh2mOcC/QIDYIPORZmmExOpNPw
kYAZ3CyPESHlPUhsGWvT68hZSeLHBIX4xlQeFQ5jRJNTmhWtcVoUwIQ9qATeDmWWRkJoG9FW9+LD
YuEqu44OcDZ8RdCNlCDusqxahSr7kFf/ymP31Rbz61JdiIEgG+Zke2kyzou6lsxb1I4+4z6U3Pnd
n1im5rHb6MrP4JQ02lObMKZwu0ijiTxL9jGGqknhepvsc4qi8yLPLszcXXsU0ozrGm5GTGvS1R7R
R+2WZ7kIplWLaA7FdYw3iBohTRiPhl0jMqFen/uA8Vd7W+qkZmL7kJHYEzEXU88SLEcq1lLNGzS8
104xP6vtc9GQY35B1d+w9vMqSAdJvxECgeS2ze5SSYN1ZOeU6c1trsVd6WGV+ty1UKBjbGKUOIJz
qO4JJsiwnIlSp2sOzHfDrk8p7fJIlUSaU+aXFn4MnQ6sOBlzuApTfJ2fUvqKqx6gMGAOzpRwGOCn
1Ryt+M5ikpmjSl/dF20/2XNd4hGKmNMjEJncG728zV0yHAuRZSsA3A9NLksYIbvFs7UIhMcGG0Gj
SFoDOvutV+MsQ0j5ZVURmpKWPqewON/W40wSjitOBpC1U1oqD2pgHuB6PTZ6cIucmVmleeV0izfE
lTcH5a7IE+j8OfcqI6heu2UjHQfXxTvQTPfBR6HS6fXWnOprDWK1mFyMJg40V/ZQT6mN+9Z7Qi3x
JEVr7QaVutJ5zTFfumnKDxhoxyZsrnpO/4boJywRLt1VwigDIhdy6yVXDU3YazgTUvoxICHPMu4p
WqyLY6Kb4qQ/tDhf+P9E0qucvCJcMQhdp3qd7eqQLpo5nixCfRjI4KKKwt9DLKmL1RUxxxa9SMrI
VWpW5DIyVF2aLWPI+cQb8u9e0O3TpPmBNe0YMV/BV5xBa0slTiKedHsUPXIVe6R6KiLqIhfDgAVB
FIuuuLeatmtz7fvyCyLAeIuO2yrGjozF9qZMOzbrA6tt/V3Vnkv/ILSpRGqHyErq87ZuXjJG15hk
qH0FTRsCS+jHElefNFq19qX3LZ+sx1rrHhIPFXTYoHRum+AGsR5RLfNbN+CtC3SiYZL00TFd+uM8
NXLmbtLJgbmP33UDPbTp8XZ0ko8nchITHQI/aNB9hs3n/aK5hZ5fKhOYIHSwc93f/hCU28FNgkun
rKiJsiKFusVTs5nTLUdEjYcIvPjBH6JfWvRQ4jmnW/2qW+FXpc0ZuslsX2Lf2Ywe4SBYMK+y4LmG
U0rKXUxekz2UTznzVlYfrC5jvk206NMoWGNVlcqGDVPZu8+yvh/KKXjXhQCxhllA3bedET+7vjgM
XfU7C7OjoRoggs4vvl79mE3Nr4HOqaWe40j9W3k9qJ2ARIZSC1AOFZw+xFwSjdhUR2GZyMVcW+eg
cZAat04Q2s5G0+QmHizMjX1tA4ZFrWuN6dfSEfFROkRa2IJmE/HGZui+fFuL4cMMIBAJJ/LH4JEe
1FbVS/EAbmbwQ6W14h1Qbr8yuhcAi7dznw009c6ZOrD/WcsiPmhZpvdgzD78KP5dxG5NN7rCSd2T
TOeFxW4kMDPmJI9IHH1hi29iYhpqQa3trH1V9hxwlOeu1ZA0DjWx1phW1HlcHUmcieM1NRm/hIyx
Gv3MVE4cFZS/PrU+kmzCMKgcHsv5qIrZtaO4wjwDE8QbAjgjXEqLA8NQF1U9aa+FiTRJwZxVA27p
W5uqavYICMg7ifsGoAK60gjLL4WfUH1mWxbZ2uJGzWhEHnqyXwWRZ38GAIs/B/IbFwLqL8MbkNKq
U4dt+uuk3Un92BAUslGV/WBoNt7nZzd47OduL0oTNB3ak2PSQkBpXZ8pTpKfkiku2Fpee9vlw3DO
qU1CkG06a6v18l3qupzHEP5j0tUeh9n91lVFuAZmyoynG+h6Wz8ntcpmnEFlR46wBl+bTYUdM3Mr
bqLiYI+7KkbSqieut1XZDB2f4uKI1ROCgAUJ9Nhpx9xo1zDDkT1ITnvLUyBEhpFOWL+DzMOfzs0N
GfuJQBx2V1aklAAKCD+49j0atHpLcZBJ2MHhdDUmAwEGrot+DoqjVcFvLyeMRJg1TotBVEYH2+k5
GnUbrJ5a8bQMOJdDrklWUAU0stcy5ux03xtRvv83eWeyHLeyZdl/qTmeoXEAjkFNog8Gg30nTWCU
SKHve3x9Lse9VSlRMspynIMnU/MuIwIBuB8/Z++1rVbbBcV81Qw8qIvrFlQjmZLVSLT4t84bHzxN
cZMF3u9ohKYf6wO+ReeNVAxr12buZZkjoJ1cGvnlpFvHwv8mVOCVoROcFPiHBdMxddp0NsVTGtj6
Oht6jCWq40MeGJ6/RuaX9KYvXA/vwcgSWk/DjwIy8Y6seR46sNZpehNHqIQkVVOhLIaLZ3lxnoRz
dWRFe/BERXQcbatpYq+T7fRl9sib1+fbPpvjFVJ4GmMeqXxGAErJi78sbSucouyrYffN9efrEd32
ULgPbTU+iTTfuonzMPj9uS7sPXBHosxpVaAaw7OluA5+oBXbTLm81LjZqTDL8uaX86Smw2sYtACc
d5HQ8olI6HWqFY4DYN9q54vL+qbpmB4zzdwpB+LydCXWtBNVc5K5iXQpeSQIhWUyro5eh4aOXNhU
lXdVy/K8PHKZmsgsQw01KOr6b65jFHTA9WqfTk+p4OzecnNZ8U1k6295x3OpaeGuBy/PTAPageoc
k7K6bnQP2Yd6YzIJvmlxgVSZq/zPSNoADoskylGeqG7WLn3Nvl8mvct3iNSCWX1M07lmSFKX9bFz
mU007gODJnYWVSMVOitTJ7HLob8+jiOYczWM13TtvRc94fPDLe0wBg6EnmzCA3BxCgQaGMvdoNVR
uV2ei6WHoDFgYeTDD6Q/uZ90907VzIg2QcOrycUywGrtV1+294uXyMPavNIQNdpz3GxGCTYLA85T
OGpIGnxCC6iH6T3yXsmqxQif2mtGjfz4hBZUlUK00EMf9wAXh0YiGAPVzhjny0DdkCV585SNTD4t
eAqcQY9and94Unl7WXiNlMW3oWYCTIviAbU3hdB4sNSOJ5F8YuVOb1Q9ZhUj7FTCnPELwoZQvS9V
aRmUnstVJl/reaDulCMNn8XiZTy6MzFSQaIzl2w0drFkFVDtGH53mkTwQ836ohB9ylxdkdi1X36W
raa6c8kkNa6rBw7+P3KNRtOouReSb550IIzFmVrHWfVp2+3TJtovPaAR1cnSbybcBsEpMwk1dUF/
5qx1qj0muOUuxntYDZBA1QgTqRkzL8nXktU32JtfGg63c+U9Yn1gcEEvA0W9eU5SkunVM1QZxrBz
xxrDClz6gKQP2eIwUYwaZYlzRrLeUhncLEZaqQz4alNytbeUJgUuJm+Pt4QyQz2Zsk+/0jjSZ87B
y0rRMdA2pnGbUCiNsakuxtMy4pgzoASlcz+Fj927DU1+NQr2Ht+9wpfzNedITf4E33zDkLfK0x+W
m3+NMpI2PFJj9cBY5t/C3RHPPYIx5h4mLI3mbsnOmTX55aRgApmb5Lty3Av8AIXg3KBu1imitm9V
d0qVLczIog0ZJ7vFVajquUihEKwM+6vyKC6yEduClS9iWsYVQ23kU7g1tYPlFmsHVxCkVkK76HTy
kPNgMfa5sEdBKi3zMl2bhp3A7DyUArpu8WMRDCCxZ2ZK+NwA13Tzta7JRFQHtWjuKFAC5ytemIO6
ZKx0L7o37dRxJlLeWtFAJnbZ+dXwW616cQkFLOaUmlSBtRrG9E31IIeOGnJxcLN/PAWwdCA5cF/L
BGuwjtdH1eklrd8On+js28fBkdF6+QhhP9L2zudVVYQOuvD7ZYKx3Juj9B8WrkWCzZo9EvVvGxwK
mABJqXdkYZlfvYnjUspzFRX002Uw340ag7MKehH/DluAY0hp4lcNGs1BDIynReA25whREe1d3ZEx
UXHi5fDX8bV4Jf7Yzl71GkZiboulWMEJdZPnEh9t+ENdUfVqoVVzIlOOjsbU/+lJZ8LcMD0rV7ad
XOZ0kGc7T3dLm1/nYGps8jp769LorCqnOaFEo7bdpXGEqzjn3mGs8qQbtGGI3EJXMgxk8D5XHQZc
l2G5owoJaJQG/I75tKwZjfKlxzGCpgT/5Aofy8mvxx1t8S1vl4Mew/R/bPFUNmPncnSW9HINCEu1
wxGvGOdpTbWRYKngtEuOtiJf0CZivKMcDgRevesMPAjr9tZmz0KS/UA6SnPXd4+d4dFP4QQmlOHW
JiUALRnQONBeqDH6705MGhO3+7ImJnHEy3XxbpmHODqu/9RlpEQJtpSZeiiR8tvfZYEFossuYxGG
aylz/4KZ5nqoNGejeuALskBG9o5z1NWCKiAHMVuHE11eArswG1FDLs9PaLkYOGjzrrI0s7b1HFyq
2ku4zEOJVr4aCRRdN1GNis99nKqmRMb9uDQTlj6G1kxACHvzfoFj1OmE2jZpUHviB+oTllGy2zhD
W+4F6Zu3FhlP08xm45gy2DUPs2DrThKcWRkkyq78MQkASImG9bSy7fuQCfgq1+bD2HIP5Dkbu+71
xo7Emk5hXjK3OGudgEHiTK9yeF9c6n6VIC/xuOYQFwmeJdqijC5DnLqSgL2VMePr8gazWithQMuJ
iDZ8uU57FvjCpw0Zsg5ZfsV2DaPQzkgx79ZBSFIc03fdpftINMxqHMqnliVZdVaygn6MUR4qTkau
h+gP8fCP5QDdzs29ZXVPQPUF6cnaOknSaL8wlnzGJRpT26GzNuMwhhzPEd8OHDBcJ3lPyuI4pTol
ICHvwlVSX9WoR132ZYqyVzNkiWA616+HWWetQ7JluogzNEw6UbUVJUKuIXVOcM8nJHXiNlOKj3To
r6ranJnXRFdCosEiaJjGmBJPlYAUc5unkubstmdrCSaHeOqZ7ltFl3Sjk5a1SC5aR3LytINLhyJl
XcGQhRj57lLYos3B9ZK7eQ6hizpJn7OXrMKNQawL0yCXnzfG9oYnFGFX4mwX8VDooKWbAo6njc+i
JNL0ZbQJhmWm1Rj9a9w26y7iLbv1V8tkIGsjyV2rnVzNxBbyTuQwAKlsfqgmtB+a0LdLA4WvuqIq
eV7gKlFSnbWiv1f7ZoUGncZ9d4JQhY1cHeFjpkOuwWPeBOn3onteltBlPcvjr5HDocAq0VKK59SL
9n5Ef8Dpx2o11vXZZfa645j/VQvtrZGVt2H13svutayYq8uY7yw1KdkiVHXr0cWAaSWXjVDiJBaa
BRVCMV6uoPnRf/2qTnd54B1kBNQZoY6VOzR5gn01X5p9qPAADf0a9Ms7cnNOmubvMyP5tkA5Mo0V
LlOtaTwEq1qJPgJfPngtFZhvUYFJlnPV/SIQ58ei6Rjm8ILAsxcUhzT3Rii8/Dclo541fsK917vR
YQFDLUqvgayCgH1gEQ6o4V/iIKKVQfKO5InKyCcHXVTJ+wIWsh12FK+wNuzAz10s3uMmfVQAI7Vt
6kWMSaOo32TRnBFRAhanekPtt5+a8nmW1EFQd+D805WIOsRoSjNEaBdEeCa7oXr46rZ4wKJ5XAbA
hsvEjgbNCtjxDSzAax+53xZTBkttgOa99e/V8WkcKe9J40CfquxmvasIVlSHmZL4dSI7O4lnrudc
e1+aw6aj7MQjiVmgXpiQIGS1+d6NBiV8XkuYqAqu05PmpzOfw1TU7XrEb+vlJmUw2q/t3lmTB1eo
QfxdF6KeVVefmxtdDwPIDHwpbcJLpVXCvXBYar/l7FZoV1Hmb2fJTDN1IrIPENsnBQHeDcJsC0AT
Et2IQMhk38bOs2GyJKM2/RYqSW1o1FuvMRmRUodYtbwjozG4iPryuTVktWG8s/ac9gqtGUJ4hRJT
p7RRIZHw+0Hkjb6onm+fpaADNJqfqr1eNA+NQHO9HG9aRRpbxqhdZ77ZIs83nf2W2iOOQoWTUCcb
1R2N2AHzBh6DNZJnqk6fKf/sKvuskoIIpCFxL6+nTieDakYqYHE+E3Z1Aa2TZTR3X9UDEWdI00x8
NaqKXgRwSUOl5c7Rl+o6rjlQZOqDhqoCaLtr7eDUWb71RwklxGhuF35XMrNdR3KHbl5yAjRh9zFu
3TpIwwnZCbn1fEIYJ4zTJiOrddlh3DSdB9Udnwv3LdfqV0W0UmdGBh+PeFoOVVrdKKZIEdmXM00P
msjUjKNgeurdgy19wUWID5OVnOWOdeWGeOGHhX2YqrfvaZejrunbKsFD3CgaHSSRbO8Tp1o0J5qY
r0uXxRhZOcKGWCC9fizo82M8jZABRtZGXcJpTsjuivs7qcQ8ReFbDFAQwXDUstL8KdWXqfoioVQH
z+XJnRVdT53Blt4TPYoLi+olFdl3S/VP1VWW5XzOSnnhlozrZud7NlTYZJDokhIxKVqcK97MaLxV
X49lO8kuZLzJcs8wgCxQ9W1oNJmY2VQu9SHfqajusPCxoTPGU/9sUqKNuDRWlaqs1GVeKmLVTl/O
16PLQ7/QitT/e4IOh1qcknk5AZInZeI8Tk6TWijUDo7nKGkh73VjjEiCeI9ughqOg5elUNuSR5zt
OTV8xZf8hbBeVA+1Q8ENp4YrMatSW6r2PazLa2fEr6ZUnjPJVKu6knfLTtKj8gF3pFPKM9+PSyoR
btEvDsDCbM4uhB/AbGOJ6s5J3n1Ra82y9xPadGUhPNqiExXTTqHYOuQ4dAyjHz4cjJWtRyejhG0Y
5eVLW9xPlv2wEKRU0euojPTcO+HAU/hBKyIbJnhur/Qm/FJq1lt5K4AoF/amLvlCVVWxbDaaxA06
TTskkdJXparqXphXDbCElej7Y5wPR2xS10j0n5rBI37X5U4f7sKMSTKWiIfKNC0GiTFLV/J1qW+1
XGjrzF9Fjf1Y1MDAl66DQQw51TvORjOw/lFB/hv89C9c9kMO1Yc//q+MpTIMxu0/Ka42BF/9y0JW
yVr/9//sUhh9b68/A43//W/+BRpL/T86OH9Ht2AyEjX1/3HG0v0P2QCOjYPNNGD7u/zT/4ulMv6D
XIucKMfUHd0WDirDf3nGpviPjbjQk1J3XMd0PPt/wjM2Fa/4F7kiGjNhCfSZRGNY+kdxa0AzdZY0
5Q82ccqbCsIB3qwiPjVldd0y1N44KXHkUaYlxATquFbNCuRABYysvEH6EJ7MrrvSOF3gniPY3bVr
+khk5lQpUh+vy5sjbfdzY1eSTNi82nshYs+frve/d+bPxOEPiksqB3C9SnKpS5cLbH6Qt8FPmAlz
GZmB81WtOQej5cjMleZj/chNCqG5wnruuW8uu+dfXttQNOOfrt8/L+5JG6EL+fb6R+RybcW9gTSi
3ddVSP5VwVjemhlhhVuin7BJwsAoHTwxCcRa34q6v8hN//j6fG1K18c9Jhbx8k8a3dkYkxJnItMF
2dxYYmAkMYAiaHKHg1igrevkiAMJy1CGzNxGQvz5tTc+3D/L57f49ILb27SwuPyqER4pAhMKDbLk
bfJM47q/C2pCCqyJXocuQhpDVhts6Bl9r3uO3uSwY4fDp6pvcyJiWNpr7S+X5M/viMgX9XDhlfmg
Wm7H0PctvHJ4WBWcJB7Dbc4U//IvH/wDK5oPbps8Li5SDMe0SJf79YPjd7GQN/rEmc10siewXvA9
nfgJUuw6cdrgQg9yZcMv0Jr1xqEjRfXGrYnPJOzZpGQUITm3jnOKIyH/olhX1/zXe9I2aUTqpmUg
+3SEukI/3RN21ZtWaJDx3VRvtJQtvM/hd2F5bM3+QwR1fe0oSMLnF+T3y26bpumZNlhiYbBq/fqi
PiPIQVpFtyd9BwW/zxZZAsfcfv4qf7rqplApKK7uCdtS//7TR9NlY8ZGkvDRAtSjs+Rj1AVFQ2qx
u37+Un+6ij+/1IcvmJFrUAV22u0lFdaqSwFid/FbGVPgWRxTSTUL8Y5M589f1foAmF/uK0Tijm2R
VsgN/MFtMIWJI4eBBxrGO9wYrc0hIeondBkZ/XCTSGfvGhRThx12eGhd2EpT1R9YGpjXaBzalGZ+
O8TaXhsc2NwpMKegM5mksO5K/CAr8k0vK1WC9J2Hkg5BfR3AJILWe/Ynzkh5DVDWcObDlNzUspjw
jtiAT+lPXDK/D9pbo9O+isqODn/55B9kyuqTE53u6obD4cn87baFEuKYiIVgGpgtbo8RclCbW6sw
4FNpYX/bqsSKodcQR9DyT2k1xWJibt+7m3G0ASXm96nivuiaZ6w6F1aYchRaE7MUyvNV3nOzMFnk
eFUjPknt4kq6cPwRuFUViYezqVQd+I/G5ju4LG2NIlw/+C+LaMeMO4b+8fPnH9kwft+7+MzsXWqx
svnfh0c19jAqznba7osKglTXzaehit/HYiroOz3OABoQHkl6iLY9InDhcmj2j8lrrvQ22pXkOF8G
xRscBe1S17+YkYPVuzS+hL6y91m0EDzb2DmdTYRg6+wCK2X62PkHT/8WaxJD/sjRe3DZJ7WK8RDk
9H3b0+sTyoqvt9kp85oWyRb/JuLsduzlrVeUj213adBWE/mkuI/u2Wx1kstopY6neA68tRW65ioa
qouh628ZDD7K/oS5qMZMSJO6EPe6bj/itb2vY9s+eJAZ1k7ebVtECOuC8KwEAXEtNHc3u6W1KUwO
kp2IniKGNCguZTvuiJ58tOLopnP76xoiXxrR+UUb9n0qzRIPaj5tjaDKuHYU08mFKW9ciBGZdujL
7kHoxEcOGhHwQ3Ti6JrtxvKxitwZk0oKZaBPL4ReoZOZW4Qidm2C3dDuEHFw7PW+h7X9vXDrG1s8
OAVQ5qyysaI5ZFyLFzcLGeB54zEjpJTRDKDRltnQqu67RyfAOxfbGEAx1ZD+YFRo6Grw5uH0l7vq
94VLEpBhmSzFwnNc98MKMjaB3aGearEjtbsyG/eyT7S1EY0P/ohsjbb12k9pCH5+L//xVW12XVvH
AMJG8OvKzOypl96csO1yirGGW07QP7rawTOkPeJ9e0485+XzV/xD7YPHhJ0AyTQ+G2F+2HKawMMg
gwp2zzwX0x782mmM7zmbNtv61Xb7eevpJ51YBgbG883nL/77gyttaary3PN0grw+PLhBR8rk0Bd8
XLd4KXEv4DnVjgyutF3ZmhcIUxn4aYOb/eUyGxbX8dfNnRfGV0Oda1nKa/Prdc50XyOwjussOvfK
4wnbWhko+TSYxmOSQ3rjzECfC1ZAGiKWYPGEcJC+Oj3M+M7427v5fdfn3UjDkKaNU5+S6Nd3k0Qa
umUc9vtxpArS1bIRlMnWC5oILgc+l3RojKsGsQpD8ALGh79JVcB7Fg4PhWPmezwVm8+/GfNPXw31
MIpdwyYTRny4LSqATnPUu83exBWDIEPblg7MnT7qn8pg+tE3A+KbqsBr5pgB+176nFnF3UTLEveB
8SUZMTgfGtFehJI+bUJwNO1/ehh8r5tWDx6M2Dy3ke5eUYr0+3EgOsrPzirVIBT+uLUTfvTnH2kp
az5+6Z7rqhOh5XFW+1CLAF+mr8y0ZO+K2dvnG9LEruixZltU92zKtKjXfQyNuLeY3MbpCB6gEdUq
tdWDTwt00+jOq6l6Uw7RvOsEqFxZthvHa8hZyCygaWm60+1c3ySBbx07IR90syDm0wnnzShgMNfe
pTeqZJSCDxyIY2ApiUKK/4NrVCgG/OcfWSX2/HafczI2LMu1BMuZ+vefKj3C18HkyaHZ9zR92zA8
hAxK3VCbGM0bwOUIdbdDcQwHpuhdTvBDEf6II21Dtznc9jgxD5TnDFr8Ee5WZdK7t0hKn/sJGURc
vGRj1SG85DDbhg7M9W+aHB7rMJUXaW6QDTWo+sexNllZWyvT7rGymMxEnT65wOERbEsfb3kYTa9z
k9mk1wq4C36DtEpv7ofCefv8aixV3283wE9X48NzNrTpIFAaNPugMxKCZ6d6bc6MBwsXz1SZyGzL
ulCuB6CeDlPQtWdilXBd+7GP2+vP34v9p5WeApxNmlWIXKUPS5+cejFMdtfsCW7p94OQ00mYyXPn
e1unMqbLyO7ddRkxfIBfx4KQGtco5pNr1yuPiJgOM2/80geTsAJz1XJUnU6uh6m6nhkaZarGiQEP
0Er/Zpv8kKgqXluj649eIEqsnQ4z8UE88GMfaogjGOuYFoU9LFAQEFjNJc5icDKQ6s3rlhzanZ05
L1mpTN4e6fIW/APcT6ivLP0Iu0yZVOFc2njndiMZJ6tIf7aE/4q249HpYvb20mO8Uz13jL2sKowu
o4q8szp4k0acXvzl2v5+0zs6VAtBDYyFVnWefr7pySF3Vdpqs5cieQ38tthoM6mLxUxN//kr/WGR
JOoIPxcHZX7qR09gkyZOXkM63pdBjiaiQvpBC72CFqZILmEZrvJMhGguxMPnL/yHkpdemCk90xOk
wv3jVvzpwa78oCtJc2F5zu1t1yMS6eQojnhZv5sW9AOmTVCiaPhDSUVPEejRNps4yfvU9aR8FJvS
lW8oB6P9XI7OegrreFtEOx912V+W3T/c6I4uTMe1YEvQhVP//tM7bQNGEn6sN/s8VIiK6lQ08Su2
tBs1A8ii6EfjItD4/PIsRcuHJ52OHyFUzDNo1X/cUb0eEWMU8XQZfXeFpXPD2r9xXRA/DpID6bdr
NXDckWR0oMtwZ/rATptccT4ZcluFYHBUt5swbPtd7VNoYmZ5iIzh1Gp/K4F+P6/xRdpsnYR90Sn/
WH5FzO3ssGdNGmSBIaOER4KEEv62nkRrO/ybtfiPdyxHJEn+p40o48Me6HgkAGTd2BCbfR5a8ywE
r2rmzhWLs4WwHHGgN4/MWv52w/5+IpeOQZeU25UvRMgP6x3co6AwRNnss7l9HiZxa7icDkG/Jetw
rK85rqDU5PyZjKG2dhT5EIU96myNc/g/wunGWVs6UCaZYDEjLv3zW8b4vSnCG3Q5POo8zNL+uGoM
E7jdsEl4ojTxyqoCFli08S4pmzPnxvcwojruhdw5Juc1d7ov4bL52P+2LsIDOmSIxSYu4efvSvzp
+6JC5pvidCvFxxu5DXofYJle76cOzKSe4eMi+PmYNnO8GSeK16b1PKAv+C+DXg82FI7H0qSJ2MUy
u5ng7pl2dG+N43sXh8N9ZwS3od80V0F+8jRrPlUyvJpZaS4rr+o2DrjlfUSheZWzL3ixcW4lM63I
C73zXLJN5D0lHDpyZxs6Xv/cVOe85IQQjXR4jk3bvqaj/cKQqThqVuw+mVXwNoOdTXoj3A95OJ5T
g23NqufykjTypqIG+PyC/eF6Sc9xHBZjl1ra+HB/Q2CNJjt3qn0fIP2eo3jbQQrZDjmY2aKzH6Kw
gw5Y/4jhuH/+ysYfai2PXcf1kMpAz/3YxI5ig3Z/7VZ7hn/uIdY7cYg03ydKDfyJLBzjONT1Rd9n
sIx8+puWVdkXIQmen7+PP1wBzlK20JEiWLyXD1cAVOPcllJU+ySarmtCCpHZ6vo2GmDxuqHxOsrc
uJqKHH0V+vXPX/tPh0lenG4uhxiXXv6Hp9yEVh0XHS/eupOtpoJ7Uxbf4jIILjMYDPg/8GYE88yE
PEBNj8Hq8zfwh1UGYLLjCVgjhgAd8etmQ6WUE8hio4dWrp7SO1r+Gg44VIQ4w4+v//UTcxT6w1mS
mpIgS9eDbMI6/utrSoaVXTAbvCZ8vW+F6cKfLlvnhrA/JdKo79O8TzfGWCH7t6XObei/4esLT+7o
V3v8hN5NrL3msR5uuwzJGcbdEAOAFdx0ZnvZGJUiyXXaukWYi9TA0h4ltpRyqm2EUugstGR0nxpa
TI3ul/dmmD43Uz+hs6/j13b0dtbUpLdNik3WggLBDqhz7M3H6DFvy2EblVlwAMhrPSdCfOsdxD6D
OaIJ40x0ZkzNDxKG/5q42j5WLHVdv6Oboz0IIqaIMbKfIi8hONDt/LMfgYku0Ojd2Hpf386omoAV
W7cMNqrHFs2zmgiPvfMsraduNuJ3uOLrekDT00UPLieI22KwtfNQA20vs5wztwx97y52vYkop+mE
HeZmnifjqcmNKKT09F58iOB7FLG0iEwhrgG+PFHJdEfiqtD3mfrJJvLsom29rxyCknNpjPGlnFN9
xQ6ZP41T/KDXQYdQbPZ2noGJIKRuy6Z2fGUCnbJ2MEBvZy3CCp8OyOq64j4GJwd6cv6uJ8ZtLtMv
bRahsjBFdIY0GZ0h0r6VUzPADRpS8H1o6LZZGZFGJdL+gmBnTmCkU9UbCM940IxsdLZRP66xCzYX
c1FS1XfpcwvbcW+oPy1/5YazXM++yDaW7kZX7OzRVYtV9GKiTbL8lSFL+6KV5j4FL3oZq18KXfT/
/G75Oz/BAwkDZh+NckfolH1J69G5XH73378MWdBvy4GenLTLbEfGDtueWURnf5iicyBGep3BVG0D
PylOIWKPAtFHW5wqdGzwWDm9QH67iOB6XSy/m7Ms3aYp0tSkD+ZrOAzzdZfA3PSr6+VvmPxN11Ea
i4Ock0NRO5dt7ts3//1LlQPgpFa5crMGgkCTjPuc9vuhmfKRGrcUj2MCTLN1s/3QAuZtgZbCLuBI
BWy6epr4BnahS2Rgatg+GhaoL1NuPGthUZwaZAuWRpmsl6WGJ8jQ7saiuu1Ttz0XkL1ujJresRcR
9DFq1sbGA/gQhAlEIXDhqLD4Y0aJf57mFJ/keIRPmmkk6CTDDWVCPUypBogs6m4a9DJ6fDLJoLgF
bWWjThrTIylk/trAUr+LdSe+FUUf39Jg6rfjhJF7nhza704fniw96k/+TAJma7neUzrFKR4wWNVt
bvpPTtxo61y0GbWV3DeIPZ4mAZgrDvr5nGv+/ERG3YUmDO820+v6Kfuaqr8UTQiovyPQ0wIBU3F8
eQTGNd07Lchi16geq0kJiUgioEduAaUsOkZ0HImvnSayrpffUboOnDVWrmyinTG01EgEMNSXbjW7
O7dKvloqVMKVxEtkKm5iVkqsFk43fMgASVdb720jJKGpdB9Vj5LgAyRhoR30uxjLy72e5Ql5jzdd
AbbPm/nYXu97j32YQygepbu3El64j7p0MxpDedYmcz6NJeFs5gkfC4YCOvUQe3rSTEfx0nfDyZjz
/NoBgHBVNNwnhSlHlEVZe26GAjxcGb6FToaYRQQ2PQi92hWBDdu9wWwf5212D6jhdpKj8yWLZb5t
+nIEQK01L/b4ZNtu9mThCLRKjcZxHvd7P6vkly68qMzJgSWnjzssGe0BYEbyYpOe1Ki/dyyq3LRs
ibEdWVYt9IOPjsDwZ9bmdOhgYZf1HJNAGX1lIUnxKfj835P72CxIeIKc9xTGOyuIsqexG7pbS0bn
cHoiQ8p4kLVXXEtIewG0skc7mpOruNW+L3/CMBSd8ybNV/hSzc2AHmxv03u9ZZMhWtPx7z31y9QK
kNLhLBCca+EGamyNo6WDSUdz6VCaxvTo+Y7YRFFpMW8rpsdU2Mk2dfVvyH8BIxZxc9/h+z97Irqr
m765b9UvhoqjGQtproMgaWEd2LSdcxJuB8yGZIvxx7hr43tERBscQl+9rO73xHe6h8HxXkYrTziv
OTyLJq5qTbgHI0iib807X/Rw6LWhY/OR4sZ3XM7jyInQll8xlsOgPyZyL6uWMcVQV+jseufS1iQR
ym0UbkZYQ9eBrKbr5Xd9SCFTJOhzZy3eTaPFPA8l1M2YleG1kz55VRDsst4mUtAKzJPeW8YJYwoQ
5sqdN47mmBeOwd7rVfBdvSlzTxb9taQMr9zJLU6BkZQnUWY6oHjSMIYpXneJne8Y0Ta3CtZJTKBw
T5WJOTRzBHepO4fXy2ZXCP6VdD8O+r4+Xy2/2MwNDDIl9hDjgkvhkbEYGOZR+P7rHLUnJ2yzbVy9
FxrafJ8A0ZQ+Gx/g5PXNsUvDeseJ2tsUMIAi0QYnQw8CmC1gzfMiuzCn+VBzjFjZQuGDvL1llW9Q
VO+SBE5Cl067YI7etane1yXxV9DGYRsI3gV1Xz/CKXUlMIOZ4asfX5Jp99xWENvM+i0Gm80+zgFm
PbbiSx85dzhYlP2zu6Wc3+QjkhQ3IX1o6vFVV9SQWiYuZdc+m1N7Mw9qqlxep26gdl0mS75ASQL9
202epekfxGx/N81wL3A3jWTR9B7LmvYj76OryZRvcwvYKLeKNYlDFK2uHNbYJ9ajjlaXUWiEsI0E
Obeb4RNM1QWHofjCKOYnwgBuKqxpGyMtj0k9H0mCvcVLKsA9Rmk5HMcYsmuMk5fYHtK8tO3Um/sE
arKdMnJ0p3dOnLfoXgc87+Axs1LQgcwmmO4NJavNxypzamU9OfVtP1w65WOSVFjUY/suFvqMDwzp
ndH7VAVEsG4hQm6aSH6XBnLmKALEOqftbe75dw75txttnIx9E1OZaBCYaDK664FuXFXI6zTu5Hae
iXnNvewIRucis5ye2aR2HY3jK3ldO7uA1K7XEx/IIgyh1K9olYAAkvtcNzfuzNnTa1AxDxGy2t48
tj33F3sSSnoNXW1d15L0m+psJjp5nCwT66q0bvSajJ3GBv7dG9g+zRezk1dTg/Cnt7lVk0wREpO4
IWKmuoJhmu/0ERgPoyqIJ1qPErwwr2yNc0Rel9Gu6UEaT3ipIYe84+stN4W0fmi5RdiPXVhAL7yr
pJ9v9cbjhGzYJolCxAKZAHqSHFNR4itMx4j5MggJlOkjDXQ4lpnSmc8uFu8LTHDRerbQrRPbaxrR
YzvjOLdz+4JO4I+cVnIACLvpsncZA+hToZPDTGhUR2WBtbreJag2t6Jvnpze+loZJQIDKO72nbiO
NIbRgdez1g1EI+sANiJT4wKXIP80m6SdGMyvxCHSlBsdSOa59wOwG84rKo4Axw6hZJimg1XV9Wy7
hrMx4gGf3dQSySxILdPHF9vQtL07DNd12VvAkZA7GNVw6gr2pbJ3j5kZ1XufkDEr0OdjU3XfczbA
uJyi23aqr/uYRO4uAk2ZV+V4SoZpPC2/ayJ9Uwded+wbtp6xhjwCEONUQrw9RS7HXPqMtlGWp1QK
DSlIePLyqlhVuoumm+zkTaHTM1YkyD4L6pPsghqVQRPgW8E6BDqav+xiqzqVbXBpjYPcM7upToZW
01EkMwQTR1KdTM43hJ0MJYY/vTu76gUrMSlXvcvqaYw2TylS+bGmMV4IvFzqU4QZPmzLjb8zGohO
cTBGJ4ezOyG0Tbfp695kuQr0TaonzckG6428T8k+6nHeguq4KqBIm0GtbRs/+9YHUBrcAPNp1ncF
pm0uQhIzXPByYTNF0SDe2O4E7MCGiRRjiIcIlUlcsCN75krjEHghaydfIeHV8Bd1h6lENjIMGAGI
5mxOyy/MBXdAWLxDrdnbscmiY92SgXisspRA95D5f1XL/BTZ2nOt+cOuUX9a/uq/2DuT5ba5tTvf
S+Y4Qd+kkgzYgD0pqrU8QdmyjL7b2Gg2rj4P6S/nHPtP/V8l40xYkmxLtEhsvM1az6IFP6YVvtNZ
lIe0BkI3l0l18Kf5K85NzCA9wjIGUc26B2C3qKOZkJDs9ltuu65eGc1cHXh61Q72ysqTJVBjnxs/
np2DBGN2yG8fGWOymZ1EbhENf/FBpYV8Bofh9lDP5JDZlfFaFUjXdeGgoL99PSsCjsr7h8CY14zp
vG1bqfigcjiT948wW0GDhDwWjXbY2ca4TZvhlk5LFPsg2rcEe2P461MNL+qBt1S/tC1nRklBl0e+
XKGlGVwlHpTmpIepfivquPz1ZV+SoV65mQDLBgwplLbV0WtECAAR/u9Fm383aEzXLDNAXfVDwTk+
kGYbEBbrdacWlTLmCXZo+sjGk/vajUO+KqSlbQ1e8QWhoPkWK6y9NkeoRnMBnd3X/ROoHx4mco4z
1PFhqzUmF3mOYKPzBHzJz9k3ogNDPkHklAAxXu0yt9VDJwLG0Vv+XmnBDKsaZyRmqi3BXxxguf4x
9toI7p6DVelg5kwZTj4pLnmU8m6S0IUCI0F+f0vc+5XAd/9wTm1k+lzE1d695/IFsebfomNJqrt/
9Z6U57QGzuWIUYWmcJDq+l+pflZSGVwUt3+tuzCBEJz8M//v/u3vn+qjZS8zskx+/emvn/Pr8f5P
a82olmWvieWvL97/UXN/uv/6dg2mq5U5ZlDc/vncpvuTv/+dX88E4vGbY87er6f0r7+YRAmxoJP9
VptkmS/vPxXfx7ZzJm7TcSP3d9LT/aPCnP790/sf3L/2x99DylGEfV+93L9+fxhjgZL8X9/Kizsn
bKfkcv/SnBbzGiLD9+4W0ecCzluUgWfjhOHTfz3MGY00mB9e7fuHnOn93g6ISvALa18b1OJJ2+FJ
GtuIgIr2OED5PaGhJJphdjoMBFm5mQgiWzUTNiH9tgucMkVGrC1/ThlQYwzeuLhK94MbUYMBQSWb
XIDgL8nC8eLeepDK6MIiqqaT69OJk0kZllicF6Ijs8K+OZ9HBFZmPn4W+qRviBZgferPzO9XpEdZ
y1T/7tO6XBJGHfTZT6X3TsVG0jEH+aItZwDesI3QuXL2uHnx2U3yLBzzimAF2ecE/ZSYqreaiT3y
/VkL9dn7GngPjqGH9dR+j6a4IF6QfA3PNOj+I/lSgOXUejAGGXwbiCHpLhGzu4Gr91RJxEXV3G5p
rR7IFAtTrFa446JoMTI8sUiIKEQhl35PdnaA2s9yo2GR4+KGYyYvaR1A9YS0NnilgLHefk+fxqG9
whkEQ0LoTBXED5j7SSOof0rbWZfwWhfcPz+HwYg2iaTx8C25Gjp7nwFlIvOELcKEwoLGjmERMxYm
YoIKSdKUEtlj1LV/LK3mfeovvV49RhhPNyL2/RXDyODBG+rvQ4UVI/fbH03cP2uyVeteH4k6r6ZD
nCXfyizUSgE237/JEnsbQmAi1mXbb7waG0ZMaPuUUhsZ1agRBfHpAiLfJsNLgnzrMTYoZ5qUzDT0
KQdD7chZQo1k6UdS86ClBBmI6Z4wUczN2KVS0lOt6Zw1P2o7ntYdLXBoOLgMMWEX5IoDbBn0wdsE
sYCPkgO+JmF0aXQtN3uRM9Yy8rOmiXgLa+8TjWN+9myCTG0BFn8gxlY5w3i1EJ6lZfOmFU2H1bEH
MJ71VDtEJp+KtNk6g02Edg6styxfNZ7CwWH0QdbkwBow8qf1bBfkU3pZtO3M5hvd7bBih1NvYs8c
Lil82ZtLutJYy+OYwgIzeWI1sN5EkN6yUSw9GsKa3p0RWLkWTAf4g/SZhgYwP2uiRcZe9hANV3RM
AZUJtQFSg4Mr3JfBvBm+1UJphIE7+irr4WPMCOqXd9bKLT3wWKUAvIkpoA7OGdnicFzMTBJRRSXv
XkZQczFb6YrUV3GUzIc6H2WWXd6iApwYdTrkhcloIEd8z+teXNpok0Uiw4ZunvuYCUM3abCb9fqs
G6g/BsfIF12SANtSQ0mITxds0L4GqyS34aphze6IZl8m5Hueexa4tBXL2UjfrAlxaVr1ziqDb71M
aopUEVfFsmiLUNOKjulHSpxzPWLtVZXa1E3/4JiFWCd8k4A5167v4QroOA97cmHXqiLLnVT3891U
mus3k6cLCCeCy7kt9G83DVgDbi7T+O3Q1zHRL2ZseNk3cjXetboBgDHZ+x7yPDE44L5LF7lWOTdh
DBGXy4h/H2DrBqSbfCQpeb3QJdeU3PUqSQPvlAAoQf+Mf7KtkHNi7EUYHaQYGaGaNQi2uXXaUWiL
SRHbU8+bTJLgGZnjjzSt1ZUTECHM0PcLAUlnn5LJFSq4N0sxl+5Oo5szUHwfSnr32G3rgzFQgFm6
+WprZRSW+Fp2tdE7lEAEDqshOhBVCXQ+yJInOVk/IudUN+cuY4+jDQ5QgcjOHubaCHAYWoAzHWoz
QQLZ/SoarXbctZNx8WJBExcM2Gc9b+NaClkmhfKpvT2MoAZsRnM3p5wkQHWjteIIsi0//XowORul
FfyM2oQCiyXEWg9GVn/ABPhmXpsc6wqZipNmS491oMcKkOFgS5bnCO2hQzhPchmNjOmzvyjjSNQo
6FKG65xUt2rS3Dgi3gWCyYqZlugRNOJFZDyuK8/buqrSQpG2Oxn1BJJX32wjM5aN1WD+9hNz9doN
lRvCrISnBXyL0KYEqpGIkblyWmsqYzAUjFtb77+pak52XjTwvXAiR0G3vrNj+erabyDNNL0ZL31s
ZEvdk8UhtfKaJJM0dMFvf4zl8GHqE/lPFDuVDr9ATJVBnag+a5OsENfaqFy5zEKBkIFzO7odwAMq
2AcDNklG24J5j3ek2Vuoa8T8BU+ZHWagnmeZnZKIpUY8ltmGXY7G2w2jR9kT5MnUK0R5JdRzF3HK
Fol01qyb3xk2wo1MoLYWQLC0aTbZ5gQAS2+sbHNTSZMzqufKDPieFsfjBXLEQiUXytQxbHpI3bih
cMDlJEt12Qsjb8xHQUi82SWY/QBlLTZLz0yh6TfjeYyhuumILNZjeeuxyJzeB4W29LR+ekg6gKnB
sjalT653so0LTVyF1XykecCbzh7y05R3X/I2uwWPm0lY90PoMDVb30zG5DMgjBOqIUY8N06JTRdS
x+lyrMf8AEuUlQGH9iqO7RlXHunSN5exYlK/dFA/X7qAm4s1PBpzjH4uA/XU3CwxA+nda/WOpaN8
HFggEdpb3RDKVQVWUxvCGgLI4MvwOKER3w1x/mM04mZpGRj4uSZY8BTW96IIzI09Cs5YZl1bQ8zR
WnpjvGChtmMuo3ZOL/JDJ0jYJel4p5Uz8VH+9F1zAusAgi04TuC2wgJNJWosk2XbFNQLD93fmVGA
fsyLljStKHtobXrYiNA2I6gnAoL6Onu46ilezZz16jZ2soEgOEOfbzF25hbnlniwosdBWOVTU8Sr
IovNBzQK1RPaePCelZQro38XfdQ8O1nWn6Ykfedya5+l31PWO5hXg+inOWTll7QfWoJ4oFHot09R
xpUrCYNobw01EOSCGUPrQd+dRuOnBiTfb+RaBNNqaB3vS6m6+CYCZEri0auqerr4ePKwNwDU1Rgl
kRaSbU0TRoZnjPPF4tdMhqld7oqKElLxjTaBVoSqTb46E2E0mT9cGzeJz+xMz3JqymdAuFtGUAZy
NDLqHYnluxdxaJf6z1xeMkT8x3b8zkCiO+UZNi1JXEiQVME+K3t76fSgN7N02um3PFwldOwbWj8c
MpZZ4GjjTYmoh90WZeedSRMMI0sSmpfqlm10d8pGlCkOb9y9bn6kEDwcNVio8GJjbacRDW4kv5rk
+bhmWZ8dg3FhVMpp53Tzbsyg96WYlXI1hxqhag9DBtBZWe6Ope12kOMjKavyrDKhcwcxhrCplbmI
S+6ukePt0O4lG0vXg2PRUsOO1RdhQh+FL8tuzwi2ZWN+9yTotSCzTpPFGMGarLU79mJzT2IHJtMv
rA6XcO/bx3KKP7HWMRD1vHGd43teF9W4KfTa3ckkrcK4kARm9W5PggYEiihSBfOECW5QHXpDdAsH
HrPLwKlrpIZzTQl/BdlReuDiMzsE92KvNFZgCE0UobpkB+pjR0K1KKIdUp7dnBTmirwaZFWcFKNw
Q4tRFdBZvdmJ3CHQKlKvSWs4BwvHwqI0kTInUwkm1hcAzbu0eSINfN25jJRr1C0wRsCJsagiExq9
4yVgPA5IvAPlyuLNAOjJiUS8LClLDD6G5NG3Exgm9apzgk/DjobdYDEZ7ixnIVVK0Tdmzcqky142
dkq14HMb1Us4M6bdn4xcUyGMdPibtMuHmXYWuWvEksBJv5qMWHe2H3yN79A4IBlJljzEE2aRoodr
xKK9pLjwmKg0dHd0tGKrI9a2yM8D5L1HOE3jl3WkvxGes7FS0FuwUyAjTLsoF7g/O0+FYwUPdMwf
sqz1zqIFv2vo04veLaNMaG/GxFbGE9cMvn+oWdOHolY8VjWNJ8O1o59F8zpHjrPhhYm2wn6Laiim
WhppX93xBxBO983IPhoFlSFwJnW0/cHfCTBMBJBDA07zBFI3DhjDrl7KaupOkcyNx2F8bnITAwSy
hFOS+fm5lJwkjPI3OYKTa5n0jIduoTZDcXZ8ernYRzUN5hnUTdnJa0QF81MVwoPYqphgO4hXXQvV
qK8N+6JhvDA4QMa8csZNdHvoAE2Hwpu9BWVjcA70K2uvIwlq21iAzBHz/NwkMjuyolCPwp6XGpbv
xUB2BbQd+0vbzf71/sDYbpvl5mcDP2rd6aRH2cJLl9TumIFiBZUqm07cD4ZHe9D3iZl8HRkTM7Ue
2NAkqNI8LehOcx+ROz5pYoUaiF+rVV1rKzeWmtePjIZ7duyQb5d1gfaZBEuirF1FRvkNk2vOUCXC
AO3i2q4stfZcvQr7pMyOFrgBmfvzoWJQvE5NHeaazswT6C3rHId1c+skG0NBz8vRjYwsKVs4MUe8
o9M+iBFvp834mbZjy85ohh/ZVNPeoWGt07RbDUmLrRamxKpPzDg0fMaKxiEv4uapcshHRi2Faemo
wEURkpOEwmmihZmCcZijBHytFsXH1K8e8sRKtwkLBiagMNGs5gvLd04Ru0rDKcvKlZtKRdaSkkv2
I1loFlG/rvqMHCXFMshwvqNF1XZO0vibyUj36A3E4f6giTFYEukHRrNOy2up6jWpmMbzwBW/z4YO
kGivD3uV+u9VFH9qmDcfCmI0F3RNO8RUNTxaa6RkBOM5w2NZAWProSOabI5bN4Y9H08AzNp44809
0YUNKayRy+ROqYnZa3Lb8afsnp1QZlG3kSPVYZv6X+ZuPhV9jezdGuGXe2nDUqT6gjFW8pYICNHQ
jO/K1ql/yQ3eE09O/ooBkiRzy6s59+JcDinwlqg+KGWYZPpZZMByCm2qMddXA1AQ1EPJm+rgzliy
6NaWhoAv8jNKoWz0Fg0TiYsTfwvMn603AP6pyZit3OId0i1HpD1l78zVSXrnLTba7o7G2uX0xvA3
JhYAf8sSYVKOz6WRiRPpgrNTQnZ0JRgfztEdFhimA5tcDukWj/1zlSTNKgrMWyof4eeO9N0wzWW/
Iyka6Uqgt+f+oJfep9+biDfbyFmZjnq23dLe9bJf+HqHWOGWUFtWFa+olPQdPjqBHsEbUhvpLFLN
jVnXzj9cGxVuzXKc7hGEptmpdlNrEq7kgPAdM4iM6yaMskJgWPCQrNMV5ZLwXokIj7nWTL5hFUHw
EXBz89T41kYQskwqfY21n2yCDYlLE7FQ9baxb1D0OiFvDp3ppojm7VA1zWpqEL3DHR3BdgV+s3Ht
2v4JgBb/yCJn0u9EqUXClDHso1bb1nqxzgsGV+bE/MeN+pMotfepnD5ik1lI2cf9sprVtAA3ZOxq
TV3mwQtODVkdR6OW/go1VclCkyUqBMSwsswUtmdyu3SB6U2lID/tC5nQlCnevpUQ7j27XQm3bbnV
wwKxQXhuLcqpVI3reqymrbRwyLuRieSSkQy1BPq6ZlzKmm1uSc7KIs+SL21/Y/0x46dJRc/TKFq5
yT8XYlb7Rs83eaS8Q+yEhkHyyax11cqrGH6ZTiC3WgBOWtaVtYlEVLINKeS+duQP5uH6xrdacjys
hPBmlmxFXn9jTeZuVGwx1tKw1lAFrWMTQGzq6ofSIQ57svrosWW4pCb2tT3uhYM2yIQ2Tz62eQJl
II+RQ/Sa/SSrb8QkFXtksMNClpBv26Rxtv2tr9cYrA3yFpuJvXeppbgWHEbheG4zxugtlWPpvSVa
4DNebKpNqyfTqm2gVpfR5IWchgdeLJizpaA30VvrMlTGHvsdrCxbB6amEIkL02fWgylxmSSddbRR
5ezKsXwICE8/VhXJSKIT4ux51JyunI4cwvNiivLgUqTMQVJma2nWkqvRyWcqKJJkKwuxTNLtLN/M
VjZefpaf8ToGwbOZwV9jpF34be0RjtiKc+/NzwabsttEytvDJSnJ6qgVPTW/uLFRtP8uaV8yMp7b
fJZ7Tri9rdwc0834rR9NY5lltbbsLMZ7ydqOgmRtAp9DTmh8TwpZsOWofnQ07ZvpRkPW6s8qJ7cR
iR2Zdk72YyToEYFMXGwzLPeOP9ZAo4wgtP3ou2lWlyi7z20ZZCuTPVmXYP7teVcHmu7ujCoB6Bqw
fylrQLuAr7RD52QUslgLlwQw2Jyz5Sd7XpqskvIlmjPu2wPDIl/LGCw008mSX5lhLDMKkTdv3Ckp
vD1BfMbScDJeHb9lKwrgZY2Bfx/M1jfhETyR6km+nxpXIuQ31mY69Lu2ynoadI4S6shrFf00PFFf
ddtRqCF8sa4aQIVuzJXpQY5h5hjQUCNQDbCNxNbtxloGu7wY32VBZnss1bWpvGUs2uZY4CxYZm7N
hnCmH/Y7ZFgjnLe4ph5IC4ZBKrc/IoMRjZ1LXuXR2dbeOCxcB0ZQPgTW3vG17wVGYh1Pa8jIkfvB
oPzDZPHfsycfdlzVStjxtljFrBwvgUog4yHpYkJL0n1L2qrHsiVP3H1c+oCIlVHvfM0tNhljv3Cw
33XYs4d2kgEGVnJtPftcM2SxoPZNmnaNDTC3EFV5B5gdF3Ih3iwvGvcY++pNM+vusmb9NNkuC32r
bVCRNJz7toThc3soRudHw2yN2V/ahgwv0h07mYfIb+xjIqzv1JT6RyHsqxPpyTlRrR8aCQDMYcy4
vw4GGQn+EFYR/Q+OM17gLiroNd0t85b0LSMheR57eD4MwbLmth6T8bNEzkrBVGR7syp3bU4ycKzH
YldNztWqvGljthxac96y3ltyy0hI7y3QeXxIyrVe+G9RISjORyvfTLmdL8uATGylrJfMq7Zl330z
6y5/BrctN6zLUHgMVnsue/FMUaV2ExTvfK6K14oaSSXS2g2BkAuM4OvIy2nTmqTjRBrt5ZAzMFU+
Bnto3otEmskeWjObO6ihodY6GMy7nFZgxoVhxNm+BWhwRDIX3oTs64o8tWuX1ICnpkYPlQq+egjX
lroLadqe8B5g3eqXRS23rVlbh0nFzoLwSuhpjN9ysAgMGkYDRiU9DcHNp2A2uA96zaaM2cWoXINH
RqN7coN809UBrQ7+cl7j6PFcRIUbZgHBAnbLVd41JhOapIpO5Pls9ckO9gW19G4ggQDvOLxBzyzO
CYEY2ykOeR705Vr2qGqvQm+jknOAZZDMMD804fhuSvaUrKCmbjc3Nq2ydsrqziLO1s5WljE3O0kI
T+hj8Vr5OkHdkr6tndwvBdcKkdagOM0u2VUoqC5lo51LJYYduLvuDBMO9EGTFKeR6zKxJmPvlDVi
kykChIAWLsnPibT7ZVc46TEn+HipBmluRAUHeqoI7L0f/P5AN+lpDcBSaZo77h3nVFEq6m3zUMfZ
xTIZ+s72cMOVDQdeTI+3kOQgbxp92+T9iak8gdOtcJ8il+VEIsynurqx/UfER0POZmhIje9V1kBt
9rr1ULf2O9xKArtUx1PC37Gu2tJ61YetHD4lMevPraXLBz+Tz1WHfop+2CTeMS5enSL5rF13+Kxr
5nuOghIs0MM6Gq1wOqvjoLnWrjOn/OSb9mYOpoasjbxCg2hmkN3rZN9bgul4r7xzQkhBGMV1uZyG
fhUboAg1VulRaj53aQBMa+ZNpNOdq9oCZDjgEETJaZ2l4P4RZdK5DA200QQQQc0o79LeHpReEjPZ
ienBnkaT+YBuv8yoxoEpv+KTC249LliNsXhQjTWBZmx+lg3Bfn7mtYDXdARFhAo9jIERk3KigwKs
H6uIzhfGmXdwmHOufMwMjO+TbGnqVbLW4t5b0VqTv96JFBMA3ra5oe4XaGkzilp0cIDTbUlTZ44a
Pt44/2o4xgV3srbBtpmEpkDkxnH/1QOrSkVey11ajzHRLiJfz2bu4qBKuq2N1+kpL+efQLaXqU9m
uR301raljyagy4ehN+iXceL4ySCDchWO+B/TvD6V4iZssf2e1eocHUrRsGWZ0yOGxvxsGsdYsNyu
pVUiIAmusogJYHFrsc+Bk65wDHUH343002BX3dnsip3e1k+WozF+xpmz84WgoJHO0oRFvTCC2HqZ
VPDIsF/uB588CywCCwVb8QmN8Ks9+iMJn21+aN2ouJodF3xtBenKs1ImZEzzTkEGsXwwMehOiUng
OkcdRuhhWwaGCvtMmtd6upuCnVXbF+5xcuPu3Ov6iUhp+Kp9bUIA5C6iFYxu3ThFeYe2aWSB5RRz
zVywl4/w9fVrkOw7d4PZqvjIGU8t3UnvHrrhgWyK4gjIUaPxzI0vCBMxcBtC4gWbxzf6xWE8RY3t
v1uZrNn+cFM0GP9QHRKEToDRkpll/62aMqSLbmPvS6P7SkegH0zBPSFIrbWOHdwbFYHX6Ml5VTic
iABPHsbJeq59aj3bSJiQ3B58FlQgN/prxv37ARvE1YBj58II2cPrRkWUGelhUIG3lC1+o84ZQcjG
I+9aHmJJv63N47gt+n4zDLmxawMne4wQxkFFXnuci8vSGuaDywBjq9x4ZCRT7kcNW2ATWPGrSBm7
xmUXHXnVKxyMLQNoO6++FhGFCLCO9Erqt7np2I6+sttGpndlsufa+cUsEdyVct8QA/Ba9rfuGbqA
GLYatqGTHesvEQvNn7XVcgv0nAcC4bzF0Ol818i3zmyFrvlIMeTLSK0VlKhV3ZfnegbLyyveo5Rt
9JPOrB9Sff8kESjze63St6RlvNP6+MVGJULbUBYdrbF0KEKHcmhOTV6IW5gTxB3CGpZG5kQPonRJ
R3HrTeIOT6YWX0SC4LbPq2kTuUT95RE/RtjF1VG+f2BPX7MJhufotEW0rQrAP4OthuuIu2TEd/DF
JU1hk+fplZhRJO696d5ovbg8oh3uv9DtTPcH3NDcjdZASb3z/SFzDO9sx7Z+gsa0goPNPuhLYbfi
4ELcJCux0r9IMUD7LxP/YI3I+8g+9zaFNpSnJs3QbjtO/5Lw5mbYm78ipso2jA9pqebY2zVdbCyC
MWi+K1ZEKjX0Y0K6GNSdwNmb1kxsTe2i7+xY1Vul9eEjFXrpGOFQDTjtEo68QFMxTo9KufVBk9Hn
xDjoMY1IKm8qhArBfV5VoTGtmsRid8P4yhVdefTVT8/TpmllWSg7gcoANLWNftPKm+sgzawXZx6T
ZWoO1r6LBuulNfS/PnUb7nfQ4hSY8aHf6jWy8KKayp0aFWaBMv6qeit9KZrHoAnq18GM4sfRGtFc
ZNk1GBPtAvhg0xBdyFRHHTsrSJDnBd41r6Lk1bjvIvqp2Q9RRQh05z4nxXyUgeMxTsnVM7mKBIXZ
7UEUiDBoc6zD6GGJigPRfpkjVliYC5o93sxhIwQzhwA1G2ABssdyEkBtBxF2dZOXz46YNl05kjkz
FtXZUfggK4tNrkJqvh4AC4Zsd1FUOl19Nmuwr1Hrb1rw1JvAHK0dFTmXBMXGYipZ8EdK45ih0l3q
ciIVIaCXpbZWJ5eCHxL+OFDfacY2MGx5GWZa3iaPzVfF7kH2fv/IE/uphAhItuvsdZ8n47ZChrYQ
Mo+OyL7lmq0mC9ZIuJccRbGfL+XQR4chpuAtu/4nLycDwrjreCP1Vkjc2O1WbFgPdLr2A21lj+XH
OUAQJuN1qvO1/aacMn9uY008U7+RF6kVyQYSdb8cgdiH4yznszMxKJPKe+stvX9BYkuL65XqymrH
OBNDvupzLzth4XDYQKqvwpXG6f6gDfDFFR5I5hd8jTXZVrTBsPHT+cBrVexR6xmPkQMMuc+vTReB
ri8nzjSDtsb1rOfZeJKBZr4ZH0XXn4lbil8TzYwvEEXeJpd4scLxavxtyXjpRTdeSn8+4oCNgj3I
m4zwP+YG8G8pUWeMr6yJK1JKW9HdiQYHPZ+5K1udBL2dmg+9XXzLArSXU9ZYb+ikEkR2T3KgI8lc
g4BCaxCnpKsunj1oFxoGREAJeYX1nImDEWv7ruGVB5ry5s5GvyVWAoSiN7zTWRg7jGPWgZFdvJ0m
owyDCc+MKOZqHaADZXCS2+5Eq5p4azOO2lWNdw63mXiFz0wg/FB9K2wzeZn7B1cm5Rrj/7ieu/5z
aOSjagx/Ndn1eIJUsYet7QCPi1/ioNUPfSnthaO0ecV9wt8QqDj8Mlz+f6Lps2rgkn77UabVKu2k
SD/kv9NJLSzGmFv/6//87x/Tf4s/6/9ANH1Lu48aDHT1f/hX/5tp6v4DsKDpsECA1eYHOm7V8bOT
/+O/aIH5D4BALog+2/JvOCj+6C+qqe39Q/exqbPTxWbrwXX5J9XUNv8BisJDx3bjOIG5sf9vqKZ/
GFvZXHGiAlYz4WHapuFaf5hpTc77vHcS9xCgrdh6kZwutnx0jEpsnXZSoV8Pydkh76ExZmtXxc20
rHS1Tj1L3/T2+DdMP+NGHPoX0+HX04FoB7HQgCOCvfd3n23OL6Uxm5JFIYSPlWoSEmjMj0F5zUWv
vgUN42/HL4HlD81lDMa/o4r87qv+68ffWBtBEOBw/hPUEGTu3AWmZx/EFL0zz+6fnCmi9uqqw0iE
AWezLFdckMfOoRj6t7fOw6//5L/DWe+29T/+77xVeK8wddY9ePW//98F8qS4zw37kJej862OVL5x
kfOUinAkEizNZy2LDzNTidqb90TC/XDLYp/XWXnIYDBtLFIuiL3i/k1S+7z9myf3Oznh/pvhverw
fvNhqP4Hz/3Y5oPSNcEmMurEOuvad6do0TK3kRGW2F4WFEQx9leKJ6fySTovsWfHxYp08aeCEfmO
7Nl2xJT6nz+vO1nkj18aV4OBOItMVBdT+u+/tImxY+mhCiY8N7I3cRvhf5WNvqKQ+6nnefxi68hk
TKTY2UxmY1cMzp7oXecWR51uMJjSVG7hk4Zu0Sp2N9ILNT3i1ugxAdCNfYBZw5568WSxwYCJjt6D
zsY4jO70A0y6C73t3WWJuw1yUACzatkGx/VXVwYvWmbaj1rePHCR5afAqFa6zIyrq2chZPdm3wfq
2sfRz66yxRUNXA2k2rd2Sea94yh7Y40c/B2K9Xd8we1VBJrjuy4gRfwQ9p8A4MxI8B3HkY0voAYm
EXX2ynWQoeb8GhddgXB8ntpsmdYuqUuVwGSVtMv/1ydiGJw8Blc6F9Qf5LE4s3Rwfso+OL4c972e
MHKKrMe5nzaQLZ6Aw1OhqO5gR/ZOSuxKvjY9/+dvnd+ZNb9+FwjybIcAQCz5f1I3UglQF7urfUD/
8FMzt7ZXzcupV7tbEoOdZiGv0d8db79jBP76ma55g/DpBreEP96tyHBsT5qFjSzQ2TKrRj3dMTSK
/Yc6KjVGcfrM/iQ7m5IcrHz2TjrsTgoo61UI528uHfN2tP9+6UDaNr0bPQc+LJvU3y8dP7KMYdYo
rOtcHmtgBEcrkCe/mJc6Vo1HVOIfjqelhB6yPC/ScQjnoToZU41raK6QTiWNceolgrZOOc5+9FWx
Dtzi0SKKZVcrpvGtyCO6yPrIIESFec3hbQzlksut/xsoxR8ou1+/WZv7GMjcG4noz3c2EhszilxS
2Uca/gN1bXQR0FoXeObQxmfkvEWBf2w0XNTo7G3gKk6/jvDlYidqHzt02XiMxkVD5xn6s2ct2QMT
S9AkzBxHC12VqZ2LLl4z3g5Wbmlg4rttvTQVeyFWWrxZLppfp0HAA5VK/M3x+zvy4q//HdxhG5Kv
45Eg8PtLlReBO5V5w/smd1qSgBvyaXSeLsgTXPnDF5Zcf8cP/gOk9utnuq7l0/tShiBG+/1nTo0v
aJBbC49RMD2WwBkemlQ8GE2bLwJHwFIo/WSTFJZ/uD/g8bXdH9C7y79Bff1J7TEZAetATqBgAVH7
X+ydyXbcSpZl/6XmiIXG0E0djbfsRUriBEsSJfSNwdB/fW0wouJFZGVlrpzXhCJdEul0B8zs3nvO
Pv/3nYroo61IR9MuQwI0kvL5RVR+dXSddOcK5QwCZkZCHbgWRKiadWcqxU6oeuvkmUjDfGR0adqn
Lw2K3P9m07b/fUXlEAJHiNMYR0VuaZxG/+H81JWbAE3s+hfp14GjVW5k2EMRlBOsO4dEs/BTn8Jz
u9N3bxeS2bCrE+Y77CvpTE6JKV3yIiZLu842UYLOkiNuJ4bT8CVpsjYReC2XcdPY7glPHAoeyagq
hUa4mPzHYrXFwVyT64Ky+EaqTEoXTxr3Xu7I0zog91xE8qSn3oGMaR/PKfyIviO7qvD045LR8vH2
c1+ZoRaoyyWWfUvpgU6SnKvcDBktRgYu4BOplfojbiysCtf/ehnmLdyvpL8WIpujr8sezo0LVsZy
OP39+5XWeHhoaTCLS8rYgGGp86pvpG61ZCPFTlM/WAuDqkqOaOkZK+KR2QErhFgEnNBAeSR9OV+K
gn1E6gsByp6NGKyVK/7WtTwXaISqYTUv+TAXMceud9yZZ0IRsRFTUQFwW6zLWjjWxXedJ2KzGe3Q
PzoIEpcAugyEXpnupfEQ/c7OfC/TIg1wk5u82YTHZyJd8VkliO83UVYHY+k75InNupFEm3eXz6+X
orJC5dPP03tcwkEHKp1JaI+ArcvovU+wi3AIX3NkNwcv7/3LvJyScSbpfibGrRrrqzmnTTCYzhBz
POASQkFLoiki8dU7sW7kTw4utCNDHJ88jq9wAyZEec1z69nPrGvZaT8W0cd5X/MFo0KmXjKTXJQp
I2vIl8i6OsdJHkobMBm6uMeBNfQB7m+LFBQNtUPz6cz5H35Epm618pDp26kblVZFPuaq/BvGQFJ8
/Dnn3SPHWzQj/sStQpfL0DnUa625WIpJtTS/uaR+cwGPFVqk5Qf1tPZSkYXVFN8sTAD4DiJjHBAo
I6dBETa3wTbrX9spTQmis3+Mw1hFnSKadNMgP7dG0tIBrRrSqRkh4ES2LnHbSOsgulyc7emeHomD
2r04bks7XZteBdXguy8zSQiH1kli6YH/9bfEuaAqe/1EqiyFdTJtPTvrtfO7WZhbogCSsA4U8nZ0
VnQ2oWS52ZA+ThPJLvqInLRS2XvZrA/CY7aY5NOza/KezxYH+WF8dsqpvIESdsjtTppIFtWeiZR9
EaV0nzIjIds35eBR1/1xXhymEJ6swpxsSuWo9Fmbkj+JbibRbGNGIUnLPy4DeVjICmB/pG9l5/eX
lrUmx75xD2IVssXmed/mrkeg3txJBEbXJBPdkYMqYYr0siOjwhyc0n74MpJq7ffdcdSSwPLU+uzV
tIdapmGaDY2tzu1o63TwDFzWZ8MveyBFCE287p506CbSK3s7ca3hZuyximgwXw8W7sZDZtKNqBio
hxLj/t+v8L7Ro6FOuFJ9PjNk8sfPe3Vtt/bDhxh18P2tfQSSd89KZoYd8TFHuohlYCsdWfroGKFS
P4mrmF8T6ztpMM9+mZu3beZkYVFJ024UxRXOObF6VTzLVb4ofNypmJPHwRnCAvkVy0dthL7zO2+8
gYCdvo+VlhmBX07tuSZxUVXufBBFkcWoTNKntZA/hLWoE1a47kTE2g94RAcWDP9+EkI+8gui+yx6
90wi3A/hJ+uVuRNJbswqQJCi/m0tL9B5Vw9iZyCl9nxbmvyijHx9E8lLb+JGSsfR/Rhu9oaWtTUZ
tHYeB2/hWv2Dakj0cWpm3GRHBo7848+GdlfZ6oeqBvkg3Ak/wYbgrpkvzbgqqLpWCxes/5br56qS
7lfV9u855kDV2tAs2poY3CQVBDHgEGFWEcyziz5B8QMXHDRMM1gCiepjVxir+1H061HXeLeYCJJ2
rMPEbly0G63U3mj51Ud7dpmCov5gIWh/1RwpDiV619owukd6n+o8eag42zy5MzMHKNDWvOjMFGIH
P8xE9FxmA0Mo5Eo6uOZWZzmJMJHTe58dcE6BTm2Ui2oF7RjYmTngJXXQKBqnVSV3hb+oJwsZceKZ
sUOfNBA2vjogLyrqFUIsrd21bu4pJWLpy7jz/uyqBrJdLDfNKJM3KcTvVF/Wg7etJWU0z2RqRuup
6nAg1c7sv41+2d5bCStS4RJs0GQ6maGW1px2ze9Ce49wXvl14YR2MERK83Mcl1sNdh8NRM79NiEF
NsSDtrtRcXCFckF8ZTVo6VJStCZO10InESzV77Edlu9TKoPZKNBuCmrqGje7UlI7T4PxKOlLh9gJ
bqD9vDttuyMmZI4/i7OGyjg2B5rNRd+TwWh4iJ5RywF/MLeK8+LLpsz2gB2W2GlWpycAmIi9lsio
PRv79fbYDD0vmdlM2D5zxjmF+rLz96671oSgL/89qZ32uSagPCiGYo7gFzDu2olik9jF7cUSLRqL
k7WV7BCm+r0xigub2ZrOTYK+HG2dfZhtDJxNe5ypGeBuijVqnXLhIkE7TBBn4NjUEiQeZty6pY1q
dhBR11RfaHlXN0vd1qnXTn4LwxCpAraakXEv3aLlUXkICQUhkJlK7Ftnaq9+b4gdHrFgN0rt4zJ2
lPElsTtZ7xIvOrKmOFi5UcbUl0V3rQcTRxO5syrG0OCjJV6/TVXen5ZajEfTl981yTE7XVEdJ0bt
MO8qUfhJPTmVqInxHVJceGJWH2uB1Whwc/1a4ujdNSBVJEXzp1aEYHiabd1k5j4NjqwfPAUvAjnf
giTDu03T0DNhNDd+nJ9GfmLHVccom8g1yZC+by+aHXfu0ly0jPoFVbGtb1bMaB9vIOpCFXuWHs1Z
6TDoWqgucaAKH1lxjrskJvsGfQlRoyYclNvEjCYaiqLnfRwJaVvwAJGRl2IB8/qb9LSLvSzdNZ9M
4p63ab6wDusNJbEPz4Z6fCJCEjFLZfjOA35kLIYtMzCyXAfsUgbjViTh/th/SNNa3/N0P4ChvshW
jcQIEYmyGO9x3edhYpR+1E/+fSEtGn1b1x6XxhoILqDlZdJLZfM3i3hYmj4sV5bFdCq9U9LWSzTV
7RwB0OlDzUcWUFi7xY5J9t1a0XAgpwJswudPxDg04ifIwbvZ37F2wE1LfD2gkyfCzSzsW8Zc88DO
a94QIVo004OBAco5yxovStCb3C3s4EfLUT73u4fdp9JidkYjgif32x28P1k7zWfliXf8ah9dV1Du
EuPZoJQIDfIjSi3JKUnqLJyBXE31gDK8X7j+TT/uequPkn676dZ03zgjhYoYvpuafx6Wq7ZyfddG
91vYxrvlm9xdpmMfkqU4EvnB3iF+td2M5m+qv41tmZ0QIrFMM8tShvOMXHWJE892QiJD34nP2Zth
S4btxGWKT5XyZ2k2qApm/dNzx6+2Ks+u7mCJW/ywa2tEho0db3OeItFVLwu3bKTcBkFP9668rjzW
C1aaFfJkiubsXPlpArGlCft1rCG+GndMTxNQ6+pOA751Qv/ejMYQe1+mGfpwv1hvHn+uBm/bzEDJ
XkrmcNly9myYLJUNfjqd2h+Acn6MRnEaV+MXahoDawb0iZdpRaTRoQcJBNnXdY8DODdxvEFJzXF9
BL39YVZ2E6iyr6LCkBu20/Kw8Ga04IGgW8NtaxE7HbrFvl+nrA1miQdvrUoU8p3qDk2h8bZIoAtr
iy40bZ4mXQa5u46RYSEAszQ0S11Q6mvOy4PIpc/LKHPlTS6QxsoCubcCDRA2FZa6mkxjxBHQRQQ0
+by9bwtU5VCHXdNgQrQML+MuWa2kOZ1D38+TUBe+ESgDA5ZAMJMOEwP0bTkZDhaibeqoPVI7ymw4
JPmgTqtZsskmmAUnkFydBkqsxq5y2DolYNYO/S6M2o09WkTR1w75zFmWeVkB8u7gbA8SP7ZVfh9L
/b3Oai9mTOUEAzBKy24eNLc/jok+BJPPgk6lFnJG9GJf5WPokVE9yvw3Fe+JREzMYyKB7tKLNzaG
R86iH2JzWtYkdu7URW/u4hQmreQJEVR+NJWIrd6WMU79Z0xPDdmvjcTknsWc0A+Yj891i6BgXFjl
XBRXmvy92pQYVosVcui+9kBCcL6OB9sCrTWkKOvb1HzRM1aLGpXbYYO9RRqLQmhRvlBVXBDmtJHb
NQO5Lc2xSa2Vdcw5+WOXh4WymgObln+oRiiDSfnhZfbvebHZMywdK+WKhXNxv+QJ5vtSAtZIigTr
f0ZOLORTYMIytgYQiJM3SdCWyRP6pvvcm587DsGsH0zphOb/mjSWyqmnTc/YBzX6AkdB+7VIJ7Qm
+wVtwXbQ5+R17q0Pq6vbq4WFWtbMu3t0lKE048Uvo8RAp7lhUEeCyvajBocA8PGn1TxuFTYyopTt
sCSUQHOIWCYMvrQtdPETEpW2/VmB3ToMTapOpflRTjPWCbhsSCdxhGoyApyobq0Ho3Qwvk+mDaNj
IFCZgyBM8enUuBgdhd25rLRL9nU7DlLde4k9Bcnsp4RxqifT5HtqCWR0nsjZTvgtSFVoDhN6/x35
sU1xKTosE+gycs99aqZMhY6Fx143qovtfLd7A02+wHK4TicSerFMFHYdYJXUCOHhNebS9Xj9EVFN
KfZ8g3Jc0KyKRC0uHtUES8XP/L1dfOznsK0qYKuLhmW19kx2l5GAL4K3BsU5366LQO8FjgasB3mT
PgsHO21XWqRvr5kZEbV0K3p219qwj2REfbUM5FE7erg3TibgBNeZfvT2N5KYPjS/5HgCSoQtzATc
HKZKXJWF4I8qxzoC17rl/bgFmY6JUxvLi5izk1unb43e/TFSlmcEERxyfcph2wsGr7pP2eUSs4YV
6zuP2rB2sVUBq6Q9fXKdLUUJ5z/jYQkrwOY3WqDzS+ojiKa22CJzz6ywNtlHNs5Ndp+yiAy9wllg
ILyzEDInvnin46lf+sSaYsYFSYiyvzoZqefSwlr0eNQaLazWpAykxKjmzrl5BJ7524Yhd+c47W1i
Gb4YOQdtYBUxSFjnYGI7jDwcK/d8n+L+87NqaYr7LK0fGeRv578eVwN2XQ0xOqtOm1NR6d7BMLkv
Pr/8/EBRAnjAddhxO0uBzhOI5hZF4vJUyey+sywYE0M7rReZzOdhf6z/fGwdwDw2dXYCBpXez6Z2
SnWlX7C1p/efH+x/fuZYwJeWFMkpatxXa3a+icqaCMZdaDpVavbPaHtuzHz40p3lrexgAdplALKG
OQEy5KgDBvdexSAQugOhxPWpyXHDrMUK58GdgAZp5NCbtf5OVQzR1Njm2O9wgzi8hUYawbr4ULvX
wCsRvSPFefLmk4+Pjt1a7BHd6CN9gzNMphtX2Gm8kY574VeaGhWPdrkGtLbvenuOs2koworhIQsn
NkfX0T5sG8KsyKBSpPTHbLaZ0h5fiiJ9GKtMP4o2i/m2DzRl0iDfqObQ/1eHA1Na+A+F6ZPKhEtd
Wj/WXDkh5cmfccN86AjJDbT3GDOL078E8WnTpQ5oidJI712c1PAsnj1juincI49jcShh+t7NAi9C
TkfUUs5021fKGVU2OzdhKVZTkMSczjYNEYU/ByUkQgmFHLTyUcsjnL95CqvmNjYPasu3+y7F+Mgm
tRxzi5snIdjk2R6NkzBnM6SINs9KX+xrVW8fq9VmL0wv7lzY6TcPY8Gpx7NzWNbEf3DGQ2Or/kkv
XZhbHC0OW224L4bNZpKASCZXrazxNtQPysZhU6XVfCrqtT6VJWJcfR6Wo9v4nGg6blG4chc9N4rz
0ha4lDzBCr1lSOyy/NibU/sIZiFHYAOsu/bVDR1X5Jrz1zrTIDE6un1TTfPiSPkAeaG8tT34Duk6
d3OXZ7Fn8pSb1ITJt4GJceRjoys3yhLPeLKz57LyJDD9PP06qfre64zsJ44I3LI03ZzcDTvU5+jb
hinibsFcRi5NXQ0bQDyMCC7CJowLCOQHlvd52e74WVVptHG/sA+kY96/VMW5MkV7tbP2F9pn9SCq
FgzL5HW0AtldTXt5J339bTPxZMneqK/86tmxq02It0t6aWfrwkG1PPaecKhQhHNdmgaOrBeWwk/v
5vXR3AgsxzeURowk/YPfOSCJlJEEO3IZkmC/Pncc7z/xcG3afkW1pQNXqeyT65bazZPNi0/IvK+1
MvYc9v8BK8GtremfpBOFDxqjr32X/NA8M784rfe8zqK/Ibh4NSrbuBoL6ieHHt2l27RXfc3aZ8Oy
zpTbXthKQwSfxafZyhQAonNHpyh9HBUhrjXKtl2uLY81/cO7Tp/0u0oUxh0e1BYqg/BjpfRtPXw+
+Plv5sae7ryXZuP0Jhz1BJAne5nnUsXY5+i/rxwBghlP/9rUw9Pki+HMVohoeKlaGY6tsG9tgjO8
hvyxuwKa6TAtTAKscaY70mCD9L4YndYjWaWNsZFR2DbtGknKn9M8O1/8xPJPsq9xVuPtd2iLHrtZ
+geImjRTCjxog4lPrison6sEdb9d7lLR7Dnb0OfiYpuTMbSqXOEoKG9ISCfegwyXZrdoO2ozC62G
oycLlk4dGoFBtHLuRp4ti5xZh2mRcLLz8tNcODg02uyDMD42VfxPorljnC8OMgeVWgs/hHTjU5Ad
5mU3sOIi+2U5GY43TVsvBdC4EVH0yUPxfhHm6Jz19K2bRqxv+wfuo+dNwP/TPFZSb5Esu7RaNo8e
/TjTs//8rF32Hj7wWxXBl6F3ijPxqlP0h76VLNywzsq53OZVqTxamtnWzhfcEPjRjMtmoAkmM5Gh
HHX/DDBybLVw8hA/zyAOnBSbYQvGiQKD/oln3ZyGe0NnadZTbYn9zDjXxAHivayqs+opQqAGv6yz
84tkMhv30ef6anyZ5WIfJ6N7mnuyzxeW62ixl4e8SOlJTQeCH3iZd2BAO6J6wrLbh8oCFaWNxSWz
FGc8i9S3bPxdS7HgElJXZMrMqjiqh04NPbGkGy3T9o/dl9qV1R8nHk/GGsV6AqmLSwpRuWPNx2ZE
3ed1/itC0fwpdxNg4unvUUjn0q484wWheoR5gI1S7VSFPsVz3YyHrva7oNAKTllNARCN5PcTVWyK
ovkAARSSVp6sl0wugrIKiwd3Q0TCIodDWhEo2P03a9LM61xpL0uv7x0QTBypE/kuzX0vhfC5zP6D
XtKg8pH24z1bz0VOYx2CK3hOLu5iBSAzor5cbGLDlV7GY1Xzehd6sM6lRNRCG2w11wtl50GsxfZo
GWdtJlCFLv8xdcQzCS4usOARutCIsGRsD2CF/WgsdEEbxMmOtcYcw+5EWHAmwZlVBYa70djUrO85
fP2jVvV3g+iBZSwQUJYWbFhXHRkpeEFWd05kLr9ozWlUa7T0HI6h9BfdlHrH2+SHTpOoruDIrdhF
IvDLQ5R1P3Z27n22PG3ZKk5bqT8aaTccUc4oxsTefV4L+EMmYm5SKg9aO4/wUnrG2BjxO7NP8TsU
E0BMHFOb3l4nZ+R3w0XA2Ir9pnN+S1GPseuXTwARfQofUK5a+9VhY4jTmarHEKfETr7Xvj5H0vAB
rdRTeqgJ7Ty0rEvB1i15tJBAulJX880YppSmDO2ufZpIu4uN7qeiGX7aoT5t5if0X59TQarCYCYf
vaP9tlOriqYE8yYHv/ccPc8B22oVCED7gXSpg9BWXnDviJgF4hUU3YuOi5JotuT7XDtbWEwe1I6e
LsGs0DWULPt4gpjTDLULf8qK/MZ6S9L0u99baHkt7PyNA8dmRbIdtn7OqkC1muUteyIRXhC6w0GT
E0qZpYo26nalLAj2a/E2ZBYTj7J/LvrxF4HbXIp/5pzTgmTsZOZzd8XA7rJSxHh9Yi8fISx+2/qc
Fn4uSaMrU5Yhb403f8LK0DpA+uoSFGrkLPMvv9tbHEykwxlXW9HL+qi1Kcf0HGqwfmQizI4HbjLe
I8YMWhQxMrJXe2mqcFZYiZy+C3NOVofa5tDsd8CPQQPKsKycp00T76s+OawHnnlp8yZa8UpHGMX7
gL7zHK6JYLGw9stb+2MXK0zYXlaRswr7SHOalodxlQJjBsNX1vhVfiAR4/bw1IeeKDNcBnzVQ4H7
3ByNuDRoAs3U4z5k62AjwO6sQwuat1etbp/AFYGQISBSDbN+kd0kIwzey+OkX/FeZHc0v2CI5zkz
UrraDOIWoLSpUbwslPBXjKwW2rlw5eh9sfyCMykWuABlTQE1AOyY5khxsXMIJEJu3910GF6LPLMf
nGx6GCc/xSNDACyoqy8VNiVOwWiyb3PFmkCAXHE0NebJs84hvsaBcJ0525lu2sZjfUZo2d2UPDa+
/dp43g+naruTt7onWQ7uQ9eOB58+fbzlPXE/YKLn2qR8MlT1kG8TlmVreakZGR5IZ/uypVqCB7Px
bmLMOF+JcLb85LiNwj92LgelrlYFLSeLOtikOqo7k2tRRi0ZAbFcyTFnbsD1NxqvVTIvkYK61pTd
RZtE+mLD8h41CAoUzQ3y7uXeHr0ZlpMlI72rfzXbRIlRKHWyNO8Hki3E7p2lv5nplgT4sg8mZuJT
h/9xLD3JwH15bDhwXeCJXIXwv7b7sCMx03cLEGs99wa+lTk9cSr9Zbb8Nu004lup653avIFjwJkZ
EWwMS8AxHgHB6MfGrZeQE+BwyjstNiZAWWUeNztJ1kvBaTedH/i0moIkb3VGwUyJJn7QFzttPtDC
/xIS5zvm6Tu7dbyblU+nEjXJufe6LmhxY1TA1Y4mdoQIvDZ1JIkoIVgdl9NElyLNp9ZoSizczZjC
StA9Rc9qNGCjWT+ZRw8B48Enj7X4aHk7h9WRXaArmD9Ng8W3cNb7utrD2HISKHu6l7ndMeFaBH7c
GloblSiZk4gX+tDOWd1GweFnTWpOW4IkHfTdA4de4zjiyxt7W78kKW4eAr2dCGFqoGR919hziqu1
vKDVSaNJg4GHCZGxJPNwI6vNA9QQehnZ6sZWbn5PJt65DHEEgNMOnUF51lk5Ay9nKEpDt8Ssc94m
rvbkkAnwB8rgDE1HMFSFOgFHyC5W1FZs58wzi0Vmb90oD4POUaRlchPo6FKjaSvpF7jTylaDLdFu
UiM29R77zIY8yifX6+pnxbV0h3Mz9d96t252R1sJKhCbBk60PytGzEM3Wz8Xu9RPo7ddRLVSoYOx
DwcQjDKV1a0vBSrFBTSQm2fpWdNK7YWwHa8kByB3mRgKtCOk/vZB8xuqeJAumJXbgZRLJCqwnzX0
nw4Mrq7FRVFpD1rDUdXq2bxRzwQi60/a6OZMz2aarbMfrUzWBqVkkDkdV2iGZZg2KFBTbUBfYaA1
k5TXykngcng7SWOnqFEWpSYjcQ2dUkBvnAKBiJ84J2G5T11IwX2Jk4GG8SMiqi8gYLBX5RASZ6HF
3sAJrjDBOxrSiJxvJoxXAjupZQTzdQ0kCFU2rGvh63HS23+k1xhR4SEZNPJTndcpE5B83zYUSmoy
F9hA7ycStAVl6YOtYD9ohrqZYNuDykmR0I7dbXL6u0kmQwzd5SqmtrqX246P3AyXzsEOIkBLDgtz
gWE+LZJDicrYvKA2JJN8dVduFWyxr50+dnGWzPTLdXXdoAaELbqM0J7s7X7klUNPM1yEy4/u1NQf
Nt/bQmjDDNXy8Ywu5pSaw8nypUmFq8EC4CjH6IHatejL4eAKKIN+iuxKteNwyAomKGufBoVRt9Fa
uHixbdA67Dge9ml5Q7UwRI3YHjWnAb1CFRaYZoewwQWT7CtR3/edsR6nlYTs3nSXEHM1JajlJXgx
34rAUbr54LYaDO9EB8y9oCDJph1UJK3Y3JMwCI3oo25iZuLV03OKVPCl9s1r2fO6gVJOLom+g2/G
SGnT15yXL9BTe4Mg0odF6l/nxceKVfw0xuzEuXBk6y3+9cPnY9O//8XnY1oFtW+24Bd4eqlFomMY
rYaWcB6zvRSujW/p89PPBz8/SNcrAqUcsBx90x9bJJoJDtpLYRb9hZBiWL+fX//1oKvp/UWydxEr
u3/6+S9VwnWWDQzZa9el/sbQ2B9AWq1M7/lukIWvScs2CYZ0907tzyn7fDqfn5L5Up/xHrCBNB3+
/v/zQU5rVf3Lg2Anxyh3il9akcmL5NeDMa4/E7ojY2G39hGawfHz7/76B7qE6D2YHVAQRjJ/f7Zw
aFR1+Hzinx+y/Zd1x+k2ybzgWO8A1jChQNf7yz5z+1d1uZ5cnE8XxqovsrTq2N6/gmn9QDYdrdD9
q8+HZg+KmkrFi6gL4gzstMQXWbbnnA7rQBN+q4+tteYnKOl7Kz/94Wz2x+d/xxnWXvCz9kej+aKE
Rfdk4XCMfc/9/xae380AZerLf23hMaxPW83/28Jz+jH/yPN/9e/847/8w79j2GI38KDVtgQaxX+a
dwxH/5spHGEIAwm5q++py/8w75jm30yLLcQnoYskTGI4/2neMby/+Th3POiUsIv4G+N/Zt7Z9eJ/
KScFGdeeLWhMmSj6Ucl6u2vjX3JXdcevtsLeh15doZ2qFaCiVrUkjjXGHT027Wu1d5bADu3CU/Hq
7RG5pt+vl7IGfzIZ25sCSEW7uJlBHuqEf2xiuQww7YZSalddp7IFmdIfmf4lwTIge+6G4TyPzOUa
aeP49LTmRj7TF4DGsT7kJ1cM2mUtwf3jl5lDjTkV9j7gtGYyRBj0tBOIZhWlM3NLY3HePX9n8hqu
G1T+zsXxZuuUD3pHw2t2iSBCLUduzfa4LT3yyV11gDKtjEtvfJI084JNH8wYdHLJ1lx4d8NIIauc
V2beCAjUi2yXk3ASYGHaYF9TVCXLmJ62wiKnJ3Uh1bnMgJFeGgwVYq6lPtDzBJV3D1grcSdSOcQs
HtQ0/1IoHLW1o2IsuvFYd/N4nDXn52CvXz0MHIBUca6KvsOR3xM0TisUEUv9tO4HKk/tjJ3CF5j9
812RCRZIusNXdCt/ZIfB2Sn9Ol4sR4OQThpKPjqB5EBW0gg8mUAbqNJVc8LXHhfTPN7bIr2DiTud
C1cSTOOIS9sufz5hDPOofdNy/VG15vZMP37lZM5e1OR9PLjOwtFPdHdTjyHZ7JCRFI3+Z+Z3RHuq
/yoG37nvGQ2DdQKYmOoDzBGoe3JxUxBfWXPsWlc+1kQw/X15+rtt7j/xPjn/LgH+vJB3PRE3B8xL
z/B2mfW/XMj1JkShJcp5abCflBhwTrY1cuxaqjVitpicbQM4KT83q6vinfx1+gZ0EDw6qRc7M9XD
5JM1qrUGSIi5Pc7lZDy5gGJCtU3WI9N+x0+/ELVHFMXqpRe3m57yUp8A2RdrBMAnNo0mP86jcU9E
POmqAtq+NqANWpcgnaV79HrEEoYkXdjCRX+bUOFxl0U62Of7ljEN4haYB9VIDQ7VwO3KHy6n3a8K
k5G/uW9TNdrPWcfxbZvfzbpJQ1zRqHxS2pagmx4KY31WwhsgoMJ+otNjfunp8CLs0eUBlZ3/8r/+
8in+Jy+4ufsO/33pEMiaWITwc2E1s/9jZHPn0dlIqF5fXFmOYYbx6TJkazRPmXVnpXWAAOlrk2bp
Q3VDPARWddUel256H3RSlsu8A7S1Ynvoxv6XPRKKgzquYbRY9zd8ySZ027vcQDFUwMCiW8qHVKYw
JlMGk6qbjUuxMOTp6TLTmLQejaI9j5nyLvnyE2pUCSBy+gopwDsVVf4oM0Z8eu5m4ebVbz2n0Dkl
29LsWuPKq9TcNNM6emPqwqshcxVFyqPtJW+pWJAdScSWTmfMpP/MU+DShkYY0H2fdXWrKqBhqCe1
o/BuCjhCuGILi6S/kFXkdd9zXXmPziwuvuPVJ+RWH2h0bnNvGieXxW3FcnesUaUEsKfatzWdb3Q+
QrvW3WgQ2oDrHmmoRycmK6goLdI/AwJofGxmdTDOJHvlVJ+Hqs4ICjCNM/vQfaVvOVwy6OzWQH7M
Hh2Tu4EBkT/+5OWpwv/m2uOvFowImMbk1onXWrX5iy0Y6w0cbCuFQj0FepS12TO+KTIl9/k43Qof
z0qqg/MYj4RW4ZNr+hvDI06glXbPDJ7xIjCpa+cYr06zPWDvlDHho0u4LhLyisqZWWZeecpzYP5+
5qJF3tarvoExNXPq5q6TJ1mVAgg9sP11vmoZefHDxC29Td16lZDFrY4jj+t0oGDS8YzIniE0WVwT
sRKxpFxieI74PjW6kaQYYb943nj67OCva3o3TXZ95Eb/wGxDoqg5YTs0oXonXvkLUItilNUj9Gdk
Owz6HddVAA0vNAEK3KTdk6Omd9eRxcQk44bGMhyDFZJZsqe7AQ4tH5b1ycrQvye0zgMCKhlT2ls0
rjbEQN/tQCjxwW26QydHSSznJA8pvZRTU0N1923YGgxew2323kH+pbEOQ5q2pnPiJihPY1OH/mpz
XE0aqs/ZXMgPtnw0Uin9KeI9/jd757EcOZJu6VcZm723OTSwmE1oTTIokxtYJrMSDi0c+unvB3bP
TN8ym3tfYBZFs7RKQUYgXJz/nO8MZmTt7RmT0DSTJ4zS6PJNrKcWDvey/upIiP43uSL8g/9pGXCk
9M0AS55lGVZgmWawJNb+beE16Z4Oo94T9ySja3ZQtDeYBRp54CUwjJz5OAekE9OaEpoRSn7jdQFB
+7USHgSwEtMogvx0HmNU3hmRl6t8/xYxvQCxZIzgt8ffcySd5zg/4QKtFnOsdkIMXvXJL4S7Fw23
sLyijkVAKMZM095qv/oYA1Sqeh674+DwJItownhGiOMSRFm8db29epCttwTpubrycbyUMdPlUut2
m5vIpLZV/AUdhiamqPNXyjRa/F5hf2Yo6a4bs4BqDVtajRQ/NsQRbBXy948USTv0nEE5Qsr4RSKF
0lxp5+eGmGTHxI37qH8CR2Re6561Hzsf7e2WM11gmeJCagX4cj5YF6syOPlL0pR0GzKrczNoXQgz
m25sc4D7UJGsQjjnepJvEEU+QZr/ckUU7HGzrHE9RoAymI70cKg7B5aDhiyhWndG9qp9FEDHxFCC
3bvR8zqpkgpLeybObmCizvUYOeIQwTk2Wvs6FBZI3gl7VB5MnMvofzrHEW9vOwLZpMM6YQEAC4Y2
o5ClD1jc0ysKCTXKJT1TZTSkFx+EekkgeF9P91gEamd7FJVJS+g7E5MOgLX7YhXrEOnqYmD5L+sq
v3Szx1B0+XIAMvXnv9683OWh/L/H3uWhtTg8e5IkK2lp31vicv/20A61oUU0N+Fdh7gVg54LdLh0
l8ytqQ+kA9+qJj8IMY/33vlK5mC62mAvhVmCZZrrnyRN96LI0q2QRCl6c9Sb2CzNnUpNvNsD+oKY
72LSyWlsXUFTjv8knGz64RdwJHws8Pcq94p1HGCUtymSiGud47ExaTQmF7cO/Ab9rsjHa12yllle
MyP1YmE2I0xpuMpDONDzLzeGzds66Uy917xttXXtR7CFnn8ZId+sGZV5K9Ha8u7AseMQzZvmNvIt
YIIzezDeBmuGamHjTwIUwcChfUzyMd+UYebtPUdv6rgTu//6hbf/cwr8+4W3l7sN1AJJDZnzt9Wi
wN3dGCry7pk7t9sxMcZbXbF6ftjdHD4WYzDvJT5iGvkcbJ0trcHqXGIVvFQOc/PJhhYHSh1opNjW
LV2SUwwvq0urNxlK59zXkVg3Nn5g0dJSBOGMUa2xFHqiZcaK1jFOBsewjNCYWDLW8Pu8Axhs7gRO
T+/cZKUvhnQestT/0RSqPBGnoDTQDIuLSxWVz3b+3BJ63sww3iF3yqOwdfjfpRWD/8ww+OeL5Nme
YZimFyD+/O1FGvIGJqg9OHfOiOyYkKgfYuNJz7I7NarHb6PDD9dcHOiM6k+ym0euK/Ru171hH/Oe
pU4ETrFPdYfT1BkZpEFi3+C2wfPqVfW2SAMDgco4ky+crzJA3rXCvFlUE/dI30V/SlvQi3XyXnYg
rEp9UXl/kR46p64YMw+mv4jn3a5182CP1vBrUrmDmW2aXzwcc5hzgyMq/3mm8Bdfer4xmEWtGrng
hjgxbkwKOTbApadbZrPIpTEDGRFrgvP0M5RBaQO1ZV6RyzJeaTRAaPewaCGIJ1GsPoThOLij3nva
my5xx7AOCs7Vc61o003KfpEGczcrnd0zc2c6apuJhYRoYNyvE2xSD73JZET1w7A3x53NeGhdY6Rf
BxUYXKjzH+4S4Ru462xH3BWrxlcYL0sdHZgBGht6BIxzyYRGEoMJXHEQHJoeDXtgzsZQZiOwilwZ
ra9NWiCJzLiXssu6ezzLHeAlb1W3tXuby5DeiVgqTCPxR2dplg0Nj75Mf5nj2P70UzhxLfVYtRP6
xMEsFDrpPYa99bsnJzPmxaqdwmwDUt/Bt8nU6nsHoiDjEW5OTal3fWPc8ZANhv/Q1KLZ+SortzZV
IEWmb7ZD94sUzNmxCZdeaZyyiBJFWuHMxBMn2giOkhLcNytdQqho6U9xDZPSVUxIJ/met77xiuAI
+azRYIrFxK0TjXUymXD2i6GsFZQJJr732FavuZknDzUeT1pAIOaRBV4XmpUnyvex2VtnPVItXPfd
ebBjBh3Z8JdnAObDAwhbNW7kajKhD1nxScVCkS1gQlbpDAb38ktMXnsvT77wfJRH+r6/Cj5SXHtN
zfmbuJGf8rLbmXnhtISIOLTPljXlOzVhb/ZavLrgheWVF9df/dcrHYvZ3/eYwEI3Dwzfcb4Fm7/d
SJHSQYSmfX13XA4HlBUkm8rpvJNGUbmxKd1nAkcrpynsB0xHzwzWnaWigCaXAXvoRKUOgDOXEwW3
u9FyGpiENlJm+Cjy4sk2k+LFgSZntvOTNKkgifFjIjYok4psbUMZJEYFU7XYl2b10ia+s5eafft7
nbWaFow+tsSjCkGwR1E3PPhp+Bvn8V1mVvACN29X8jbfGKwT+QAJTtyUYQ57Jr0dlIqvzd4f95xw
5QZ1ZrEDGNlOD0uBuWB+ERoVhlnlEsgTIWUFg7drBLRaQarwFtZlhCekJgTq1gX/cFQ8OB2uvSkO
uToF0MSLqPvhVfMxSdL5xTVqpnaRVNt6NLHdVtTntkjvolSvuFPrQwoeFcbmmLzk4bMbLL9bzkRF
mPQfAxvsIdMvEh0hq5v0oqfeyOWVCMe8yaVFmMOl7dBv0gdOiu/aJUCsMMRf3Jpzfq9sLEaTTLZB
533l9Lbeo45UCT686OxZBGeq8lAE1nA2luNMlNh4syD6bapltOFwZLq3xrxu0RD21NG0jO/YuajE
OlopFzoSEJzmY1Hvsqzfgx8GD+vlIbnIMliBRyZZI5N276smX7WtKG56TNE1BvEW95QNFyHzzWZi
cOS5HdcMDh1laTrnwnyhbrE+O4srOwwxDIdl4tDWqTYx1kKMicNSe0D9TFjEZHEHl+5OVdctmcwu
PRDFICURJe8qoQe7HqW1yehTwDNI2qDMAu6wQAV7ZpNgZ2P6L9OvwcmM59JtgW6UVnSKq0JTe43a
XxJlb4c6/yLCxo6LZa6khIM0nHmJDPrK0nKZAQfhObTzxewen8qsy14zGgAQbIxrvfyqrQPoQvO9
rmkzzBAzX5hrp9vIsG3iJm85jq0HLTWMRbWMs2mLohlbFqtQ5j5vYZDefUYy5GW5ftvpn7AZfrm1
7z4lb6YlopPS2CjGQ5tY5VMsfsckVdZtQ5ucyijKjTyY5jRK+xtDlv6rPWfMXcsW406CcTQduHex
DbwJTUoDzoC+wCV3N2EhwVuw/476O0ybxy+AAKs1SaTkGDnFaxWV3Z6uPnmq5EtvLa1UpRX/8Hss
Hjh75qi8zJHj79oShrqV+OcpN5ud104twGIqgIEj3yQC99MQtUdH9O4usik+Np1qektDHjsOR4oJ
4wcMJh6etC8w19KZObGKX6iATQlc/KjGnGoLJpyHJcfU06L36OFvJQcyZo+V3Tx3Lbz7LKjFrnSC
7IpfidamEHmyj0fOZGTuTlGXvBcx1Wc+Z6h15wf5Pi8Ght5RD77eNNQHNlgyiUPvPSZOhebQ/Ean
MDFzV8AF4hhzUEpYP/Ayd2/3i/UkNnZx1PovTM8d685p5SgKrO++rV6TsBVb5uoZqZRDPQ0JMpiT
n91q4hjI/YkCFTs85IIxu9GQn7ESo78b1S6XTokJTC8IQhXPq7wJH0cH4dTui4zUbt9uOspPTnaa
k/1wCC15Bg5b0F0mq87Qb9oaZ3yZZVfTn8a9he8lp9hx9X1snpyfLVG7I5f35xnjNFA28uKFmMxb
HG+yYNpXXfKVJUOGWcOXFxNPwCyYngIkVJiogBK6E+2JQz3fhp6GXSw1FlhKm8OsNKhDN6wfHiFU
Q+sfGL/NA6mm8RgYHBJo7nQxB3jDzUjqzxmxeCsJs+CmGu7MEAJetIBsZsrMTXbDLatGurwL609W
R8zqR2N6t6fiIWrwZTAaY00j43hP6d8Jgjcj0AXVvHretJkjV6Pq9IH6Je+fO+X/h8P9N5Ml03IN
zgT/78nSDalQ/Y/1T27KcfHz3ydM//qj/5owec4/uLG7nu27jof+sCBE/kWI8+1/WHiFbCkNRk0+
mLj/M2Sy3H840OOY//hAfPhj/Kll1q3+1/+0rH/wWw1SbBYjKCPgAvK/CXb/Uob1337971gybtZ/
OwoRNuPSZwUeS7OPVOT97ULjpWOdE/BODrF07L07Vq+OP4V7mbCHVSaAXMtTT1GCeS03sj0VO8bG
qiQffcxIK7jJ3cnJCcsNhYtvuw4Y0JjFLp6ZHA0Q3nDB2c4j0SA/qvpHMpA7ji/JcymWMUo8wCHu
qurdaiBokS2I5fwZdjg1Ctpw4SQVlG/POBQjwtsrlh7vqQ7mYA3POH/2ELbTyIXXaYQWmwg9T61p
mGyscQB3t+12BizkjalqkrUjjVPlpKHHB/Qd+URzU/JJZxug42Eew5xp2TR8SK4IoY7HHzHGDlFz
jqkaHBUJ6ej3aVoc78rrj1ZWnsCTdvCYAWkpxkZwkub2Vec+9o6qdQgvVnjspKFeCyBpuZPtSSiQ
LxjL2zQ/TcAaiM3XPwOP3vQkTTGAjDTyxo5/AVGnyHaL3TDQodMaN8uK34OK3mePA0I9c9UL8guZ
++mMw3rD+aF4k22zySqsOEkwv4CatbbC6ZuN69p/CZgyZck/J/WsNykFLKvv6pN6ybpX6lDMw72j
wYAB3jPRq3Uc2fmuYBzFuVyTvCgvie6CNxx5Tww+i8eoGz/CIR92+Zj15EOJ7E8NfYcBey2gTs6Y
KKUGs6yxNx7tsb8XTW9A3aczApyd2gf8CKZ7EX7mkMKqt22Jc6dtZL7QbMyT9uIA626TvIUIznZM
B4HwQQXYtbG0v/zmc8SBMsntA84B+RAH3LIAMLwwSgibLRB2GrL1g2/m5tpzwuoYVD3GPpgle7Bj
FIXw5pA+VHsbRxOEAtlg0CUYEWHmWRX5lG1EUneHFnbHSlSOogdd/Cm1/FVx9z1MUW09SXFCU7WO
xoJvc7qgIgSCVgFbzdq2aHsny+wWyguAj96KiRKHSbBvXZ9g/cKZtioqMqnzpPvLyj4bS6YXruIp
aNj2HKa096iiq8CaZjz3ai0DbZ3yMEVSD+7zokz68WheLcvJQd2hocZ28sywZhfzZJ38cGLTSqaT
b9NMGFMN8X2OGnFqYhUr+KWuqSbOGwQFcvdb9K1wG9VkLr5tlxwn800uaCkR/XIty5ndlERK1IwJ
ui2nt2Iycbzzki9TlppO2uU9HehMJeCyN3OGIdZEY5uHdd6owIO9DGPRncdG/VoAC0fythhF3XZd
+Em2KSX5fL8W+xmT0GGaibm1ZyhQ3qOHeWSdG8uPP5mKERkAI+JH7HMM0PaclYJtFbbxpixcqraN
CnNOn/rneEjfpbKbx6A0n0FHneLQghUV+fBmqW3KBoV/lxxu70blR17i8Ws0UwBW4CufnXenjWJW
Lko1jWx+mkdz4jbi8HBTNc9JXu0sYaktxsds43Shu6eis4KfhKO/kz2ZzinzNyHDkSP65Lhqygr7
bjaaNyrh6mtCLDtpik9cf4Bh/TLBxkyL7yvdT0yS4u5amomxghvsH4MuQbe0Whro42lDG85bMRbV
g2cTJjJKudbD2J/kHHz4AbPHGf/kKnHyH0YIxdul3ZZ0f/kD8vNqItSKfam6Rnlb3NxgHO9VbOTr
zKvUxZtmF5S3IikLShAxEhSMLfLuoaVF+clO5YOJxvPgD97TPGN0a8oZL17k9rd6cW4TpvzFJHFb
l84xqpI3sjzz1qfveFts6AVOjtA7nFVnpPGx9zy9geEYbKldiSlXJr4cmyI5JJX45STl8JyE5kOZ
OTtbWd3VxfOwZlZBbxilThe3sZ6KqXvHgOY9GX9JT5kPFU//VslY3jTI9VXhU/MQoULvkctMQkwN
MNjeDpHPSY3W3s8oDskUhFN4sxvj1KTWQF9UOBy6RCxNkvl4cXMBi1s6wYKE2eWeHB9n5ZefiYM5
gHvk6yQt6P5u90rhqTZDm6ZtD4KBkfSYIro/SRx0qGMmhAldqotTwF4SDPoOeWozFvPTjyw2nqN4
FGefyEyfZulLM33Rj/UABdx/TYT4yL3uXFVesplTV51SIrYrU3VM3hxeWrra2WmJet5MlZ8iuP/p
PEyfsyw+J5ff2ZNT3nVNHSyXlwDFYNLrMsauEfDEb9owaJ5I6uKA+R1hvX/DXukcZhk9xn5WLdZe
9ZxMHFdpLr+PkmK6ouE/QvLXJf6cjxjhjSroz7Y2UTLq4iNUcMuHNMfdlKoeLQcP1DgvxQVhBYS9
SbD1KfOgKTV+QV6jUl3n4941yuDBJ3cp8YPsvMZD3+4dasjrivmNaOlVn91h61EJdowKOZDvI4He
TAXpTigQ17R0PxH2Nkbvmq+DUY7EfozHGSMkqrLr3BkC2NEwkBih6AtPMKXCjsmQD5D4xsSmuxlq
8485TT9zMKxvk3GWfRG80fd252D0cy5Usa6B3ACw0K9RHyx2UNnpy1xzp0n9nwBNhlMpho9KnwTj
to1bU9T1PVIxbQbV3xsJ6YCjwuWCcdijZrRu6KrR7IldByIjy1tMH01NtMjWNFBlGc5I8ycXDgci
vzSOmP2si5la+EBqdmqFJryydeEfmraDTGGo8gXj4LxlpOpvOxMBPS+pI80sXZ4b00qOgB3I7NNG
gzvHB+eGjSccvoA2fhdUwAlI9u1SG9jQ2EuWkDlu2wOlp1awH+CSUXKAbc56IA0u7217G4nCnW0a
/pqpLI9VinOb1NO5X5pvDOVqoj+VftIIBAELEFE1i0FTmi8TJ+1e+kKd3BoBN2GegoEg+6uea04F
Ajt3NzzV0Ji4LOrxHsnuudXCeWkY5GWtC4LIqCX+2IjoZ9le8uQzgzoJanL63SxXxSLAbaTokFKx
n1zHmfFci4GH7we1aj/RXcAVKwv3vM8rbmz5J5V6EHQkbLaBCA7TZXg8uAPWZdUUBzWRhOadtrZ+
9MMPIs3SWHb4SFsRHYc5IYpPCLbH9PtAbIbDYzJcwqk2DuEQAuNoHHtj+zWoh95UF9cp/+rAC+/K
0di5ivmgtu3iqNGwHi0h3gc63c52/dx6onyG9LEcI/BQgkIx7hC4jJ3EiUlZaFd8kIegMykaxfxo
OOmXl3DssE0mP3blXX3OhZsqqpq9mulO9oIfhXMXWH0eAIf8dGyoKPl8kH6t10SA9BOYUJgLrXf2
s2xXc/khl7Zq7aw4Z/30x3IsdWlDbo9FhPhre7HFDJIm4AQA/bk1KhreKYsoFuGwbZL2MeeoNdpE
OKOke+TMmlPkOcq161GeZtu0jSkLk7gUalr1Fv7wzHPfclPrlUhnLAollWKml9Kq1sv2nNJd1YNe
I+qD9kjV0qutuxisb/jiiSY+tAuyykmGB8XZbVU087GoINDNLZ/5lu/INcULvk4z9JsPr674G1D4
kvqhsoFORMNTYFJDTiYCrlt5kKkdEsaY5MkhAbOcsOuEwQEHmZmsS4UuxdzmntvVm7ID6ipx9CP7
sHdW8z01MKnFarqWsJjHaBwpEirW9CQYRz2SvxJjACLV7zERcQhvFk5Vr9G4VVb8Lgq2XAJi+DrA
2aPU05WoWmq8Wr/v2O1cygCYBK18YVGuzgB+p/25XCfLjoJQ/Z43iX38Pgzx/SJsjj7pu+qZ6Rvk
jbAzH2ZqsEOgNRdvycZ1WbWEkatnbwyJfS9enVplT2luJ1f+/ylzfWPjAgZei5SuRYwQzdYYelCU
9kRwcjmUDd4wXki/lrwkEFUqarHPcsg/kxJ9umHCeqm7pD72haRqkPI+BpUFfVc0ycMRotfKhaQR
YEk4dJSKrtw+BQOG82hJ8j43FuWabjnhWWG3pJk53FLEUQ53K5gMTGrcnpb/Gfe+4ttiBJ5XE4K2
2I6Bk98jLIfrkuVYubI9ljARaIDCUlJz2CYuT/dtbNYZp0q0KUbx6y7mTC0a/CLU1B/GnKeyFna8
V5Z58Fr/WgT4ivibNSpiv/Unn5hK99mbnLAc7gEr15FbGJZ/PL/yIT2yp2Zt+mUzRD3aVtWvvKri
o5IqsS5I+a4jbc2bgbzXUkME2iijw6GGRJUF/dGMJgDMujVvZWUk86qsFYECYfIIKOJyWZR8JCmp
NqzttJ4tywBvHfnAt8StZzLxprNpZ785tjWcCGRgblDDcHDhYWGEiW7BUBQvRlV8BA0n4LIPDhEH
xg3jlQj//ajO8DKec+n2RA8l/D7AEFyu2Okg8m1kVnk0p8UvM4Vm6zhtyp3juVCugtHfeM+Vq7s1
3hpW0bTL2cDdhtN02Ow9AYcqS6b3YGGThq1H7obB4IY4r/nQQCYzBqs/5Wl6rabqPVaBy+PHWNMv
rPhMGdsPnfczRUqQfelNcZGHR5pt55A3NE4/Ohj5qz6AJ5V2s971vnslqVCcnAEDHeEzAL1uAs9o
TJHWIaAZtfPbYEa/HUOsHmUEmaSIvzvNwoF9VVubqS9T3qTN94U79pEEwzZ/JmTDK94bf0rOL9s+
UclWRf0X7iDebvKZTo2LrOXyCYYM1HiQ1z4EiTi4SIL7+ziX3WqgPWTX1J7cVClM/TRFRSxVTk25
6WvYZP5B66o42EaA1u9J75DCN4Oa4F4hJ5RXYVsn1+O0Qj253Bl2R+hcO1+xRS8zLUFbKKEmoye0
VXdPnCzaq5TtvmXd3oV2/dN1pi+6y1vunYdZj8G1IohPILwIrnUojtWI27SBfrnpPGu8G+bo8h5i
45oqzbW8ZRFmcgf1bQ4ZzvSf3Fz5DVkfEp5u332vd4+V6bSPTflYxAMOC9U+hOxHexspZ4MrZK0Q
rfadtbFmmtxnJOV1i9Fs5eCR3ckmxX4c4eeI9fyXn9BXM9bghgCIrgswGpfMFMaLG7kW+L8528eM
wikcG1bsHsVdhc3Rcsz2IcsoR+zbSO1dP90Efq7pVbqNpWlfzAG8YFyEJHi8gtmP4ekFXT3rLSFZ
Osj0wsAFILFn4si4gc4YarEK4yZpXBUBmZBchW/K0Oj+VbqL6M0jLsRph4YI3KLzZUY7j1OgP9wI
2n0XZCatvpHcMtJlcjD5kG8sCrWNZQscG1NewiB5dRsqRSuDfW5KD/PUPE55O53zbFjPFBS/uNMK
cly79lTgXLl37BMm64/tKKEKiUXPeUtHDl3S9d0jLPmSM1HOoqqMbIPxoH5fWoYMuqHYLsG3hjCv
S017Uox37uBxzcwLNRwZ6z0ZuTYeS/8TWyoX1qF8rKgwMXQbbMs5B+vJdnCEgrBuOvtsz4U4LDP9
dW4SMkwrRCrPFhAQ6Z2cYIJzHb7G6fCRtUK/1aS3aPz81QoRP9tZ/BEmfX4GDfD5vWMlZPlDXcBN
hu61KyEu9Agxs+E2zyplfbEa65qaM07sru33LHLmkWWFI/uTFbXZm7Lg6k3eEorkZ2smjCNMpnPQ
dQ+DtId1qcNoX/KQt2Q1iZC4pT5gyzdeZggpXESoBRM81OzVNKzx046CYou5sOMjidF2TyK/Jsix
90bOe9FgTIchbJ2VHXGcq4lmHVIj+uPOBI6yjDLLZYo4cgQ0J7zXXfUjoRDKbxO0IyuNdj4WsjRZ
2BlF8iexG3l1lAOClJmejcR7TPC3rILRRMTQtGi6W2rm/CMToJUGdqzJtuVqEEcdz+k5HvFcRWnQ
7qKx9q5FWYpD7XfPQHj5/ptUHvucCg/TWqJ1QYiImFBOOtHJSZWnuV+YVKtowh4ejLb9qyOpXdvH
yhn0h8Gs0DZQNQknzQ92PirGNSFHfO0RExUBzV+//bHdj2MN+nihbCoZ/FCCV8tHn4FUgBQQsbs9
6ty4S8ZdwAO4zXCyGR7rT9+ey91gNRQeW8XJpjH7klNWdFdKbRIt31XfWp+R+AhD0Z1jyzkFhhse
XaK1OBKyEz/M8OBqGwcHTfQ2KOhDFrPOs4uLjRACMSaXTyKBAV3FXn8bDFzy2YCaa/npc9HV2LGL
klWzGsmS88wSAi1P1qDvJIERM/2emFBBR8+cmBjgaGVde7J40+nT6E4zUor7tTQhnwhaFg+2zaC3
G17iKPUe7OEYoaFfAvZl0xjCg6NHen1cwKagzYvV7AqKlfMx2ea+H+4RzlGxCnxkZZJ1pzEUwE2H
dFyLiJBELDhbg3ONdkUa+uuqx/BgtjraORUwiW/FooeBs8oHWGUiLvHdZFO77SORw/DGdlqBE917
fNTnEq3cy9UjJRz30uI2Tl7g1o1d/zYFnJTZn2+D7X/1tMg/p4kRPFc2CsGINuHbj4MrprVhCDDk
nUh2TEmPopPRWvhh/awcnHIc7q5DlL7rjGsvyyX92OgMUAj8dbnUTw0znWEEVmmNhahRlpN1KFKC
IQwITpMxRSth5WoVE2L3B/OHiWqOa9LddllLyZJHbDpt3mrnq8c4vygc/qaX8g95iQTJEvnDJ+db
KMwsnpvWJ1j+N9cdONjqIntKxvIZn5q35/Q1HrPJvnHUiY6RhJVI7ARsX8/AN8woEc2g7q7D2nRB
0prBuuuoFI1KMhNBA0e0T8iCUkPnewXnI/YK3NrpWhf6F9ZNEGsVfNp+Mh6xjOY7EjE/fUaZak4j
LDLliR0H95RgSTYzvzi1ozcdMK3ilWE/cl1Ehcgb9hDybp6s9amHL9YRXtQJsnGa3cVsQUoIxhOw
zPEkf48x0uCSTjO9vjqRJ3mWSCi7Ngw/RT3ifS1ZJjuD/CtHMSinKK6C3ySKRJ584oVTDj69qQew
cdRWcgKxduBvupOnbeo4OwBtWovy4AC3cFu2L093Ch+INFdxEnDyd7sHXOTtcVT+zkmCCdkIroMF
CqWLogHLJOo2LxvaLdwir1GPXCuA1wGzsHL7JqPA2cnEvWnQmntQKU92aHLhzQgVizwqt9/fZ9q7
Mz+vwx2bCmvMprz+QfnqdeU1sakUXHB5GRYWwPWQsQpcE5Qe074cSUutv1oW7ZMLe+CUTPOwz6HA
1/WsT99fIo7rNOjI41QjDgIX0VuCsj3mhp3Tp+/4gX9XZbnwACNMXeQC4Z52J8vJ/njl4tKI4PEh
NHvoNID1FDmpVTp5e0w/X6PDZs3gqBQpzLjgxxx+qCTMT+bsYcOzw5WzIOO95UuUQi+PcKpsgB5W
J8nEe4UE1kHZ4RH5/oLki4GS+ctGBFN/Iu2Y7kMSi+kSXZxGk2p4NfxqVQB/w0yfgQkaa457ejVN
y1zCLo+29PE55wOXBogOlWHwThfpvZgaegbignAMhny3c5mFq3LX87yf5jy/TP5ogbpbW2PEwwvs
kEvWajTTYRuTedyJIvhF/Po3len7tvJeMB//FUqxk0DaGd4wyGCXdHlWjpNQ+mRYEbYxJd9C6fUn
ElLAgXqAnwqREgcBp8Bsr0fxqEefCrVqWM2+aSDc5NiV5UhyPVpm3hNvRF28SguISichJseu3Z38
8ZEnly2wdK6dqIuTC+5xh7/yDN5k8V9V8x59gocnit56uzdfy7k1Vir1Dg6LwNGrvW4XVWW4m6vp
Ncgsa/M9I5l1iV+rWP6t2wWWnrwJv0t/+KTPqBNoVo6nsdkZzosSo7mTwrNOspjeTNjtcI5asRqJ
7THGiPapGFizu8j+mFxTcXs8RUZobyxqT1coVmTagZwDNZxdn8R50PIQVNHWcEYaJpfeB4wExGlq
Iql8mXTV7Lhq3v/5XC55VdxDWI1s99WO+2szeS958NtpKQ9VGJgVDNCu/ukFxoByEUA4K9wHHy8F
Dv70zyinjR20IDCFYBXGd76ikOyILCxWGOldCmjClrmObR0oQjdPgj+szGIRHHmPXWpml80YR3XJ
oYiHMlvZlNzu3I57+xfHlMAFqKK1sYmFDTbDvqM4rvED1SdhBz99s/qUMQGOojj3KQdg93nUj3M0
fjKOZinw6MJGbvgQRfWuv3x1yw2SwCK8SOItuJ+WS7X52uDotT33JAZkmam/V363Ice7UWwJBEsU
T3e3kTgsV3UevKaN2obCf8U115880FEDbPmDs/Q0jGE1HIZZrPPxFtW1dWS60Z1yZfISuwVJZwCu
YBg48c4oZHW9ByxIw2dI50cb65V/gWmdEPQGW+BM5ZOPNwOPnUue3THzgLQ7bIk83akZgMGQqhT1
PbqDv0GNKChQpBT1Ruutiaka/y8MR2Pi+ALfAoAz5fTDvFFWz+h4DuQiaQAxJHCCaSbf6m78nTgM
AIsDPSkbOoGRDETBT48Nu5qs/IgX+aAaikQiLkSG2w4Ha8rAW0T2wVjWHrqoypNM7FNXVyMqGlBB
T0BKM7OdC0Ls0A/s2xUO0C3P2m8YdZrYxZKmzs2BSz7SF/oAMJWES2UQXGPX++BAHJGUrx/8JSTd
wffihO0Yh6iJ5D42LH0iJ/ODyQRXjMQnRDFFfDboxj0zQ4H6hv+Vk9KSu6rqfDdP8kK5Fxny3EDD
6ySdAHi7HTKmwDOi3ejBgXDH8T03gn5n+dMbQaSchuv/YO88llvXsmz7Ky+qjwx406gODK0oOoky
HYTcgfceX/8GeG/VPXEjX2ZV/0VGMinlkUSCwMZea805JrBHs+LTaYQzO4SODrN/FFl/7re7+wMR
qN0OmGbuxZp5qsRwP8oh729xatcoanaNkl4rbUEc+UA9yyKUXLgpQJZ7rCOzTF2Y9ruCCfXyapEo
YrAMMHApkCdQLVQOWQfwOLrgUVzitqwAt3d3LFvirfSECz0ppg9zKL0gYo6GHYuieblLL6/8/mxI
P/rIl22jIQh8LIRXBpiFI+bZbTwreeroHNiybKrVxMa3ZDtDe9aEM5mDqqpAK6iEX2bGhfvV4NVt
dbGKWF1RlM47TewYAkggJefMOFijNGJE6l9kI/voAnyiEYmljpCy/c1kWaVCVj6tZXeieRb8UEch
A8BGnOSCtTQJoZPMHXbZfFsPlqPKkrLupOEGKJEIS5P+zuwn9OOhMEDPVjM7KyvVS004BFoaB0is
fG5dKQyRUOitXSrJvypV26oafcxxVtb3+zYNrG4rNB+KKDyp0XgMlzPFVPx9EOibSlIvDTqctdEY
YAJbTBU6a4Bj9NOxa1KyhOPViLuugiSzVpXqNuG64vSuHxNA2wodoT3gPW9SavWi1FnFRMJnKdbH
Bz7JFiHA8BT0w5Gd7ZlqjRxzra6x1OiCo0b5L7wNdBOa1rVEfKPGnL6YXElVV05sHafDoJab9iUR
O3k7N5PhQMXnkwv63FPFn2ao2D0VAPRY6fx11NPMG3xiISgB7cRs6iMd0Rq4DWsy6POFOGshA9sN
JKWR7sAquDTmFKMIVmS8xkLn5GF4Zp3waSvSxtCYbJt0tkuJlZHY2G1XD77XJHDKWtghNG+zE/hE
kQtYWNcKrBEtadJNIOE6pGOnOrIgrLpMEwEzNSugwbQLMvMtSk3IMRKbGGPCexs0+zoy6SaguOmi
4YjLAuhtvUrr7sOP8098Nmw5TIhQmtQ1LvoNxR766j3X5XcBkBhex71YKtif40+E1/1DMbWoBUxh
2EKAWRQjUuPkVNZODrha6C8FxkgqHgxSBTBgEXhtpEBJY1rjWskocDMwQHbOys0a4NZJ3bcoCZsG
QO5WKdHCVAB9LEk7xTEHrzWSei1lxmJRjZ8MBrabZuo2Se9Lu0H78QtfYNIWbDVqSafWU2hVxa8a
n82rldNeaeA9NWHybq0rkqacmB3kBsSpupoV7QdWl05aYgPXb1rAPj5Ga/jP+jyaTh+VW6WRCo83
gFlQp0EGScSmuSy7DEBBVVlEBqmjONq+qt84CUiepSEUNiCeiMFp1SB2tWUyD/7qSLpxsJHbi9gj
3RFqpKIJ/oVIJRSBrrMYfChsWJdxyhcULMsV+WKIsUNHwbROW5MF1wddm4iIB+GvcoFnW0vTByZE
ks/hHAI6Tde6joMtEqzJQcnQPHZxfwrITCDBwSYk/pv2vXYywWdTSiGCJViwD0phPUS067qGpnua
HiUKbI2UELcJgjULVLwxi1JzKKVfs25bpuI3Al96EwqY+8iy0CSJRbn2McT4NIZYrdilEKJO8s0C
kPcto/cMXKgjWRy2akwApsEAjiqqLUVFNgaq1C1qsOSaqaPk1ox2IyvGT3/AdhXR/6szWICTqmKk
0GOG5bM7eiIDtJUfq+9y/aQYSk0CHBqFaIQ3z/wK5Q/qD09sFuY2Ta4C9oqe5GfEFebKwFPBQHkh
qpmbBIYPXQeP5iMVFLhA8qFHyviOoWM7DcwbYR8nubofxaVaQ6FTkB5npMFeF4tXA1BRpuMYYxU0
MByyZY9Dqg4ZV5TCoiGoDJuaJPu0sKvY4vLCtNJC8T1ND3Luk0bZkMwQhfK3ST+4wqIDAs4LQnBm
ZQVEuIB1XwnUd1DXbDwmG4HbnIFkBjlYDeIRQDz0OjcPqgtVHjdpMYVrHs2epE6w5pagxBQdUA1v
UhMGO8wGLHFzds5oFLiAtj6NWrvOxKZjJSexqoy3/lE3FdxECmMj+o4QH7qtCAfNBB2zKxrZ0ycx
2bRdbqGUkVegE5keaiW4VKUhwYJjh+j8ItSBRWQF2eKJtmMwmjqVX2JoFqS1L+VbKF6lg84ycQND
JkWgkb4Y/ZKcAywNiBXWm1keT2IcZ+54ocKpQcBho/Rlcp3M+R3Iem8XftXS9Bpf9eIQkObH/Eb9
TAelwrVsAMWOuM6zon9D/JMtMzrfJjBxzyBYWKcgFU1+ZJWa46XORyiL0YgMafktgy6qq6ooabWh
cgJDZtAK2sYABc56lp9ikql2zG+g4vrTr0IMx42S6wfFXPLAO8YR1KquIofceJNCXclBeEyGCodA
q2465HlZ2j8EOcBRRcWYnHO2llU5uCLmjpXO3MLF/sEMGjFSOWSw4YO3Wj7nbT4/lxmBP5GnDmyt
B1lGvx3jEWmMxRCbifR6DRTho2hhb2c6wEx89LJZtsm7eM3TqXPMpkPoMl6DLKa412TMI03EdDdb
zgZYNmGUynC9UNoN7eyJYvzU6dIL+YJwXcHi+8hETQkKtR8/p+gQV0g0KNM5PxCRKQ2ebDPcM6bC
zipKdpXq0cqSpb2p+y+hVfgox41VDBBgr6s1ZBMthBkf0UPVEcYs2LaY/f8s1O4sMTHKJjLFRjVM
PHRZp6pMj74xIjeXOG1MtfYR96GXr7Jol9UDKPFyeosfx079UlIu16nMn8sWkJvYW++RamEaxaaU
hemEDE5a2pDZPp0pLfIeD+6iBuvtluJtR4yVV1b7llF8JHNfthiFsZ+Pbr6GSWhSSI0hmHWri1q7
w7bGlQh0Y1n7/gvgVIld3+LNf8YO2+LvYud+ZwjdH/740qBwAsSow5IriYuZqoQmR2oPWQZOUlka
C/cH6b+f/U+/l9HFsFsKz9lKVTc0adz6sGx3fSwaRFtRZ4JpklZmbV6Jx3QSsotRG7Xrv5L57s/C
uB1292d/Pfzte/cv71l+/89/oqojxUKkdW6jSgkrDWyCuKnDY2jFJq6SeXTEokWZN/mzK0AqwJ4Q
e3lYP4Ny+Q66oAaWSwYGaaGGrVbmPjdDuiM6ESUqcmRH51+pPTLTljQ+9kpoiMod5l4aghNjV2wK
Tjr08QNn3pollkCGJXy+s8KRyLzFUgB1nXwnMrxk0J4NbQ6NUa2tdtE+4P+fQnTH6Ficbt7QbPPf
36VEsg5q+os1c3QKkWWuI1DV06t2ranWgH/rg7xcQJb+PVKJLhKJKG2nwA+lJqT5Lu0KX34zWTq2
vo6hT3kvZf80BT5GYEr4ZYgtdMOnXGJ99CNSaVqGoLpBX2gaJg7PsbZihZ6hgvgRD64t66YtLztK
3RduXfZLbKzsOkhvrTT90FyFwiH6z0HV6jTVp7XStOWuSDC1dyO6GmgQqlOb66TE2ukPVPbDWHzP
U3xg78JtUGxu6KGXvESWAnBxj2wXPJOKyA4lI/EiqbtkvmP2wgUVkeLypp6HWl9TpeMZlMQacFv0
1dCgAOMbjaRhYLmRa/MpF0KFS22YXKmLWjI7+qMyZ29mN1zHjI2DqEXseDIrRdOj0mwJgr0Zdgrx
SLO2U5RK24F+1HZqYT6lgtSx56WiI0QHulwCEM4YJ3M11vVj2nXCrrLI0YNFPTAY/oaD5DNu5xcW
jSLsCmzR2wnAY2FXRlvvSbGQmVVjq/W62gOiHblRlkCKL6wcwE12nqfuGuL6Y7wu927dGzh4pNHY
6VkF4WbKKq/RclA9jFuSiHbqYKXrhFWQV0cvPcumtYXNkkRzeWuGVrqfrMJryRDfqEuN1xclOQV9
6zsBVliiPjgWUpDJe9WYXygU7bm1JEiTQ7gp/XpXlgma71Ha3N+/VB8VnbxJcRQfmZbTyZx0Ku/s
xUiSk0bISzygewtvqo8KyBRLEVkCjeUFctSBRXZk2k/3X2SBJNd5T8JAyzkk17OlZ9CTn71Bt4Hp
bqYXS+o4YUMTzD2cQOQLWcOmCvt+00/aWtFEbDgplFTCRJJIYzl7JDNyV2Qdf7enp08SZWDojqD5
JDwInDjsh9G4Uv0n1opN3lsdUguqMJ8yEw7MVLJ9S5PRjqODqUkv7UhekGL5H00pPSixvm5T4w23
7etY92gax2JjDP6b4ofQM6W4u/ZwOMVZDHddmFHVMDJTFRXJM6aipvNfpaoTV4YS09yPprekLCcm
/vSj+lggvSWGiGuSpHcttOpHzIx1HSbxpUPIYIuV7uA0gmCkRhc87Igr5vRmgE46CCn7dcoHz2Ai
xWjajI9ZEm9EgcA0oVDDQ9zq1pZsQXFtZXRdBmiXoyVsoPYzcQRMQJi3hsY7PEqAuLbahy6nyUM+
f+Toi6bKuIy0cgImjiWijlUzhed0qaIGoyjoTKFbMJk8MHeM4cUMT+RER0TlxAYUUqYORWl9xrgP
UHN1uSeZ6bSTl9Ov1WjV4zFvIKXMuHobmByQpyDk0d0S2ZGCFTaitZ83OMp05lZl/BKX+L6tIc5d
3BQA/4yWu1g2BTOBcvJga5JOFkyADrjTmTpMo4fn1XDmCUTCEGsByz932bAf3norGndKNw5/PFgl
UU2DTN8AY/KBNOB+jUX30VQQBaXVNoeltvNbWWSMgElV0rYw4Ifd/aErEahoorBYs/zbmIy6je8A
nrgGu1npx2/M7gZsCKTOVTfv2TIVyXIHSQhhk4OnHBqnjXMCTjYN653ewQJQl4e5wF6vtUwWuybK
d5Ic3eaSf5s1PXc1Xe72cr4UPfW3HJFMff9BFAAUVsuapovyL8uEGjVE6k2tiXjg1NhYFal7cV8f
TPRNb2XJBK9EaJb740u9TLALM0lccUi+kUuF294sxWPfoH43OpVmYCTc0Ctmsx+dEBm3ziioA9VF
oq6GRm+4a47MAcS4cEoz71zaceF+Fn5BEBCoJNS93kT60WoZaeP5q3/M0sudlEBjRx2wn8rK69Ax
KBZFxFjaYEbHRK0e6J+n+O0Ajoxqd8h49bWVFxff0D7HRrkGaji/CQQPW8Yw/mRKdLDAe87hW50x
054FLWKCQyjWYMaNy9TuJoeTE89kofQxHfwJy8BMPAZQlzJ6lTvrTRm0+ntqXggqcNJcJGBL1amW
Bg1qh/LLNxCjxgC17ZgcEM/vZWrDHMGWghfFhX4R0vP2f0g5QUfdkuYzIQMMFn7yZCARraXZuhqL
BNwqavNdIpKmbE6tqF10iByuVgfJtiH/18yqZ3pUDK7SxS2QQXcZpw8tPqljFD7ltUQbPdLciKE+
VwYrG0CHDxmK/l7zUVMCSe5W7LLLLfg/kS1XcS3QyJXgSdEXN0tAcnUZkI2qltJ/mS0IaJN571MZ
LvnENVdRftGnrn3wof5Wk5QToSD5aAUQdk0wPXDASJii+Bz10Ci3Ab7HXp5+LCV9yIMYauig/pKr
cGvWSL4p3klvGzhQVqdox86UpC1LYbdWUVhc8XxR5+Jp+tGCjTQL5WZmhwvkbO72QajhmOmkU60h
1R5rxook/TzIXbGeiqE6QCObT53ehWvo9rSAabcdTF08t8ilkS83S0ZEwnQ1ppna1yJu6LST3hp5
BrG75DYby5ji/pBRE+6SlyFsy0OexOUhqyNiikq6q398SSN/TRzRRDISKYLqPJzMNnwFjAagyGTC
05XyJSboylUAzgCNirD6C9ViE7EEJwlbxxc0g/VuTGAzE7qW+Hq7bY3m1TDgTwXacsxLOjdqIqkP
VSI8a51sefQBcugtvyRDX26R041xUE+NSgJJr6KW1hgHdz7jJrasJAuVCSLXdN41oeY/9ugBlHTY
ReGUnMzroCdIiLQ8d8yiQyBhjaQ3QgRuBuSYmDfYEssqvaQS00zBYryBRAAe1yec4Def4z+By2l/
I6AwoQGJCSAe26BsYB7Etvg7n6cL/TQqWzKqdLnBxDM38qFvxV0kt9aZw7Xq6E3tEiBNLZmkhFCq
U8NdnMn/nGNKYSuFmD2dohRFS3zrG5MNbpYC9koiIJeDlmUOsS6JPZTKn1YoBTK5QwBY6gYlLldI
TruJLTyKgVR/alOrwfvRSXslQYdfSASIBZI4e/STwo1c+m9prgyERFfxVu6UY+nPweGvBzPLm00a
dE+BVDHXUtknwdA+iBMBXMzXID6UonTpDMv/N4fx77Sd5TCairT8j2EqHMqF/vk75ijEEDHLBFq0
g/G94KDeuhpOTIKfHBe5oNPh6KPX+bWcGjQ/BiHjtPEV2DwxtMk0hahHitWF+WtzNNR5hWYBA4ua
YX9ZUma4cDHjdMaTSCryNrFqG31JcBpJL3Q59g3hrPpXKtXNDnFweAZYkyC5CN/TOkVTNM7ZTYrG
3FULUkVZonHuwxV4BP6xNYl42CMJPbUyPj21qbYtc2f2Z410M1Xm5//6dFtQq7/joJYDZCkmW0BZ
xyZr3FEevx2nXOn8IkQXsOlk3x3zrPd0vyHHpuDtxvLEVlIjdqWu2n0vImUN+1XMObAelC7a0h5+
9HNLfAiZUBhL/tHdwBZrbbXRAo2gC+aNzje0yeBo4iWfp+dsjB5HEQSOn6BlFPzsDeh5fxUGdY+G
51+/N/7uP31zhCGbOnJhSV3+/9/f3ISLNe9nZO8QGbbIS2mfrgZgA+9h2WCBDIqKS4kPgukVgYpV
M9olTIpPE2S4D7+bLXVablRCg7zcZNjK/JSYj6kTn2uyDVyjzmh1c1qB+C4QrzCxPQaKAYLhv58l
WvhoyJDZpi4mpkhO2q+eJVIXp/xFb33gNGvEP+MOV64EGqchdSYQjTe/zLaZyjQuH8Wb2MZv4GKi
Z3Y33TrFAbNRjU6+pAjBbbRICDGHSUeiDrLWqvQrVgkCzOJI9WpqDkz2kG4q5iabKdW3uuJy5Uh7
OTzVJllNVSCZV2560DqZEAxVGj6Ulh4+UsyyIPh4Ket49PdNlROKpfc/PcMuX23fi26CW64jBZW1
S9ujY0gMrbLB+qvXkl7+uszGHE7dyKcsYSTNKuR8QKN1qAzFUapn8iHbbEP309/r+oihNvIBpHdm
8BRDxwZ3q+mP2OxwXAjZBtNlxH2CHmS44r5dr2YBi8qwasjpfMP2hnC82XLt4t8drPYBthpi8Z7b
0VCXr7mhL0FY0zNaLGCRoZZtWqWe1lqLFLOPZQNlVasATkFI5xfS278+C5W/cb+4wjTD4L+kzIow
Q/9+hTHgiQQFTy5UQsyWItJlhdbmwehf0l4+kf0Duz+odY9moryHoFrQ8kuCDRJ6Kn5zIBl0mTlG
ovyZafR5yVgkmUpkTi5OxGlnE9BEC3uH3OAU6BZV/dyattGS+5ZN9CAbsDVKYdG/98M3hG2INuiO
OmoG/qrlX6bmoG0yZpX/5m0v9ymmRkGRb7//8z9orkioKXC96YpqKJIoLcb43649QauEuZONcEOS
6DFKJvkoT1Hg6KkQPQZat89ymaC/IH8qZGthUYjdExXNURg6Csy66U6NiseyN2SmP1pwEPx0wVzQ
h65mPMtlj/o7yHqUg4sQch4/JNx/tiLgAAzi+JmLqHQtZmJJ3TzqSriTC21DOzpZpSNpJ7VRaW4q
Z9qq0tYN8y93Zpz1bw4Bb/ifHANd1WCamxLdRwnOwO/HAAYyML26Il1YLvvjlAbmoSPMUsrkV91o
2/Mc6OEOtOuXoaLdUKPyZSAJpzaCcUltpSFH3NNbmhzbXrqmU4KKOZOVp8wISPbKU/q+0bjXqrp/
saI3QgysUz/0n1BrxI1cEV0TC6p4U2LDRZHCldbE+FWm4tgqPvJ9xthhkd7gVaZHwlRehKCNnMhP
4l0j1N3VMnY+OTtPHR0ht8rGctN1xSktxeFYM0J+IPDx3RSbHplptmrKCXW4pt+aKdaOrayqR9bL
11QFJ6rLpJf34Mgv6IeUB1gDMH46jdIwwx4yCIcOV5EzB6rmRcNcHhtGNS64ysNdW8KavSXIDomg
OJrIQ6r5Ag7vYnZlse+q+qIoLcw/BFGXjGKwtGYUx+gl18xa90JR4jlpYRObnYabgkScbrb2rVgx
KgB0xpJnnjWpg5GptyKUyECFS4kgFZtiUKoo0I3SfJC1RkC0hPxlRFq2ov/xbUyW6OGmTmwsYLkz
dKl/SjPpSMchXcd9SpiBiZK4yYPaiyjfIVBnlTuaBuI7SSAXUk7ykxh1GySnyPci6nJ/ptmtSeDv
53CI92i6G1sXaJoT6+57UiXJ0BITloIbmyv2fykdPYFowLj51CTy2et5Qso192+AixvIzIhQcEay
9+swOJY5JAWom2R7zOGvKpVP6DYPEpKt45DRHFVxmBLpiOGDsutUp53l6YameONEwyWapITReo4W
0EBtMUXiEz7z4kxWLtxPnZ8MfZ29+mzeUIrZikHdh8JUf8i6iQFP6QvP/3plkWQY8H9fWgzZUHXJ
VCVVt/6OXw4lgcYQ3NU109SRkN5YOqaG7zsoumV7mtXvniL6kpex704EA3mloeY78KyEjBsknI00
7gTSAQ+FZY0nCErhtrO4rWWh9aRZ5OnVIAtWvTFIG0XRX9qc8JRyykjB0ZpjOwlLbG/f2EqYto+W
Dz1PMwsKvNMYJuFpGfed2ZDirZBkA94Vql8ir2lZyfHa7OE6Zm3PzwW0U0YjT7kLKclBJ4zQ6bWh
cwes0gdNzRibF5LEZLj4YGxOp9osDl0Ylqj7OR8jTTIe5bQlilYHHhgOdWxPEtbtbGpfskE2TkMS
eQpus8Wnt8rCXSZ0zZcxNduIHCeElidZ/qR90W+Egml5Ea9mNhGPBjtc7iTDsAEegv5Ej92BBdkb
ev5KIEPlEjN/3ih6cGrzGMkNJRijuQkcHrzwuw9eM/aKTlsv9ct5k9GxsVN9sG7YaA/JVEGnUM+g
MDE3T+AXQpB4l6w1KnKQmEhngaVA6gsze4bUc0xytuYIkx7QYTqSULLZwOhVpyhjBqxJez0PxBUy
9kXUtighEFejd9GeYpw3dL7gJ/c+Wsw4KSDWmwlcQPQgM9gKTw0w46GSjIM4+7IShAEWOTNS7ct7
2cCreD9j/z/m599gfqi9JOW3i9v9aD/+zx/RE48f2c9//sf2+yMsfqf7/PkT/5UfIUn/EGn9Klzm
ighRheLlT7qPJBkERSiSpoJgNg1uvH8GSKjWP0Qw+KJhwndhhij9FSChSv+wLG7GoqwsXEJD/F+x
fQzp72wfcfkVIq+LKAmiLBTzb+VFIvncyAxff5SmmGysfEkbjYJtJy8Jv4QaK6lNbd3u7g9lRGq9
HoQXfdEwp+R6MrNfnt4f4oaRFDFRhB1XWo2ckId5kQCPy8P9S2YjaDvQ8KzSgag/pRaq3f2hWwbx
SHj+/PKP7wloLAO/3ucJ6C6ctkhHo+Xh/kyGaMJUjSAvxzf8ypHGutyVqCeQYi1PEfNnuPUIllCL
l7lCtRsKzOaroE73hmZu9CI8+ao1elZbPTJrwIsZZgSfmiodbaPk16iLMJTcgGHVmtkhZDOajyM1
sJXFK6XtRLfLdaZ8lrFtpuTTAqsHnazqEWgiTZ7IB8L2BF68kpuToPGtepGUqoJBfGtQlZcpANUs
UH8hcjCfuwkLA86CqBKLrSLPEgY0LXI1DfHWiLOMqm95im+ep3IqljtFGuHwo9u4v06h1Ivd/VkU
FcaWAKdq2XLfHyQM4GtxiI5j3xSbqJ42xK5mO9R4VTIGbN58Uq6I5wVz0q8kGLLtRxwl+xDOqtg2
xlYuBwcgBl1Agh45PuNWJe0myyIyA8lIIAMx3/3Rvh4U1RHghP82bb7PmINFofrXtHma5nxHMz8+
I/ruVvcYnPvDfY59f3Yfa9+fyaasbwDNIgLL8t39ld8fjOXL+/eEGenymKn4MshZsO+vp6UkXwXJ
GjVresW3s/j8HeL5AEU51Vl5kNhWYeF6ljUwUc74TWQbvTESe4oWvNEKtGdP3JzbwxtYEc7poAxG
HzB9LJEYwrWSF2LDhWew9C3FyW5Lz052Gx1MCFtdbijNytchd++ThYJo56/JL8md7fqlOIQRalMP
L12TbPvQLZB2NvORzD+1/C7Ij0o2NXqhGikdk7GSWTesl94enGoPCxhVYIcEypE2U7+dP8VnKBQQ
ItXEji4iPRYAf8gOEBtzaxG32DtFYHAygjC4IQ+GikDE7TkLc0//iU8MTPzKltk0qcytsf/b+TW/
KvFKv+n09hmOIbfAn7kkzjvdSN9ol+JUWTQ0i5xzU42M0BwKsAHwleGQss4UqPwmF4DDd+yforN+
w2JlBV770F57TM4wJd2AmSOtYSJ4LS+RD5NJMW5H++LMoLJBTOyUb6NteB/JNrbLvfCYUempdvnW
FRSBiIEcQo7JUEfcEzNC8pLZQd6g7qAyjP16ik4lUkHGqz9LVHD9hR3XoD/PVjTZFthXvjBFJO2F
ipWjy16LH8ssR/xgIIH8nijL5nEEsKU6IzR1GX+N3V2UcZ+f5GcFj70jaawhJI7ZCFeRptBKJBvl
igd229d41T3FJGZ9RWBeghqdbDm7hLpLYF7mDqKXXvWHHPjvS/5pPOc3mDdHcikXpkm3t+o3K7IN
JkcIHG2rc2Z/DcwRlq7JitR/Ad+ykmcSeA/p5IinqXKzFgqaaz4pD8Irci3eDKet+qH+jE9MSFGR
7cptuzVxTqMWk91ednFtsAficvDX8VdW2diMqFSyg6ywUmzUW7JHUIQboDsnxbV/qG7jSX4n+oKQ
PrQQyK5Ku38wy0c+1O6Xnu7U2SFoz2o8TigtXcmz06WcCXtcmKbuBO/13ou2ou4VT1BaIz4JB6M4
+CtyhCSvPatICX4h+GUsaMtoJTzDSXb6L+srfFL2zY/6rey0j+jbOrPuTI2nX5nclbaG2HB+9tPN
2Nsy+qZiX54aZT22jvTio+10rJ02eQPSfKayx3wDB/Y45R7yykFna203H/IHMXFFujE5HzKscl74
XTWrAea++90faOr1B+yB+ov6EEYOUvL+AMzFI64aPxKIXALSXiM0X15KJDuSQBtdj1s/LZLHfQQI
BGyNtTF/5fNqutFmzltIIa+N8sba4U9k1tij/g2YNjUuWujxhAhoOs8f0+yQ28YlxS2XXzdilJm9
+k0iNGMTf8M60TE52cmGOHJieRuv+Zif4pX0WfxYLKHMI2kRroaRvw+D1Ilfp2ftgWqGZXFYB566
HVZMLRFZa8/R2wyeZ1WsWS2H956N87Y8xe1GwuPmr/kswwZkBJr1bfnk7xgL5cjhTsIXekI+34EY
2nTHtZc/ocThD8oRkzB7fOhu/rylDcYsfsL/ToAh76OwxdrGLSBQ5iMIQF3AjY51B2j1U8xJWbuB
4AUfBBqGGIhrj/BwhQFhvEl8Tz9zeZ+zQ/wZxo71FVxaf6fRy2YBUX7I1ICXaoeo78bXon+OK0zy
a+sqUKYKK36Njxe1cybhwRDemylnW7DC7ld/Sdf21YcmiHT5xOwI11Jwo9TNiptGBmVZb0hCZ9xZ
ZKBwbrDIRfHcjEdD/BV2vH2X+R+LR5R5PtPO1MvSn4whPEgPIpXO42uJ/S2Eh2Ub1/mKS15ufnDu
YlZxKkLNCeHkEkLSiMk2JkhEz078DhWStTh6SbdisTDoDNFRBz0FMsKyG4tPhoSu97B/UXs3Y0Q9
2sWvdMt/entc+aPHG2P9F9fszXbhV4Bh037CB3gO0tdEPciP9N5RxMyHYev4rzWuFjvi1rcX4RZj
VoPFF3z1+kOcOkm2xdMWdZhOV3S2YJ7LhSeFJ9xQS+Bve+iHNS8PcTEU4IgAv+KAhmo+8mJp+7cu
YoXABmYP8m7FhFhw1eYMPdKWgNW9WTtlF1/0/bRRH5XjfPSfzR1nNCLavfBqkLrDEpNIkNKc8pWX
0IAQaY7ENIfSKlceyyZ109iT/E0fPebyVbZcVdtBxPUvqTc8YRR3lZXF7WErwZZk6hzdovYxGR8G
9QBQY9rnXrK6ISrnEwT/EH6pyA1luHG2gp4WazSGxZrtFz7bALwrWkLw/XbU7H3RqT7bIMbp6ggM
D4TNqDFu3cTxmg67iVqqWg/xE6bmTjtIqFVU10wPuo+eHxYGsebnHNYx5C8gaZxdFxai5+VXDXZ2
RGeL/Cyxwe3/FBiin4WTWq0l0ge59epAwJFG2vFPlDB9cXgajnTu1/RQSmq8hk63hwouIUVFdUEl
VpUXK3sruRnDRmYcljPlsqMv9aU8WG+ZaednvjvVa+KE96PwSB8occyXqnR5SRd5jy50ehjX5qf6
UrjiQ3qZGhehb+W0vwTDrR8Da0sG0brt3H6NDmetePl7exbW/Xn2gpMg7bptcxz2ylu1OdOryX/q
9/ERjZd5LPkdswdaZJPDXnZDItOHQ+Ymr+Im8p9qDC2SY+45Rugq0c3hLImuPeQs0JxsV9FmDFsG
lX1yU05VaxPz2cmEILh4vuq1+Gm9iS9d89LjcHnuE7c/Z6s0cZsr/Eswxj/IsROabutOXxN+l+7S
Q47C5qzu0/P0MrzUzxx//lgEXe0s6DZm6MzpR88pts3T8AQbhDO2dOdy1Y7OnD7mO+MmPc8/8Dah
aGT5YX6ud5QBQ0lkni2S2fvVncoPFV00t1ZbxzWLsIs8LID1ySa8dNvgKjwZ35w4mA6exZa+p6Pd
cMxIaNRahyJCF1/M+dqyKeGVfEjUM7eUX4ZsuN3U/WUI11qxXsTbIMxXJM0kyQoN+wN4d7JoEbP3
tp+/x2eEtZW/ajov3aBFKjqSei5MvLt+rTPsyVaYr1p9pXwwISKESvr4v3Sdx3LjQLJFvwgR8GYL
R+9E0YgbhlzDe4AwXz8Hmhcxq7fpUMuSQKEq8+Y1XlMdih/OaSu18dhXrrUthwuoe56waMlsXb0s
R35e6KqqQ3sRvzIw+7vpR6IPMYWIWGMArtvhc4P3V9ZT3R5fb/VbLe+QhL/elGJhJavkI8J5KGTV
V8dRhjTpV+fkmzdfKV6PjoQAZZ4YnKXW1ZE4lZa4at0T+HmQItEVojVpPs1hwtCOQl33SmmZ4/C0
ShHVpJ4JcYdQtgfeds99cnjeeEUd2M4UOXlweGFhhpdq69M2Wf80ynNhzXspVZzVFnV0NsqvIVt2
P7MJBc4VzO/xQVmNOFuvNenQr7jm0JRRMk4KoQmtQs0ZmuSe1bMklbbMXGtdbOIkgOy4JP13lkT9
/WOEubXGmIDWsn5g6vmaZZMwf7ru/z76+9zfPwGM+jUiIioMsw7sFD/yTdnpjtI+Yxe7wt4elISA
UIxfSFOdSb5/H/US0oG/jzKknPgXzF9J1Ybw1fS1GbDxFL2/Lw+a0uIu8//9tFqWEFT0njpSWxqx
6cBSuFd18PLknEpRa/4i9ugzu/kPyibtcaRwqa2oWWTSuM4JF16q0+g2z7xeW3nFsf/3oQIFZD2m
IGDykVyDYpaV3oLf4jciIZfHf0eLxpAuwV0W97CFVi+w7CteWOBAi7IHgv14kvO5S+l/zVW+qdF2
YBy5Nks7/9Il5Jd0PKilhb1IJ6Ha4ofGSYGB2JZUH9LRIb8U62T3Eu0Cf4XYt/QFv1TV990OAZWD
HehZ2Y2SX8QbAVG7AdcdAqyX/ea38Sh4LbWohVMetb5X3kxUJ9vQCXbdh/xBgzRtePf7GLWRLTjt
Uret0xi6na9+dLvqQdcZ9J4Ja3py8UrPTIZfNiZir1sVu/pHsBaP0kM/t1/C6Aa/QKtcaPWjwLrB
R8LAvUdRmmoe01D59/Uzs4MwlXnTvkxXOyESfk1I4N+0fUr39pX7CPAwU8KnZ9tu1ZEqyWn+CbLT
3pPl+Bv60oMBUf9hnFSXoOPctMd9/ENRTKfXoyL6aH6LR4W5Q+PEMGiNhbTh4lW/FJchPwawjwCK
2k2+1ucXk/YZGncLdtet8iVz/p2aBXekpR7eZR7M4tQNfW435o3jccSIc6md2nVA8Jqt7EcJqMgj
flMhhBP5yg+0USK8LAaJhzZeDmR12nrMlufCZiWojR/iV01vldvcn35J+nzhtow9W3y+gEdHu/eD
LasSZnH+FSP87b3XLeRyQrm7Cd734AzsY9EWxziHMexKX03o63ZPvx69xo/WyhKUV6GrX7RfKGzU
H35rpUAqdPJlu7Eax0KYZgvnNvQyfn7JJ96Etyrhd6glEwPO9zf6Z2UDjiJtsFEtz/GBGddLcrTJ
LXoPzob60ZD18Cb2DmsFX1b1p1ymtxrzTE613OY7Ehkioldd8POQXHWNt6IXkAnlQgPtFxUeKUBy
EJsAYfAF4z06ykJBV4IX305ckbE4LLsL0d5MqW/VGoUEGsFD8QjPmBQohTv+EEJ4eiKYip3gMjOC
ZxtK2/Je8OyITbTDG54+4lGPPPkHVgf+EwTr0OHzPoiwIG/zeZZXmO3euBsYqfjl4Qkg9CGrdnIh
2zLb0b10cxG4jB5IqCwaAQxNOjwD8EN+ozg/lSiWA/xIkNK6Kbp+zXmS/wG2BQlrqUrgXbBQYNTb
uvrWAT9xcGaIRCFEnzoY1+ci9OJPY0c7kJn/BtVRhJ1WY0liW98Uf7Sn+qJczWCZhGTGZuCl0aFU
f4gBGEHk0JD9M/Hy3tJHYmPSP6bt8/WJgCEkc4VzouFFLPTKKShLOUobv/vUvhjygbkDeoBOxr4h
e8/gnKfv2s0Xr8OqZDK8kBEdSEskWKHo9oGTKzaxOLAalFv+AVM4mLCadEvRnSpv+MItEf0VbDbw
lsZpHvMqepi/oAjkAp5ZGDBteAwBgLjh3QlUQLjTfGtfLJLwPkGaEpzqASNR+2rGU5buw9hPASTu
3S9bXPhRQh1M3CKlVtu8js0eMxIDY+ZbKS/jmk2S1wU4sdJPve6CcsXH/gG9AigDq3RwrFG7JThe
YfVYeeIvk8DmMZZ+x0XrdxBAJo5vZuCRY/5rwL9S34js7GGuxZCB/EIA9gmidb+zaKaZ2n4hihNZ
6jsF6c11comePBhw9+F63bKH9TZq+wyTGKy0JCdNTxjfPtmZbgEMgsR51YsAYhZaZ5El7+oIcZ6c
vYBDwfYp+PIZK4MqtolNsefGAdABnKACQ91Ot9exWL+Wz/NI9gP8EXs6AWsRYYyuwql/ktPsFqKc
DRj/3W5SlorpQ6RnyGShA9NtpGIX9KQnAyRtWeGpcclODHeqXdlfQb04iZ7aMbQoFTyOnPrL8Iw9
CFq0UW48uy2pR7vyoB/HIwZBOhwIdqUtCjB2Z32t+IzqaUf5daeofOM+Vv1qvMw7ReyEZ+48j5xw
63apeYowRmSHxZG1/OLUaMZFTN6fQlhTx867KS7Jrj8aD2iuFvohV/wd0ILxyCUb4avT3ETxxXA5
Mjor8aXBKQmxvF1QRlhHYtB4DNm7wBEL4ffvenNjVE88vdgEzA8XUXDYLpCvaxv6bByLDk3paxIU
cIfNx8LWiCKkwKvTqWVPovkkubJCVD5C3XTMX45abG7xzhLSux5vOKHYRVlYUb9jiJwgKHrv3+Tf
ltt85nHTdYdpHZA42F0suLLsQ7XE5IQ/qKroYW2L85UHBVo0Eth9sSJxMtQh2/NY2/kn87aSScCd
ENPsPj76HU8aG7YI1jUTtIlD3KXxhZC5VHGwGl8pmCMEtsFyKlZ0qFwrQblQLfQ4Py15agUHK1wV
Ecq80Sv0t7x2rrd6bvolz4VebGeDrI3y0DDez90088g7qjonMRfVALkX+b9t/kQe7bGvkQKK1j/z
dAlDN8/AzhwBQ+PVnYOJMTvIeX7P7CyVB9bJcrRZYiH/WWpfKXWKOt/w52sXlsvAOEKdHNtZ+ekF
HNvEr8DJejpRAcPaSWUPP6J5oajAKX6bnlo2mNleuMeQDVdfD0qx8sS9w7f2bL927+lXgl5CaiiI
OxZOKk7/KzVny/SbF93lXrxwKAIKdnRJP8WpCVbFIvYj7chNUW7qJTgFF/UH2bKxf21eLdDmYDdk
GtvB0jpIM/brSt/xMSDawHkVK6x/eUYhR7PwigW4yFO3xQs05QFFEEvi1v9SezHGbxkOOaQPWUgS
nPogfY0vD2By+sJYg0OnOLXvGiKK6wjjwp3wrjw1bCQzHJ3QLRYr8qv9/q25YG7zmbyJnv6oClcP
IQ7ZhGEB6Hf9SrrBpPtn1ctgciQfvauv5Fi0fhMKBWF0OStbQM+c7MIhOam+eObCImXl2W1+qcVJ
H8ekqy6ZDOyET470ZN046trclXem3sE/3aDb9ifz0iIFjPEWFRcgNgn30HmuoermfEqdgVURyBJz
j3/Znp7/YRhM3Kj25M6tS7dinH5BB3vNeAIo8HAgYafKl5LmZNhZ2vq/kB3YIikDhZMNRkqlVvOd
trwetvI/dl2C7hC4Codgwyprz/mPihQAk1x3YCXY5XY8tYb3/MWQhh1cL50SHCheTww/+l/FHdfx
sXoLlqzWb17ks/KbdgtYWpYYK9jV+rlSKd0wDdjJtO0P81rtVW/YRIvUx8ATzbciszwBdbp/HMuo
r9J3+ULppW0SmpJ1upUO2nTEGICvio7iUpy/sUfVyhIZasqArHAHbS4zntImMLew18PIx9hZLLa0
dq8v64uHczZWu7FY5B+5dbl+drPrr891jq7BaS7DbcRG0g5dLt/PI32ftvW5ubApxuAn4DfvEWWC
J6/Uj+nLuhHpNV4S9L0PziVNPaTQ78dvDhrK/+dWeTwrN9Q35jfViUC4ZL6oMfTGDtiJ3rVTCaBz
TmResp2y3Lbyu8GavL2W3W9K37NOD8luOIl3qDzFKiXHaIuhmAGTidmJTVoibtAt9kIU+6vSs3bB
EQVYuBw89YDHSE9XQ+aVr3g8O1uoEUvLz4/WZlgOb/1dWpjbmi2JZmk/IvrjXh+AxGeXM5+7UdtP
JLipR3URmrb0hX/M68we2cz7hp1+STUOuUvKd3QP4ow5mwiZ6MbY+agmSw/Dd1a4isR7qy2sxRy6
9i5GLs20SEqW6SqYYky+OUu+8H3bjATGQaFZoG8u4JKeO8yHNqZi43bGH0gUnDmw/XAxJXYwSTXW
o3LBgAdQJ5/RhjVGO4K8TCWPArH0+m9s+dfto39/NT6cVfk+OLrLTadi7mRfozk80PVRmL4ViiM9
0E6uigsd34aBwIrGwrgQnWft0n0ZYqGOhwMqxbnVaD5EkFY2/WBJHhtrR/h8Lvv78E/k7RW2sKvu
Qut33+0VlQBytPRUodvMkUza2tXciF8AVxpMjJuwrqVF+DZc+9rTWh/ooviJqZB4VaD5SNRLEb7m
mghfHH3liAEA4CY33CMFpgthasHst/nF5eDIW3hcKmY1Ax5ZjrgF9xnP47RVPELoz9U9AFFiBEUx
boweTPgKmORNTR4v3hF05nvUEwXuW6g4WDpg81uQ9O9lI4B5tW/ctuppk7YN8GZ3RO5ILvLtkW1k
CZdH+MFo9J9yZejxDNDULDRGbNIyOioTTCu3YVkQn+BU5qXpFmXjT6x82uAUo60lki4D84XEJUsd
Oyg8auw0d3HOBVH8Lm3JCe4p+JjqwHpV5fn6RxgfF/bwJiGdRlRHVfuk7aTFGw/pvsWPlQfmaH73
9ZJvpi9IUfilXrJj107pduj3fkYfqa3PbPFY7YONgU2RJ/vlOuPhoVTmIAl2BPT4xWd31b7abfyy
STAJPkWg5HrefpN/Bf6q/9oPc5gPKmZ9+qJZN5twx4w1+Ke8xwvrvVkTT07DPz7UfwMRm5EzRfNs
lCMkXBLxxpNG8vrbU0Bl5HZkwafY3axr8ThNe35jiLfj/ZljLGQzkEQUymYdd4SAr81kXUwk+G5x
j2FIh9o4fTkSPP3RjuYz6yJ9YUgP902yFgwtlWBB6mifuYK5mJo7SbjVxNDNYUyE13i3yIOFPNcR
zERNHAQd4iWrN5WinIhRZnR3BGxMTbMA43m3ETyOhWZwzU+K4+ce8lANd2/VrykImBfS+OFnbwvf
+QcRc7ngslvm1knTFlF61Zb1WbL80aSAsePvMLfnI8tNltlnC3pe26noJkyD0wMDjt4ClGb6uaRx
qVA+UifEPsI5cRc8sDYuqO49GSLakrtHBZycogSd/vwKJtPOTnCFwT8xU8x8jjMPc/1DrO2a18rw
ag5EAw2pEyzYsve8XSrj+E61nJXbfGBGVCyp0axP45IRMHFNfgLdY6ln28SxPPMDJMCwRzajBzBT
dhq2wZ7xafuOwgJ3P4tg6Hd6eAaK1kdNlhyASXyrCDkEhCp4B57w23+bHxxys+M2B9JriW119kDp
y/HNCUegIJvr69zv1d/shKxzWBnfBdEBXhLi97wiD6GlOVhod8VlTeScsDxJeIQx1Rn9CFVQ7eaj
z6Kd92puPmXvu1vVPtNk5mUGcS92+80BisHBz3gpTI8MV8q0Ypch77v23gARufaQFCsTtQ0aLIhp
sWBDPy7ow3jSWNdQ9C6R35yJRxYlL0GGQ9zBg+CD6lheCkSvBOSqINueBKG18PEnl+Lj2F8thHEF
tTMbBcUGL8XvvhJwnoUOvOMyFmStq16zG3c4ctjCEuiItUBlV7qvC7jsSDYBBdPZOGLUqh3kNcej
elX82m9uCgmxArHFzusiS1D3wW3JCQ4hxBCR5LXUYufgOp0lsiaUR0TGIi+QMQSjrCUuigzmyA2J
NSfClJNJlaGvMCDEvB6StRI+dGx1m3XClYqd+o6gtYwv1fxao0/kUk8HCuZTWY7q4jUeGZgzMOoJ
LDFcIEvKDVyTPJXAD2e6glx4jLHuHWPKi3QUVtmheidHY7JR0ugbwY0Xyg8DI2weotrGB36TRg57
8VlUD/EaD9sW5w4H68SbeBvpfSm8V9VHvojXpPx6oDrKJ2B3+wD/R16PRT2Gcpv6kXtPT1i1l+jM
21HdJ/Iu5sOrcBVBMGC7JnN0FxyGXU7g0jxPwcx/Fg07LBpqu/S9fufRHN5ZZGx4cuVrZ+VusnEf
sFqUVlbrKPL2VXygPVCuOmBMu+gHb8ihnDOTdYzWZdxd/ubKpk48E0yIWRlHNNeecifDN2kZ0l9h
Dpz4qBE1thckJolfJOvYXBnlTgrc0Fh15QKH3U5dTBjOkUotexnGgQmr3yZPmvnDIMN3RpvpWckt
JSKuNTYvYS/tOFigRTL64urhnDtfXg3TcDsxmEfbykf9G52zL0TF+S8DYVKaoDJ783chmLMN3KBp
lG54Vf3WIkuEI902tvGlVG3zDVNU3p1CpB2TJaCtymYEiOsOdrvCO3eH99jQf1CG3eRN5xo7/QBN
yBE35huzQ1Rsxo8We+4THKJ2DAaFqq3FG33z+hy/cTZXaET/MedYtft6sNvKxsCm769Bt5cUT6FI
S7z8FBDpYRcgu8bOWIjMRkRqW8JDtMXUuZCcKTcyZnbk0BIG9RXdaCoIpqtDFyZEw/DE69YazymU
ni9zU+L8dCov2GtHvrBidxB9JV7gcWwV/jRL623J4zGoXDwm5Xf1GPxKbyPz5m/8i1sHWsQl/RVA
bwtgCVe+8fdePu8dzGrX3MSlcmGkKLjFWfjQ34aPIF5KK1lbkMr+3VCi/HQuJwVA3IWMFByzFswW
LwYRDcz1zvU6HGz1FpzZFHRxJqJpqlcSJ3YI9uauXzJnKHXHmqOLncqPjtKi/06OLcM34diJNiu+
vCgfKkOe6IwhSXkxvwhW1QB/Nt07w5Opmq9nvTAje3znd7Sn+iR+qZvkYPFeMbhlwPnHRxmu06Ne
KORfMFcCaAAXPTNk1mzt6cF+k++ym53DB8suOIuAzY55YOSDmD/bfn7SVicgDMthQXxD+2v0dnup
AIWckD/Ea8TtnA3vHF+mM9yAnKqWHRyHPmzskIfwdH4haLat7b+UC2pt00XgYINIsl/IbPScPV3G
ygxu4U156e941v3w1GzmCnng4IUIYEMhuQBYbtp9dtD3Amp5pl8lD9Ym8uu38mSttGPiVsdhoX4p
DAx7G1rIRl7i0YXw9B7deHTDdeTmp3TfY/C/HIeNGHnwXoDlKTtPrrTK4c07+BxC6TCW8PCAWQDm
ERW6xOHyJrpb+3jtdd4t49ufGbINuNVMKbGsxHEK91Jm6jZxeflFXaZveuBttX9VuOH50pdqAVaH
0br9AxYTBp6Atz7m6ox8IBzSgvkvUAeGiMZ6go++0g+UmEn1bq3FTcb2ydFTbVmXeFhecOw1PvUv
PtdhgPTLFsFCkT6IFSSGUL7VOzzVqNgiKiK3ko9IkmImNSMqdfh0WNUhUEbChJkJT74D7IweniUi
vtcneJ8CIzc66gy0/JPqvVTe5zgKnLDkhULvrtnid4WRAqxH21QcsXPqa3/WYb7wIOTzJNjcqBuC
vbTP7j17jzesT4bXmKUIf2zw5NzuhHXy3q1gUel/U366xjd5G45uv6JSL9n6eImcmDSI4dK8McIm
3iPfSR/gur8DVdU2uObbmSIWuObweI4r61B9hiserQk89Q4nhLkNlhtQ2bcCxz30Oa+0Dk8YsfDh
rvW9oQXvsR/GZsYb7hXTXdCpdXCF0SFs9ROoQAsA/+Cke0+StXmCWHaC5npqP6qb6NbU0alffrJj
Y2Mak9bD8lEOnCCcNPoa1pBaQUMDCHcoNKUK2bYznqiyjaM0EjXuFJTH9Wl8b87asd/UizRZRapj
UNle6wUbzAE3GWFjvafBSt+LEEg4mYE/pm8hWgQupJhNPDjsfIIP5xGYhap3RKhvLnBHcdkJ7rXh
DtdZDXmNr9aFprQ1Qfxt6xLQBlF+eYHbre/pc5fPTggYANgTnyXVA/Segfg/wu2te/xOw9ByI4NF
StPkVcd6H1Nz0NZUGFng9Eal7GU/7SedaoQP99564OVIqS1zLKzaDK/8ZUVzGdnPfpOX+1hc6t/6
dwJxn0vFRdwahqslS8bo0Z2eqrurI+MQT2dwJR4Mit3MSY79j9guSYda5nuFB7NzjE/hyEmXKYcs
+KjgsCgsLpV+Cv++cYvlq5W/RempV5Z4hVSMWilMfyvmfzdqCDR6lBkFMJZbga1cgm8k7ChpQ3gS
tDk8QaaXFUuEMxXin2TR1TcsGTkmOZqqOXUMtuySVYad12AwdwW8YtYU2IBg8q7YtAsnffC7MH4f
+TxbC/pcfW18ZJJXLvqviPCrBhRA32i6g6qPhppoA1xC2ZAnTBgI6EYTwmEdzgdwcB6X7e+wkDfY
+RS4jmW29t7cyJJCIhsWW/PpaKAfuNgpyyLdYXANjYqdj3DtAhKfQdPmSN/jGonobFc3l7B0N+CW
AT4m5Llg5ANRJgY0769DezCw1PFh9SgKNFR8YWzG0n4wm+Yu+/ENRxJlWFeQIPS13PlUJLzgLL1L
TyijRPwJFKKvVVe4EocKwwhqa3m+/JXsJYeyX2VzVNqpLd6i5CBnu6xcKgVEdgeS4SRcMb/sX8ec
uE6mXcwgCwYT6+G1U9IvXHhUE7LYdTSBa/IlZQl1GbXQrITi9gKGULJTdsukj/jsldyOCR3MsLWE
xRNS3ejI4/L5cvFhhHaX3tU36wg9qcNxHmc6BtbFUhCI/bTz0peKz0Alv2qrDXA4rmzMETb5F/3r
dfwb7HfztP9/c/6//2IVDPklk4T/cgH+vi80gxkdqeHD8QMDEZwiWQHPfqGhXvr73PjUVd9oDdKA
M2tlmiL+bQBjccOTUAqAcvr0bNdR0GOhMn9klDDqe0RDq6remoJKr/j3qb8vylMOYbMF2v77nESo
BwDk/BN//8fY30cvZi1aFV59FstI3IboR+pnrv3f5+r5C1UC1f7vn7FBevD30f++8Pd9//0RhO3I
GYXohTeLynjr75uy1FTY8eZf9PetLU7lThTLyfqlpVi7vlZDSTeO6UQ3dsQ88WIlPTIXdd8UGBi3
RNVljhy32LCgUHL13IsuSTfu6mA8oQFt3cDkrhUZpht6HhF+E35aSvamqMKnLL5aX01VPKQZbyBe
XUVC7NU8r93zMKBpXiDOikF776RgNLYRp4OfwqdLgteA/BZrCdxVaPJAEDChdzVSGt1RiUXXECRa
GuJ+CAuAJ5oq8Z5sr3v2KvrVC2cr8jKgaYs656beRQyumo4wCZ3JdtR/Ym8mb1TiwniWl6OpetyV
VZxzjTRMXBvJJBW0BRrtj1krSxuyrZluGNoPIdgAAopf4og6YoNo1uMDVUiDcxQFB5JsQmSgpAkB
hVEaMbKM4HdqsC0aDM28sYPW2PQchEkD2NyLwyotwju66TUxs/YsJHkyHuisslyKGlmTUdz5XJDc
0eb8NknDUjWzKixrIkheE3ItO3+9doEu/zYidGYdk768kfxpYl5ehr3oyJPxE2faZ26BZ6SRRs6U
lriaATNhMOG+1MA3ZNs7OD/QYiiS5EqCx4YniKWJaLLP6VgPWQjZDkLgmP+YQ44vcMPsLXor6R8a
2GL1izYgHnHaxqzE1ar5x2f/ryi8RvUrf3sWCYSnUD5JIgeHpmjjFsebHEd8zNbEJs2Ic/waxqWW
C+h02APHIo5cLrnXDFDcpSidvCjr7k8xLFclNnAxzIdnDWHdGNIeBwqyWZgFvBA9ECSZuDWOH/u4
xbm+nfeaNP+MKtQW0j4uK0gKhQlpAZNrx0iMR2gY7UJ+6l9WOO1GrMaJq5NgHouaPyLgneNL3UAF
25RDfdhnGqr8tCBSJUQQl/KorQyFuJ/XMCzxToLNHeJEnTFTVPTiWrESPamXwCHxuZNlyJEJmxnp
Mf9wdKw3pTkepglMhABdNuic5+PZhyI8DZUhT0rtajzYAst/ahb8xHoNtEberJ9IQFQyS7YFQ5Mr
4bWdzBEPRoWnJKYaUOPmQ8DYJypB0KqWAVGt6oIn415j13L6qaFA9uQ6vhsRngXEj9IylmdiCBAG
Czm48oupqghuGMQcbbFinTuVLEoFm1O3ZisjJFM7SHT/cn98spBcYkmAUoM5WotoYimF/Z3/64Wk
20oJOzfmLK7VVVTkEcFWOtE0a6TDUP8D7LAnAs5wp5utaeEZijns+RShovPUOFCLV1r4o6ZvdC7A
i2RtGx1s4OJ6giSiD9WlKUPxn+p4S25egFcVVV9eJqc++CRnei2p8L5ESAZsscFS1UxnVBlDEAj1
g0UpI9IouIdEdtiFkUp2ISeLUWk6J6qTaSF3SD0bc+Qxgak6e2T33/WkYgjQJbd6mq5qchxKRlMt
M8QhwftL6ljB4ZwVLwBiFQw+I0twyUcRTyhB20Mh08Ikw7doiB/DwL0uNGv0hDHxoGV/NQW9/foZ
ytzaUTmYKpCjoF5znYjy8I8CNDJwiUXItlkOB1er34ZMUD8S4EZZYVZpgAUHOIqkqrDuKSIITePA
acx2TVj3I+1QEiOi2yhNaMCKnJhavxiQDgGyhCcskWisTpbU2mYXp5tCYUwcV1QOraSI7qsigCYX
xoPcjp5M7pubmE/anlo5E6OQQ34HMzQGfMekIZr8bqqR3xjhIZcCeS/K3b2WCSSueU66CUfAAddk
2QCfCIOGOIWSBlRjaD9poq2KCWA73ZzRlyW/l/1NFp5vwjNgTlEJyRouYoVFd6hRX2CW1hvW9skW
WZh3MQGmfGYxA3wUClI8tssGhzBBTy+YysPo1rtHi7x6JRqUw73+lerZ79jq1kIb+peji2DwpDXr
huwmT6glspyFLvI36dAVUM0tqUhcU6Vf6nogLTnQF1PQnaKywcqQpGK1EDE5IgoNcB3mUYr7iYmN
L64fwcz0c5oAfQ8T5z6P9RXS91cA3zAXCfbmNLqK3dvYN9emeJtfIg72IYsKd8KFMj5tKVY01kl6
jSwl9HHqInwgYkZTE3zGGAeOh0S89BzvFbopfuU+3leMIxh8vHShgwJNFrc0CnMI49N/vbRD8qQa
NTS18ObcpU4KS09v0lOGg+MyZ8zTm83CUOXJFcMJYsPUY3qXjU+I9ikYozFqfpZgxsNYg/33BVvO
lbL6gCW7yundvNxxhqlxE4EQwT21RKxJMANHJ44Hp14DLpfTy3SEEexLfooMIVrtRqAwkmVzO7XC
5KkV7Imib1qYS9OyJCIVM0uUlFqQekVOCWllSPviAJS/1J5E6D5NjLDowhIhipig0cJAPOmhLAQm
qKEykkNl1CdFKnE60USGhAONfayCejQ6vd+LE9Y2GDyFhjWiQEyZYQpwsWGOVOPrZVd6Uy4Cgp5t
zLH24wBmXKzJwmEW2zHfjwzc6dn6/bBGKJMIRYMhkhYvIwbt0pD60ROCfB3KN9wIFVtgfXstgFqB
byhNokDeS0Mku5kx5MT6rWrV7Czn8VWocCkb2JCDrunB4WlGRBzZSUVI13kTo1viMMlq49Ykmnwl
0ojUAPzLiarCxwxVmZig2GqLH644Lbtp3XRT6+9jZ34/0+w8yO20z7pXs+mDlTIwD5D1qN9ocgDT
3KKpfxHA6tSWubXy7FN7PkPnJTLFL2K0+aaxVqbuMkfvsVgpa6juyr5ZoGwFemXSGD8x5CW9E+yc
mq0umD9lunrPMgZZAiS22HjS+EZgWIqYprDRpB8l0a5FXUkELYre0I/b6Anp80X/4mqvNnVLSV3k
CdSFsHmbDGMV6RXuu5AaZKki8C0AKgzQ/CiB/lCavqL7ar0UY1YMAfN9qWFSWE8IxhgelJnsW4Ik
HDpev9tqQb0nnHqPCeHHOJjhUu9BY9wxztST2orLYARNymRrWlR4vL9q+D9iw2RbFVOy5xrsxKNp
rTb9sUqxTc+VcBFGoFdSCIu/iCtkSFGHWHFugYQ69UJqgdlUUY2s/RzktzI60JcaB8GE0AlfLBnS
p2Hs5uqOoLaYgAbGq5qOkFGU/ml9+22KLd8WHKFBjxvqOy5YeXlmEwl9W2vAMmgiPexJvFCJF+QG
Y0fK6Ctm/6qPAhzxvrQmbQRg4smqlSZt24caw5RKIIcSrpAh17iPgNIPjVzR5xzLIENwOyIlJV3S
INkabm0WYptrwLvqd4PFKdEz+2kqHdu9ETZk310VRYlXaZodISIMMtbrBCfRtXOro3ZQPFGovRy1
r/0yKmM1GtVGHdTgrYwxS5dDB5t0uH2Kqvtq1T4Mq+y3mWXhJ0u7Ymklpl+PXNvhorhtkAp7gmEy
Ahoj+mjjFkrauU0JvOt4rVymGDZh9sR6I0vex8D8ikhyXyqjYvlN3r5J7Yt0LaIN4P4mH1oi/CYt
F1QDJ7W01yrUyo+6gmIsZM09kyPmGmKxj54VSbs03Bjgks2qY1LftlyFSBNoSlIkTcpZzIhWjV6H
oATbkxYVvoW+WWBB31I5Vfm07bXwx+izJyrHr2cCsvNM8FqmGPPzthz3iiHtibhRbaGFpeCrEqHO
VQmo1tH1svlb1Um0mKi0UYHD2MzsjatuZeE46wQK/C8Em9qEjbMWUHs2KEQqbbyqQ4ZY0YxaxMe4
5VtatanEzCsa86OQOYf7VFgkEthRQTIe3S7g2zgKxxppwbvI0KyPmg9yAwmIVXp4k31iLDSI+clG
f8m00PJroyucH20oIzLJMz4a4c6JgVK7RgQ/TVPwcImgatSRygbzLU5T7Ahtzjs9tRUa6B5JWUgW
n6driEMxyoCmOAax/3zS6k1Kcn6GpOumHbNa7kbhdFrivXBq96SMiRFdNHg+4UIRbcdKEfSjZFTg
XY2fiONagDcxZIyHTIYUCl0qFOZs8ji08Bkg3mNorLem3NapH47djLjBFeThgeNUZq5FOqlSyAvi
XRkrY519AlO4CKmEbiMTlsqTGyhINRjI0D3+w955LTmOZVn2V9rqeW4NtGib7gcSIKicpGvxAnMV
0Frj62eBkVmRFV1j9QPzkEiqoHLwinP2XhtOWrI2NMtlNS/WTUvA6kS3VtLJ15UoN06IpXXj1mA3
tJf120GiIRZPT3HQbe0Fq0YiVLrJAsEXxo9dsdx4eNbBba1DX0ZWS54vn+kJc/d4gGAbrc4aybkH
HTBHlWodilg99IAc3/a9zM4bTM3KV2NKoZV1Ug1qrxD3b2Z/WSzLnJysSxHkNDec55ljBTb9XfvD
qruaalR8kEV/iQPlhg8+r6yGDZsYGjzsfUVIYPyWqEniNUDpnC5j8CtyVIJmckeKc+X2aou0ZOL7
lZa/u4+eVJX9g+Lb6bNk+JQZRXuI28WnmPV0IKeUGMmK5IJWp9cn0XcZScXs+FNqLY0NPanTm3Gp
8zWlONXhRzfqe3JWkwPIas4OS6OtUwe4fJC0Wktu8qTStJ5x2w6quQvjuyJFxhCE7WcooamoKQ5U
LZsem776qLWOZOLtzwe+3ZLizCboEOy0EQ1v2EfkOoG1w6k91ltmAQzQtYpOFz2iURnDTUi2cwnF
bill4PGG0rSOINK6xqgiWJ2VnLQb9HUdgbXstrX1oKIml/zS8jo0LoCdiccB/Vr39Q+IhyvdDieQ
PylxEFNtIGJEfTTYuk8egz+cmgQGVj/fzJJCkLSF7m+cy4PdtY1T1uQLqX7k6rF/m9SIrwUcNKDE
sI8ALq20rHkySHsQEiyp4ZkQMEKeTJ1IOhUxV9+YK96UAR40g6UqZlQxIy33XM8IoeswSrVLbMHE
eZ2Jjarja5ie1NTAirqwg+ISZVXDdBBw1g9zIW3GPPQddsHPSDNKqVY+5+o+VCLZXUZ9kz8oBtN1
E52UKMIbrEa3BcKOUkFhWE7VtklSp5KFf09EDJxJ+sJ8sFROn1ND3fQzkTV4KwhzPbAsvKViMiO2
GLwcFDED5Vc4V0u8Mru7vBtkfgGZ4zdEm9WtSntNSdd6bhWuEdlsaC37IZ90foQGJ6pJs3BgD39W
GGwwZ5mfcxShCUH43oGF2yjG8IqDCtaxWtfHSefDhiiqqzIfN6KKl4SHNrydjA8ruMPiAAMxWQU2
GChzUN6klmbKsHSPphdzYOeSGs0bqLtmXW4aX3vxC7ylWLD2UovOI+3C91aiKBTDDIiL2IFuxbIq
pknZVNULPzkKTL6MX0TSXmu1G1ayivBUMnIFmbv0oRrDPYA3UBLGiYx0pAANHGRS+ICXJl+hGeWX
Gam+UtAqI16PaDS2cDJruHIIYAsh1R4ogYypfISTZd3rNQ2RgebVRPErUCP5ZBayU+jYqJoeqWZS
jvn9rEofVimHH+xtvnSfn7RsPOQk1ruS2nwxv71mBrUXvQ1YZZ2Lqqu3lDN1co83QRW9apKGLoug
GybUSMPM20Do6xgajhkKlwkys9UqDpy0ytMDFjEmrIZaHTZMXbQmtGJvDqT7gdT+8JW4BL+E6spn
dTL5tY/rut+GWipvRovhLZ/k99S3H/M5xr+SXgcrmk/+eIrG9NWSm8Gbjaw5VqNm0e8SEBojqUCQ
U733g+Yt2wxQrzrhAYY2H2y7R8rBuqWY63zTy/4NA118sBRbWwVlTnHDkh9Ku2JvmI2A0UJMcXr3
wuQV3RKdDbrdsu8tM7BdwgtR/VfNI5RMx5gqzRkL0iGCQr3XWsa/XNZIjgpKzxSS8NCoKrCU2T+k
GfMcNR7CbgHESETFkV66yWptXxe5sTVRHqip2Xlwdt3Qwsmp+jmjUCbhR2CVJEWEdrN0z/qQEcVq
tZ0gKoIU4HKd5LG9VVlb7INC+4wyYZNcUV5mCVPnoKjjxs7Y7c0WjpcsZyGvGS7oV9DE0qafIFNr
dt6e1I8B4UnGwL9mR1ih7U2czGzoOvjPZI+61qwi0u/pZ4Txe10W5sWiHM2uYVoZvflkI77LsPrh
edEmVy/Fj1zrvIG8cXZu4mx29VdA4c0tarQSQ6nOno0SYy4p1lc+y+6lal9IWbEJTOIlBkjWJGhP
J2sc1ZVv0iPV/YmFXMXiwATvtfIFGgQ4xSyLqV+RWKMgZR3F2uy6V4KRn+LChHposEsOy/xFmeZs
q+jJwfdBXk8D9kO1W0SWbetkEz5+UqnJX5IpNqvNpRYWKIYgo84RhPqmeeuImK6biW7SPGDqMGp4
BU3XMFmJxullvDwSnGTiVHJ6+zPliJEZbh3LdrqNFcl0K4VvVYxEanX6ndpk+qst0FhZcfkWG+O7
1IqTUhtH5trLwF8W7p2+HyXS38K8QbHS8BvMUm0T5y9kS5lbv4YjI1Az5MdkwMgP0paeLIM/hDJ0
gpjC2Y8wPxvVZxrkLEhlC3lxsYDj//XFcKpvh3YxVOl6th9tvYjP14cHlWlNNKqXTURPZAYb/3z/
80HLI39dzSoDJsL1+s+L13/+L+//9c/nvuZ9/bpuWnQYB08Www9eMsQjQYBMtByul64HseTJ1GTQ
/rztevV6x/W2X1f/1W3/6iE+tJmy/wSH5k4JVmE7G7O9n5R8mmn5iD8vXm+9Xp/VkbtEBu1DsYt7
9ifF/nrg7MJx++u6mP0/rwO7pHZIMtiLmc36NiE+lJzkRllrlDL3adKCPLVEuyMdY5WWE/F9owot
x6J7mvUEjoRSqO8XNL0DIxXJynK1rYgjuV5KloeYBix+Tqrtr39wvfN6VVAU8owhPFxvinRN24+K
hZOtkxIN/zLcnuvjrvdcD0VW8+JsOu/iSMW4beQYuuLlda93t4qu7wrlc9IUHcGw3eNuNdAKRFDE
DiwcoGwttCKzopnvp8zFVUn3V4vb+zamQdPXU702CqPdXw/K2CKICIt6Rt84oxCBOmMW7dco0Frk
lk71M5ajQ8IETiBgtwrJnUaZCkwd2BgJ6FClyG/OKbosJ/hy9XrIsgHpdmfW9bYOWqeQe+wN13v6
IAdm75f5N1ldhfvr36VNyIQ6dcbeB9LokY3CM1yfuwzEQh4R/YGPQ/jaP17v56tcn/bnY653jS2d
FHnIcYX+400l/3hn10df7/jLc/8/7/71DKUVN57dNbtfj/3LaxaRtY2SGqwuC2CYWQx/IMk9Q7dj
Jwzs+0FDuKjIS/jc1B4TSs/gpKBn9Es+QyYiSpfvcM+rrVn5dAUKYo+TKd8ZYVwfiQWiq5TQx4cy
3oe9G7fpTgToVqoClBeIFce3xTtk/R+GFmb7vqIRX6cs9WtWLuw4dXbZkAqEYVATo2ep+Ow87Vwd
IcDAIOohr/v0PoRBKaBpawpv9gMLsOKUDAxpdiUhnZUkN2gT3ymDnmTzhmZ9T/wBGULsRbQRqEED
wyPPvnsgxG5dooFiLeB0yXRZwrgd7PKoi4zioTVoIFQhZBAZJUVPlcxh0U2/u8WvGKUkOFajfK+Y
+ZnlLRmBqYQQAUh9yhS87Q0ZAHoOg0dmXyb5EXIqCz9X0V1SuWAyi/zuNMo0ljo6mLJKm65b1OBp
YBOxM07AwDFtxQItsT6XMz8toDgmWmW4HxNCSasU9aWgt+jH5xBSKkHCNhIauf3Sg8Ry57gyHcWG
Th8OHfJTHzF64+8DCwOIZNrPCbLKlj4IaO0IB1GHoidvKN6L965L0k2dNx+Q80n8bGk06nT0k+QC
7xpNtL5EDoT4dX3UoOCL/YOmv0FGfVeSDvNsQzFNm+StbqAdDwuEAcW5T5Abmmn1jMuAuNGFJF6T
grKqwCw7Muk7TIEN+PyE8UFoxbirlsiMgB5s0kb1wRzEiT5B3bcPlcS6mFinuzaHYTI10Zpm8GlI
5OOgWuQRZF3stlBBRatWm0H3z0LRPvJqqdvydgSnMMURRYA67UAG5hhjEj//YabRIfUHjONBJW7C
nBoa0xlMoUjwnaTKKYAyokokJ9QN5YAKCcxUBso6T+QXqVW/jURAbcZcwT8FY45cuAnnSyaM+96o
xwu1RyVgsZboKMAM3bS3JjyaimLIHhjxhGsqSXayxS4ot8XB9O8Trddv21T5oSu4+KP0MWCBgqM+
R7ervfaNBC6lnZ9DYshltgmzEm8JgUDSYLSfNAOXjd8gXDC83aUtMPGphHuWMaOamskzzRXWrGpO
SxsJLFBdyaGNpbhFYn4GfR0+FZS3fN8unXCINtUAuM2nrrsha3QvJdGOYuajUmn+ruIbErZKUHtZ
6I9y0R5TEmz58zKIkkyDrU7Tt8QaWdu29G+aMKr3mkbcbF9ke0oCNxImrLHpX6u0fpNK3kFWIoLN
/NuykC9NOLL14/vuhdvrLAXVbvqSE0Pc1BE+AaWhhCdCGTUNOqwkQgYe6/5LGCGqJvMBps6SopTh
AW5D/6aYSVaQ+H1AjxCfbNdQVEg7IP3scbuDhsJuwNjT1CCVGM436gCNrxRZgKY2qz4yg7JBAyHR
UQ3gexr6NpnSHuKXpNmYszbcZ22NyjBGKMN3i4C5DcWJNT0APxnR7ZQfWjMKLmbHnBzQFgJqHWxG
VX6zCGpFDZOjv1SSx0mDZN8kbMPl0NRPfeh/tpTQOplkjkRB3jV2vK+qiy9RW4IPnFXcs37Hr3vs
e2Qx04roMnWjB4im+sHf6EuqaAlO+qErBtqWw0PVkOuQ9OG3onbquqJYsGl1NL+jrMis4XlSusRo
XLrFiTjY9rrGM502WQvvJFZcAVk86hRHaXwA7B2lD21sKi+HUUkbHyUsIO1DHgwt6DzUpAg5vFkI
3R1iTBXQgLIEpbHR6OTbqoCFdBGegacPaLQWEgLdO/IaLSJOAulczejCaFY9ElaFqam/HZpmXisW
tY+plLEXSoG2H6zuM4aUSqEt/xpjkIRDHeas0qQnIVUN3zoEYKFDyqza6SDpFsa2ziTEp6OEX5Bz
v+QSrKjyYbaoxvuxVdCDaxHVYkFMXDkfWsQ1qR5kBPGAcmCVX/TRMSnnzK2z7Eid9CykqwCdWIEi
Nsjiq8za61r0/8M4J3viPIONPTcnLYiA05Q9eTpifDUTNCDpOJ4T6vb7oaSxklnYuEayMAVY+p00
Jq8DgldzHF9TcgQ9yYhvulmgj56wWhgKFiapJlJdRwo/9dORGI90T2j3kN2mpcyYmtvvZd5QzG+x
+Br1U2JJEZqZ8t6gqZXPERRRg5k5E+aXsfxUDYUWTpId64EfEDU7Vnvz+OFL1WmQphJoDp8+xvEu
S1iyLbKF9Cp8kO1Gl5Hq2tUOXU5WIUSAAsrTZfvBAG5Hmxkb1HLb9Y7Zgo1XmdpD0bTBwQ71lyiF
bBjXxFZ1C8FmWA7ykGCmCPLHEJT3Psxqez9p40soAFU0uTrtZVZ7yEs41EIPXD1DThCjgzokVS7v
Knt2lKV66DeKNy57AMlkX1Cxj7SaQvagjnPTclD+cel69edbXP5BE0U05tzrDX2rsJwbl3duDfKD
SFIgP+YgORbecnSRz+T5Hcp8ykntqWcKTlPS7i3F4iKN9GJVGDnZErYAQFLbXg4TMatf1QDtv2yj
87wu6a8H4idmCDgcrldDYVFBZ8PmaC35Xon/FmjdOP98U2rTDLPbTs1tuJzhicZ80MYJCT/8Wthc
somoFNAlxXK4Xvrttt6ymTcNDEa1ElOcXHZOQpQsaQOV2M020U9B17Ghy5e/5a9Ds6xRu2hJRKPj
vNYqmp3ba/rnFZFKBBt7FvjUY9PCSlgOsakjZbpejwKl2M8V1Rg7VbeG6BN09Wb/R+poVt/1rSXv
DBNikbUc5hQhryCpbT1Iw0KqWrLTuhLXWV3oN6FZMEAYirKfukLdXy/VklD25WAUFDMoxQYLI7ZS
1WUtRu7Vcu36Hq6XDLa6jqEh4QqjY6lX8r5dYoHQsfeh4e/0CpqJkiD6DcoQE3xKRvEuVO9oixT7
XLYqL4wtoGzN6zywzmOvl61pG1T8CQvJ8QOBZceE5V0qsrpv1Lh2OubQVWugPjAVhsoFnQzrkkBu
aAEQb1IfmkKJoLSkWzc1mrJWe/Yy9DEvpe9HHnHinE42W163jcSPYdlXXA/dckkefMT0s0ph6M9Q
VjOPLKdOKYjUtZUf8l7GviSY0KB6lTZC3DhC4cyB+uquIFvbG+mP7uflcP3+r1dVSoppRjGHrzsA
oLf8Da75ddeDPcJQsdAKABAXKHBTNkRKqCIqHbyiQ/FSseC1F5DwrxPwenWK8ZQX00zUbmPdq+rw
WpZ46vp50UrGcwy9XRo/VOzxjPvmbhjLw//KtL4JtVaMJwUY4WzvKO4A3wyYealZA59MCBFzE9fE
HSa9zV8hG4iYMiFhWA48R9d+qD7EQ3GgNSUhUkWpvawFYS7HLIiJtV6bx/BxfgUv9jWe6Vj4j+FD
htbDMycIp+vsBxDF5Uc5epQ96SCW+JJoBUwrVXNpgkC3jgFH0g0nwhjgGAiSDYP6fA9Puh4AvW46
yYPqGPZb6W4+t58FVydkgyuCXQoQR/QAXxV+vjJBZk77wksZ9OKQf9Ur6Q4zGk3CDDc4whvjGH3I
7GKwpxIJyBlI+WlbiAPeqTZ2WTnXo4cjRNE2of6JGAa8bQlo9EF+vQVg5UYXMu6NFTZjhBYPhPlB
PsF2Hi+gKes4fQYX5Yg6DXCBiz8WIkFK6/WrZDpL18a98aWflHvxpu79e+rxrPXID8ElrfCNhUfW
DAwrymv8PJ39rxFv+PMAA7v1gqMc7TQM/OTpMGgbbCQ3WuUIuljIyY/AZ+eSTfeK0HYVi95upjtB
1+iYHuIPHJflOifxQdsENY4CHLHoLTD2AnjoxKqKaGGtkccBihourMQYN5DE27dH1Bbe+BFUK/3u
22437YRU/jjh87YqJsOtVm1t816k3l9w7ZefcS7/kXfZpYjytvmvvykWPHfWhf+IeZEsSZdYTuik
aErg2PXfIk7KahziVJUxakr7UiBZcZMf4lBskw9ym++gnKboFjaST9CNM2UeZUXzaN3Mn5whrGvR
6KUL22UyHHlT+yybdiSq4XiIAy+0dn5+gdk5lDBUHVV4wiZ9zWLd4ClI/l4gmqAMfJp/QPfbZJvs
FQrHDR7QbfnU38Z32UP51FJxWCtO/R3vIda+pO8aBhevP6V75n50mBInLMb6repNdCQ885bBDK3B
FtkMdmrk0/j2VYxNk6cMa83h17EG84aydNZwR7VP5g0Y5pFq9tHoXaJ1vuv+y3jIjuB4wx8YEzA0
mD9wQOnz2jiwS3MApr3GH4ghpS/q1shfh3saCw8koORYbWAVcw+/angNAlk/UrIdhln/qN9yyra0
H+8Qm1XPSCysU7EhxI4YwxW1YbJxeNuu8WpGLLK36Qda/Y24VZ+gYG5IM/mePwyM3ST2PqQLp1F5
sVQ3OhIhvw097YQvVHtryjX2KRfrfXsLBhDBc/ZcQBbB9YKyyUXujDmS36mJG+AjdtfRLtfBta74
hU3nBQHwoErrb8BkkemyOnDadeRsgVkC+6SDHWIgPHSL8eKATwGcuivf0ayUQ1Y6R0rk0MUXegOn
LTK+0+SwynAEsRCO2PERg416kb+ybFdtx3e24LxVJnBP31ev08F+ZV/psXLbsDbfChxDzgJaOL3q
bygJUYi6e6I33H9z5v+WLfbzxDcUiQQS0yAf+LeAOUD2DYouZTgpVn/CsxQSVrp42tRH035RFoXp
KoLW9YZtBmUTRqNHHEnNQvxetMr/5s38luJ2fTOypqF4ljSyD37/FepxOxq13Q+nSKFWyH+ttAtz
d+IrAtGGw4b5w8FnF0PHoA92LttzQAMXm+Uj/pHofH07/z/v4t/mXVgSMVj/+7//z+f4nyAY/2fe
RUp5r4iaf468uP6jPyIvLPPvmm2opOTYkqEQa/FH3oUt/12XDN3gZssgs09inP0z8UJZ7uJ2jdxx
jRPA/Nt/NEXXhv/1N9X4u22YpsU/MZTrM/7tz/f2x+De/Hb9r4O9bsm/jfaszBVTtRnxbY0yF0s2
ZoO/hHpFRqTFqdyEgL8eG+JzdpO/QM8aNDEvk1Yjncs0hZ4jm0i2hwTQIaejOCNZGy2Jvoyx/DFX
rVg0xxViSrwGAYjgIbIvU9Nnexp8NltKJJSCnRAqlaOlNLB+ow6SXnAo5Vh/IovHkj8DdTDvx0o/
zmIE2KCb893QzEiYMwZ4KhH+Re8mxBhAWLMqbTdGBQusrie6yDMxHGqDeDp9GYqyYsHF+qZXjmOa
SG5ep548xM/2BPc/sQIYvmnJMlbXKjeQqMUiRmfMihBYlLp+bOL0yZqC+SCpOzPPibOnFUhwo5sj
AXoZjL3omJ2nPK8vCsE6k67aeNTmXeYz/dD1BS2gMnoHI+yItFvoJY1KsI7lA1sB2EgE4Vqf+twL
sIGSqVQ/SyP2pGKk3Y9mT/LUkk5jp6vs4+GazGbsWgizT9dDaxBpXlWTm0jIOIAE2akybKaO6SGh
dgW+IFbdLGZahcSKfTcSdxqa3JPO6zV1OXu6PBzKGhZINLH/k2fftQ29QHdPHgDd0SV6kGSgEgrM
RFzxNtGm73qYdpKtDm7asBSw0sIzSHDXllZxCt8emc14qdPeXMWDWI99QROkF+zcY9zsCTpkqgJE
c1HfiQLKRMB9yrJ5yIYFEDkC+8lpNEZs/zehgblQHQqSA+wzWxmlzlXASLR2s4IaiqYb27jIEMG2
s8VfkNWxHmfPUUgMZRr2ThGUQJzNFwkuUjI02q0YwESw4F4Kdr56MRQG79y03nw9HABoC8A8aQme
3ozcqmDpmeFx2av2AErHKFPsoKK5SQqkN2iVnByzTztGcAO7FkbRaJD6uxz4aPoUpvd9lFJYYUPc
1AV1+/IcKPkrPVjCLHx4jQqhEcKirzv45TariKOyyA901ZC1T66QwVb0LATMBkmwDnWnwSU0Jgmm
UEm+M40a08fcnkmpRlehRDcJQrwmUGWsFPQVWkFhzJyCE626nUgSwDBqYX0kLK/oZh2z0mggV1Pv
Q7AVMI87aqXsMDHE34YV3uS+/KGFBYo/nyW5wMVzrmo8rRX6IQp75BBKkCZa6pvrjjRHRxoRixr2
ngDvW7rIsTt21I36Vv60sgAUC11nKdEpWY7pVtg2gjvRMZPbZB3MgCKCw9isC62Q14Of9phooKJH
/Zy4c0tFT4vrTTKR+2vJCZlapGKuK3AIU0DgU4h+yu73A9EN86x86nXywHgpYGqCE59rieJVaT3H
Pau0qvCTdahZOysOQTRVM0seOYfVxOp7KouLNADVylWw+EUENjmhmEFU1yqYTNNDZErP0K0Q5MpR
Bkw+QkGX8XdPxDk06H2X0/DYFznF0RoLsGj4iEYEK53gBUNRQTzKw4eikrlNIQsZWbtlb46oUsN/
aohxMXRWzYn99UkFsVKl+xCVsabDkRoS9L50mbJ1aH3U4StZaePm28hglA/KV44SiA7dSru0bX5O
x3JYJ031MlkzqQtWj8V3TooNSpVyRfbruOqbnO0T3QQ9p5Qv5emPKhjuKexVqCKcrGIzXrF9tfwR
ZHE3Unxi09Kp4UeKBI0vL/moSYAPSmQISjv8oPsQOVJSfLYpEFTkXcjf6pGyF8shFRHhqq9QUs5R
7nW2iewjg3BXsFONQxnZiX+fBemPvlf5V9pELUMGATkTS5fPsyeG6pLaD6HFTi3U52dbE0iGUx/5
vrKtON+mpjsZZfMYpdVbPkYXogPRohsioAhD27KciQ7wre4tQ924L6FYWLpCSmiPjK+niOFaCpAL
k47XmJN9FM6Sk/f7FpBtxs6qq8uv/DscgksapuNemaST0er8kEf1EGfWjUK4T5ihBdZQSxIzqgCz
77EglrjsTIliuWGpz4qfvqUpaaZmMH2VkbQrh+l1KqlvV736EiQlAOkqeh4l+RSGne7JL0QuJgD+
AxJyNGzZWYQOv4pMMHBG8xyBXfY7f2CniRegklAmqs18P+f9DxS3FXL0ter7t7osIctVkH0pP4qZ
6HZK3gSstHFxtpvAJJNiprASwre0XhRyVI+FSc+K37q9GUNgUmhJz5J9sggMpX6KRlgQCtKX9RcS
xnGdx3HttrwW+a0u4Yb9uo+s9yiKbnqZ4rjso3FnbHkUdXOvDMysftx+a3p9sOqYdpcpNqMdnAOd
3CnqfiUhxGC4dVD7Yt4OeQ0uQbF8gHbSAZ0a9/H7KJMMcNTEm4x+RI3+rnVLvSLSHiulVYgYaNzM
7pVdk9HIsl9iSbubgkojQQ9MZz8V+0lE9ww9VsOzN0YFtoR5Aw32Ibfnx8ksgAHgHG+I1bUH610X
/ZMh4VVTtW+LGWijpHBXqQ3S+0E1OWEbV4VTJlPtCEUmiJaaaEPTg2UEQdLxsxmxmySjIXDzykzw
cSuvmd+XJ94eNCd1cmyTiQORwNFU8VciSEFbsozhQzc9avwwHMwBBGZ+8VOddyIcmIs10Dr8iadM
YSlTmZ5dD6RRQOdgtXSgv83Ov8+/if3d2RWb2y7qkXUa0kvj64QdoeAMSu2zGm/9SjWc2cB/22Vs
CCJWUUGjh4fOpNg3G+ax7OZgpRPeE56nWWNrEUhgmlSGrlj+7jKm0hLbFgxVVQ7dMqJ9rHXmOqyy
D4Vo0VZXbxBDfiit/hY0T2OPmjaSvRwSMMp+uNXWg59saYY/9pjw3G6hvRomG36A5lK7SVh/zEl2
Y9YIGob6fZ5wv1bjxU61O7kKbqhBfimVsWuApyotRU3yKjq9fJYnNrgGp5hUIZioxJazcVNKc+jh
COk9Oi05JnjrI+9+tCFEtqJhX5QNNeiytPgc/f2UfKKG8sIEnb4cmC9NTl8v0L8wW4Eo9M3vCCLe
0Atya3rwgzH1n1S3X6kv+7RP+cZoJ5V1qW8HXQR0sfPLlLbmWvjmW5SXh1yl18gC4SYodTo0iW2t
+ZYKqqTKOcT23LD044RdK/3HDCaYpt6tWQcfQd8+GrHYW8u6UqrUPURKFVuFzGkdkUtQheysIbfw
mdDSYVqZY0Vbkxi5KxjBCwFOSoSbKHsRZQJjrUOhiCnS2hb95MhAX31MTOMwH2ht39OABw0cSI+t
vPQ2MoaWMZMeuqneVZaxS4YFGjE+zxkkMxan/tbCnQvOTKEhST1uNnRwt63tUf2Hy2YPOdgNsieR
0SNjLwzWt5aEYAAqpx/Kz2ktkHH3UAttDYZC77Wa8mYn7U0ciA8ztO50ktjQEYJaH5bi7IyUYwHZ
lxiFmsLazsm9khAMohr6g1zn5Xog+cXvmxuliWWvJS91Q4N6m2tg3hMGOi2CDxahKDSwWEE9iwdg
UBQ64ibwOGUiciCWSUaKCeMTBiL9agBFcb2oWx0BKvgSUP9wtxWI6o97rtejqgodq8M2dX309XC9
Q+G7h+W5PNuvw/WeX1dNhWgVeYq2v93+l5e/Pvj6xn57TJLEB1Xpco82Xyu718cxw+KauF5k3Mdb
+uulKl3eWuoQslgnGajo7gsTwvD1ia8H2ZZgDS2f8NeBltpfrxJmTH4x7l/fnyh/We/Z9TWuj9L+
+aE/b9P2EutUXDaU7huNLkW3HOasw2UXLZAXX6Kwc73x+pjrQa/prlDfyNaN8VCEM4znf/73v672
CQVRUqJD6qasIwBI/vlCcmEkXsU3dBXhXfV1YUU3Ql56B9fbzH5M1kOK1joZI3/T0HP6mRhxDYsI
s5HuzvViJ4JLDo4k67xqCI/iptFOzFazfsN+Io4fMT8YoCBWvstMvQdAMb4Ot+o9hahzQRD7uj+w
cqHN/ph5ub8un+dnVqQA6ItP9GR4jNaspPfRgwydG1uddcRTGdNxYBe0Bgj0HZ/tEyzAGcj1WJq3
6YN1Ucd59UmdkiCBejpiic3WdNalVQ8Lath03/x+2avAt1MglbyhPSMxzoANsI3eBwaezJUyzyCG
Yg8YhovtZ05MD0CVCcOhU/Rv0CUphIZMLY760dz4cKjWjac+M5TgPtiQhIUkaOU/lQ/JAe8hEVug
FvHPUeMn7w+3JFPaTephbpIfENqFNGBw1GiuQemMtIpLerYugAujapV4bbeRcM4EbGbDc7Yv7oJ2
U9wtPDrgO0hejzn+BxzoO0V5gSY8ojOxJqjuNxxlc2WBGvvGPz0b9CR4mn7cse8x9pGXeRT3G7Gl
bM+WFS8lNK462TOOEsKHqoXQXrbWsEjINmBWX2sPPoyBh/Eulh7F+wWBVus781aH9n9I77M3Buj0
Eq3kbbFOSf6rbgk6XKEgxr9NNPkWjTOL3BWdjHd782LaZ1A94D98qInwKzHLdA7Mw1YitwM8n4LS
DETemi2mgzMlfocesq3d6UU7l+4nG9PgaN+0gzO95NhQ32jlH4GZ6rfPQE/PQIqPFE9HKsCIfjTV
YXu4Sv31BW5hvbWcC8Ylbl5p2Fv5jMRtrLWL/2XtyAJ0kP2Cc7R20Hw94xLdGDvjK//g/yQ4fdfP
OH8/okfsiv6X6Dbts4YROl75l8Cl4bNi+cUXoG6hk2dvIdbYPZlUhvMtXfJnEBYXZsWC8ImdcPGO
sxl1ojf/9dN+tC7WBQXZIrIkVnvnB3sbL6ECDvJCEYlUMnODPjxdebRRKJYHbvFIlMZbK9YbKXFU
5604nYO7Fx1RMY2/9cGE/XEmTS8lCUrfGkDWKVn7KyqyFuyq9bim/+rJdxNO+keq6adv9e4u6ndi
/d2CO/0oIeIVTnyOoGitAax3jw+xA9ZcPsyESK6WtcjtGHophgUn47eUr6nmNAMozATSZyW+CZo4
TwQ1lrgDVsSKPA4I8Q5kG1QesXYj31RxkzojSWAb6LotxaQ31El/3kpBYxPsAW70cCTyOzIfJEQL
auxAR1oF+xnI/SPPG58rr/rG68O5TFgKUrJ8cMZ1+dQc2aEoGLo96izUeghq5GT7vImP46Z2+g2G
koi4lvqM1lRlCJnO1s0I8ZyYry0CtHW4+daIpoBlB1Y4ggLt/jxTvpO1Z69T9qgrc3Lq58/Eq7f0
JR6o+TB/EyZATE62zqDqOROkiBtxwu8jVrTz/i9XZ7Xcurat6ydSlRhubYFliOPYDvhGFRpiZj39
+ZS1z15Vu2rMzKAtdXVo8ANVu3U58zCZZQfI5CGWGtgH/voSPx7vdC/peRXnqjgFoW9Q49iH+UHc
a9+0rCY8RpYL5L5g1yM3rO8mXN2foucQ/VdjW56mTfigSEJv4o3GwYYO2SN20j0YwnhPnoM3ubsw
cqUH0HDILy5YJOMLkGzqiKfFj6KDW+LGhTzd06OsnuVL/69AQmE+N4KLc2S9QwdcB/diMWqlta0/
26f4hfYrNEZ05ZqH/JPSOZJeiXQpZdWDE3vUJxdbqtBgRUMXg5zliJ6opX4OP9pqeHSqIbVhnbR5
QFBHtflfLJ4TZfNFT1Gnd4nqtFa76R1bmDc0y1E+toWVX1X4EFapRHWb6IzwNDYDlZ3/ll4jbImt
ICf8Fpq/oOxKo9zcxA6itScmS+kxKk64BzA536P3/jJ6g3FmdJYDgrXbdPVcMG1j2ZAbyQU6Xy7I
R16fmQ6HSx0+ypPEI0Ix9D0d7AIBRcg6m3zPKoSPgKTVcmSNxI5YvCg7VOfukg1WQjWPHbipl4R6
DYLw4P2hi4PB99BPmHj04y9coA3y99h0KF8clhyB9XY6wMRic4DQXT4QokCvI3QYg9oLLxgaZe70
NROpgtvDLYfjD3r7+uwp1ZSf+X7BtAWpGvFHQaaEiXKK3GGnrnOvooHVv2JWEqyPPSbES+QXCpfZ
7YFdJqJMlz9n2/MLlyj+osm7GdebPrH1TIEfRzvWm5/QPfPxtgxt1Ih36Nv+/ReOeMfS1DmEjtve
J3F1WoJ67aRP4D63waV4Rj/7jrNppO6A/TESuAyM5RbVjEn3sm8RPW/zd1HPGsEufgBcAdhbAHsE
4IjeQvuEY5xuE8FD23e857+cDGwjb0g0rAo58IZoQp6Z5xxvwR5epQMGeMe0Sn7Mfzoi3wCQG84o
lynUslZqjwPK5STlBqcNVhx4HcEgRePqS/4Fr8R2nlnfRo5p6zagPkdbNLlC1160c7z3VQ4iF3As
DlZ7Pu712sM7dYOcBxgc9IixpxWxLbssfvyr9aietRUt/qcKtBnYtOhmgSBgDjylNxLvr+5NvLNQ
fyMbP4JwrxzqByZJWzZP9gxQ/LA6v4zDiLptuHHDQ/+52rCyDN7Dz+AhHGAJH0IX4UxGcDu4HLH7
sn1GUZ+qfPYsf4YHGqoTFRBsrZ2/jclmc7Inw4VRlr0+oxUCIWcDwZZm2RMPp72jnMMQIv+5PkQ0
/bnfxMYalLXkDVSN8KkwV7C9w+64ckE2HUCGT+DRC3sdTn0uvk0JRP8t4JUDSMUtSYOwqu8TDi3l
A8QFAc+Ku8h3c/6sDtkB7wdbwGohs/XgiFazjBEdLjn91TC9arzCO0FzFiCE6Ic8Wj3xNfWQ0NZ9
QR1q++uZ+lbYHWzRoxuMGqFlIWGN36aDHjIiSjxyBeTApn8058hNrOdqZzhe4FLNsgMXSOKWWf6i
2DGYFGe8TLgDnMP6CxO4/LsWbk0WbqcfhWxSVqyTANxL3AMzFPDhM8Jnqa9ANeUOTKKlxG+BuZzj
9AAxGzAIOIxdZ3xm4B6J93D0kyAkLTe1yhzRB4nNcUWZajKulDi14EjvWEV3whOKb/nWzFtEy4Ha
ycArzRX/G5yCnTXgzUIlAXjTnm1H2mGLcE5ove+UL/Y2zhMCaQlRfrY2ln/Pk8sv0C4byyVcqe/Q
fOuJwphPoMrCO7PzRLCo9v0vQuN3yOYwoSs2DnS9MSyhCcTm8dKqtvZSw8tj39aQ1ieCdL6XwxDQ
jlmto9rUljRvWB1NnAVbY5Y2xxWeJkTcHS6RSOFtm+tS7SpX/VV/hWqH4O7v6CkmYcRHdWadG2+p
0/kiRnw+FRMZiR+uZ9lQXdnkLxLiOMBEO4cicYNem+SlDRXozUQJOoRax16xxYc4ZhdjxaPNB04F
ZBLxjowSBr0IKkE06wtfZrXK035Sz5RUlgwssSu8BMlTiNXgKX0Y7wFmm+rTNLgM3/ADVfA/48He
BwisTx2Va/Y4E6rSZ7Szs0DigacZjiuELpQfxdGvVegGDNwWXFAqOCz/Pn1FrjhxWc8zChHcS725
qeNOC48aaIatfpr3ojP0OL4cy/R5OkAJwxQVu5V6n2eQcX4F9ZjETl7Yj1jcCpIjEhbhGoVAxQa/
Fs7nd3Bd/VPzPN+RqhplVyxfBny/0FZMbYoq4r2NdygQ9FyBTpDmK/pJaa+z8BpMH2a8LVE8JmZA
AfbRiRsiwreOCjMhODTIdiuDV4KaYLkG1pm1Q4Axe2F/JkBdDqBXmPPamUKjgcvCaoKGn4uNh099
CtbRYyqV9+wqpDeaOvu5RjzHx2aKk2B8zlyMfUpsE0jCwGRXtrQbql2TX/RoP6FdGNyyBBkFUrht
YU803dDwZzfDX3z1qym/VsyxmMEPcDPluZfOhDOr4R9W9sgr/Zq/WAnDjscROJldy/Bq1U1RicnK
W4Q4SiS4FW5PwVasHJWhOdOkDZEUMtjbtpg1KCg4pEgJ74z8UIfI49pT/488AcUE80otBJI5pUZg
BfToEMMdNYrfdpHYYoXWqBtYDkbB6ClNcHwNGy398zr98LBB+qWwPNoxaW5r31X0kviFsZNcHbBK
cpwRzicI4xzRbDo98yXEVDc6Uo7GmRv9jBRaOdREtAte8hQVCRISAXkPcdgSI/IvySBiEmvzAJYv
okGsvnS8YTiX6/QZsxxsnlCTHyB2pwfsfwz10zSeG1Dq4p4jW5LRQfgaHyq1ra8K9hm5zC+nkqxt
f2XkBHHO63fiM34YNL+OiHGxe4U8qj2Vb/zR0UaAppG4o+JyTNM6RllFjXcz8bJw19wud/F411HN
e2skJ49+AsBbvxxJ4PdKP55uXDR7DhhvpdqH1EI4igiY2OuW7DIhTHvjeOB82nRn1g3WmLSw3TO2
V8SvNfVwl7ijuyIazo6OBf1T+Jl+dsdH5ZebR/WjYDP3DWJMh1O57X4qlR0cUzys5T5jNqb5xEN4
M4hpmKKvlAXaTfNMLruLT/klQXuTGjuVWdK7T+GKVft01RmkT8UezpPuJN+EXZjhcYwZx1uF3rwN
UaW+m37zNbyxlxY23lzMPYlJPDVei4O4QzeJLjJRKh+Lc35K99zQprtqu7V4gGajux68VN2/EsFl
uyHTS/GgKard+DL99M2WkCaWB/yFd/DuNYoRzOraydvHxKys0Fp0LZm6h+lMsD6Yme06oFQl+Aq0
nOrH5jGln/uMgvF4Wg+S6cra4p3I3L36zjZWXnqPBYd2wBnZB5M961hcWbysyMylV069gD19Yg/a
yIRP4w6naprgvnREoI1ZNv+C3v+BSQH2B0uzwIYLirWTSy3qn3iXLix33iUnaXjuYGD9gEzKf+NL
fjEOpWc4hHf66e96wuGcfIvOcsQibU2bCfIrzA7PQX8uko/F2Lf4e43k3vAP8eQwk6eSEgJh8dow
7e8KAZX1lryTkxsuRnzaTv6lwCR8pU6QfxuV3V9kh0iHDbLAxtjmORTTM1OrO5OpSm+El/q2+0BE
Dcab4p5FnydueM2ZWsmfm9oSu6u7HREtgwM9Ot5K3xSO4rYlFqVYTUc/C0hc4G6b7sp0A5L00D9a
fPBo8LH/AfA8ETRp1u3XQBHWke/T6JK0DwpSWTbCLp5kg0UtfdIMMcU2/tzo5zj/h8DNG2/eja7F
jOY4rldYSNI5K9Y0dMSb4Jbg0ziqNWxNQgxQX0bcPV38IppoQzSrKs8IIYofOrUP/Rlps/aXCeQH
Hvcgo+qwZcvChWfxBzv9bI6NvKluCJMI36sdurLNAS4MDjSHZ7ySZ3UbUHmp7fCII9hb/Y0CyHG8
RYfgrbmPHJgknWinQYg2N9Fli9bTtTHeQEyjFvw57RFdoJy4yV27nG1Eb9Amx7rO5rCvYSd8Bv8w
drOO8MOkCoXaTRpfR7jEus1KLPVbbNkGKsbDsRrex0/OM97mkXsasVD38Vb9y7Hq06g3kbOpwr+q
pam6TR/Z9VZihXJsL0Qj/QPXuL7cyvJhFWXGorXcgbigzNgRx1IdaH/ndhOBV9vAXFuQQvxVDp71
Qmx+yB0yTPqidk8NU16tXF0epJg+hU/z6GMrNMsHYJHJcgQqIrskExzPxZVYIH/Is3cz6IYxU7GC
WBM6grB1n8almTrIWuz4TdCwdjHNOc2px3dF+SAwhyZfoKHRnsSFWrOTHNu0ZXLnxr0KnFF9Rj6o
eqPmWyGcwsZDHGq2h/zV7M5T88JTP4k0gPtDOnCrZ6shEsi+Sg6CmhpcElbghg+5cRTndyp0hQ6X
4hgUEIu++EdFxgKCs/7vSQkOSMZC179bxmVqD/oah+rxMwI9O8zPbhB9zegny+1BOPAePRV/L/hX
nJn139RGLNWbdniwmJiwBDYb2pEcf62PoBiwCxBDZmOFzomL2osRHOD5KWRX0P0/qNMRwqOS/EbE
S7ZEwbLaY14Hpp52z6a+Bx3l82331r3xv7XittPerJe6eEGv+gDXXv/ohR2J1xPzHs+V1Bvgnjjd
28D2s1QOYRi7xplMwyw+xRH5MDwIC27AnrITOypvQ/marI3FHLGrE/6ilL9L3FVNDt4qfgxO90Vy
CcQRCE9/xg5vLejKB5wZsQMj+XwTnjiGSptNVQdxQuOHIArboXCXU7XxZAxiUEId3Gm3DsiDK2pH
NlIaYTA/1yyaExF0GCJKsD7/dsD8xHZ7JVevrij3/plcfjFawxuxFtsaaGEE8tbZx6ZHXBp89Pfo
m9SFuJhaLhskRJvKNXZyciCxOPwivxd8xOqVEDOh6EdPqKX/+MXuNr3nkjfwOzoqUgcg/dh1w8u7
UtRgaa0OOpnfhieUZvpxJ3FKv0lw6r4kmtjIkFKaCSQ39XxS+80UgxXxRBVXURFUMVnYITWsTXKD
yxenWHafWxwnnhjkuMZ7xglVyBBOfxrvqjPvUeMgrnZZZMpXdwVLdqTgUVOtIQA1P4jukVPlU6r/
pEKEFBI1K2IErPjS15BcEVSHQzAiKTspOfernRxq4f+wLySiSvUtJXfYZqODck/tEZaAjEB4baCq
9Dtqb5BiQVqF+8R/F67URNkyvDTaU1LisnhAWL+MvyHlnH+ramkNbLp08WkirMLnjhEFmJKSIq1m
f03wMY8n5a04pw5n2wfDJiZvAXEW+bdJhSZFpQLz6q8Jl9wYwWKfrWGVW7pPX7wS2woKYtSlOOHH
/pyBnrrpJLVbE0mQ8qh8qfJBZoPDwBdU7LTOwPQVW0oSm+CUpGdD83ixrEVE9klmZMgtrspuuOav
dJJR+8Xr+RXF+Ae/X4VHFFu6L9Q4rCv6VSxiuuwOOLsTE5xKk8nhU1ZUFB0GhL0Lw1CKPSTqazoC
dmN0LHOD9CcOpGL6qjVvuKXSaqMZSv6a3vhdCjs1wQXS8RqKjB5PY9BoLjkTJSHSaqwnjWcUNfiE
vxvREbWnHQwQMomRYWo8XsoqfMwRS+2N7gw+39ZHKfzrQMegxkmFKd5Ta5/0R2G5erirVJ/IuVUO
ufYmsPVzzQJuno03h7us8SZxXidPvGYebNmk1quHpT0yKwt6vw7PAaOs7rwMpG1OJKDYZHO0Z1cC
E2Q3lD8MOlfPtfLKfKJIzGfq6TzdmgJpvY4N99spd96QnYzxqNhSphs/zbEY0exCdqgm8jkpV3kX
p60q3RIMu1TUcFIsabdl9FNNPwxqP37w57zPmq4gBrFBios4SzkwrNwR9wWJG2vUGWEpZcclSfTr
aYHx4wV4zdrPMYZnzkJGnPFSoTdbbgLrDcg++RUKgraBClVPsYe8uOIpUqJ8MDt5TQTLOPegM5Xi
O3edUWys01fK/nzB5VNZxxQuQPnazWTq1uyUnHyk1BL6kHQzNQzkqGqurGP6cjCu8wtUfyJHHirn
PKOKhoBAQQNUOSuejjfQFjRmYSAg0CE7zC14vFaAEj0qh+sjYldgKgUaO9xFaK9Qfrz6YeHR4eI1
5oJPGMqdKPxTKdufTKQ6qaENLnUSSpW96ayT1nR06Z25wpeUXLHnWqOEv3fmHWDdcwnYelLTUDfc
GXOS9KRSVndU9moulHudQQShhZ/iE+8z/Lw9B3+BD9+eYeXv6YyvDxRrUrxgmcvxKovL7TDpFYer
YhHxE36FxzF6U0RreL1t7hanaC4NAUOGjiHgGtFJ4P4XJNzC1W+bP+J6mQTrQ0JKqcfiLqKFxAMk
B8V0cm3fiHN7DPYkG0izshlxm0wHs7fn0/jgjYcrXQKBjMnlfbkd/i3tlRfUKfNoTzwe6sIpWbOq
YoF8ZlVoqs+Sz5VDp/k9XQENVWCawKIN/o2HyIutCyPeslBrDZs7mnU346CS/5guD5YFwnvwizx2
7pDbXEWA7EH36kso4yVAdchZsEEDJrn2D4CBEv3aCG/iOS1Zu7zaLoE70dW1bOmmZweKJ0JKMeHK
nOfNA1DPAlBOZzaek26LwxxCRdzPyFQiHtwZy5HHwO/CJ13nIsAUys9IlZCcAn2l4k64w1wF1nkf
f7UGEajVcZir4Pd4DJKJAgoEcBRkN83qL+5ayp0/iMTjaB3p1zE/eJQT7IzcqyWPd6LnHmUE3Hvc
inmd3LEO47r6DNI+rorLXo40NlgWabXt+gOTrHvuX2iQhg0GjzbS6N0N4iRVj6pDnpSwBZSOR4sN
LWuceAtbiT4hE3N1rGMtcogcp96FnCJa2yqXILH4L4tls51Y/WXoPhJgYi0cVnjC6glImyi7qDS1
8glF1mhxIb2Wok9rHBs4EGOp5ISaK2pvPGMucwhurD2jvfIlt7siuPD3iXfE5YG0M4ZNI9jSwLyl
zbUOLIxgIDqyQ/IEwnHBTXwd/g327oWDrjVz0qzv6uT/Z4QBbAvdDkwl44MoPblw2mxHxKdeJx+s
G3c2YxdKNRjVaxVVRI8FV6xdp23zjC2ciQqwjeJEme4k2WYWgilAMFoWHAYMz3bcAXl0DNSqMQz9
Z3EzAJ8MLDsQXzeasyZShVNx3QkwcZS19owpioAs5f8syBb1wY1LTe6H++O5Mi0D+nbqWp8cs4P1
VV8C7onEickY7xlY0jwuiftfAUEG4KJtpDsBxfxNWK65KfjIGA2w/L4sB95+nQQDpcwtwkQm2tQQ
qgJPpcpJVrahcyHj62RBS6aktumHeTNa9dZj99yi4JyjHjm+xPo7i9E6RN+gVPOXdb6iOkqSavpI
vyfFYxUf5chLSTM2KllbOd5SC9L/UZwQPxXeRDCef8vOVF19WEcajRd2Mqp8ENEbj9BCaYHC2RVz
rECO1kMuAJeWdcB1NCK2FSb0rxG5A3s58C46jKCn7JlFMR8G5QKkv75RZwPJYZlIWOKcUFAhuhhZ
4LEM1vWj4h4KvtCugN89w5Qu+yPf4FHX9aFBe3CwLRrnYFiegldGVJRPILsSKveyzQoo2UMwYm13
ugb/YdeYX+u8Vi48SwqtIg1R2p415C8K9Yg0CTgSdU7fugAuqeSyAxWUSYFz5dY6bvNs7tmHZdli
9yfFR1oTfD9aHRYWgHY+7DTVyzs7DR2251LdMw25C4QpSaAFAnUWaONgT4O1NBFp4lvRUxcCAHdD
kcXjdIkHlYKVBiLTTPxy/BS+Qaywjam/NbKoKMK+5KXTMqaEN9Y7StlVa4NBXGcSAny4Ia/0pq14
Qs++ZXiWgxI+0dkL68MQHeYCfeZ3NFbWrhelhMiJsARmhTZ79iqZklO3HjSsRWxW1E/KCBZtGq+q
d0xMHgVTFsQ/Jakixj2TFahR6yPIMhCpRT/izmGE1hmznSbeaB74EVv7GnPg1XIRvvjajJBgRivt
pnMLFapCW07yQuS03wvpS0bPbF7vgt8scR7kS92usEIAGIliFWBrAxt6lFa267oXwH5+UBHh7Y3W
ZuXxynScOLczjtNtKTMbafrP6wayntkZlTSfnQSA8oKBGXbmFIO0C8sScHrQvtZs9Fh5DXuZl4J8
H6M+9M2EpwcSKBeWbodfGHSFxUGgdOKGADuwKpB9W2pbRz+828Mt2SwDDwwMTH9QtF047oTZFSmd
h3YFMZFGDDotwwFxZwo5DLdQXAIiLjaWv82IxVo9Zx/MGZYUV8ZOtKCnyhX8bedsRuwcPKIQZnHm
89DYeXJAKzoSMbSXAGrZ7SeAEDYozjtB8/l1pPfIm4mXERACs5ZvS+nMNtbHp8YEZ0xsjijolrCB
N+NdOfsolvElY0hwxmoRJ3LUZzo4mkXZfm0y8Fj5qzyEmANm/GRJHHZQcpIJoUj1FWUe+plrvMdL
EYKkHltItqAqv4omJCnV4YHZH46oyfmsGeppmfL5AiaAlgyRGHdvfLPJP1MbJVknX12Pb5AnlD9B
FqEHusIMuhbUnw/SgmIyh3NDhQnx5wUHeEEyXXNC6HDbokaDqj2bh2Zh+RbW8NSVupsYzPVroSno
Fg2anvDybLB1vbT7vqllUMIJEZI+Pi1mBomy6Iy9hvZLqCS4uqQgOTGEib1KV7EVmJQ9Ak/K3lpd
L8QEEFWh5j6EtUfSQaPIu1nepwiMI7WR+uIY0egWILXEeoNxdZMiy47PwT7sgxBZZxkjtGJUxO2A
vAmTncJZo0sjOiO4P8W64EoLTwR1q/uoj9k2DFoDYsW0ysupCsIGt1o1SaRWIQZzCdDYXLSfJg8/
x4BDplI4naMl93rDSYhrwtBEmwDQ9GbsLMSLDOk6mVip4oX0P38e6PrsBql5/vtWkyo5QY54/Xvp
HMOM3UTlplhpQYU8dfu8RchtrGOGrB+OsQyIMv3fD3K4AMT8+7qLDMCgcoXMTs3CbdSq3odp9P8/
KK2naSVHyTjXhBviy39/IdGTb3PWe/y+CppA64dmWGXs//v132cDEpqof+T+vGpUxH8aFX+fZmIJ
oBGd4ARVm+Ug1CA7hbSZccSZGthPBmskBu9vdwHeT39XawogQps67bDqWz/9++Z//nD9a5Cd/OS/
36zSwB8acrAO1dttg1sPag9cxN8HBJqRK/y7nL9P/76pVfWbJdJJnBTYSmEuIlWmctIh/v4/H8b1
y//zvb+f/n1PxlVaSfTYUwzk13FIcYshrIG61BihI/5mRKHADlC/NqLcIuUXGYiJQC8I29EWB03b
yjooc+vYJ6aOPbRRei2SklhJigtgMc1cy9sJlYFi+odIUkPmF3whvZEREdT7MrA6Z6w1GiMLmLaE
ElpiIGZQDUV4LlZ7RkVdSP1WIl3UUvNEuo6QvIXZtBozIfeFwm6/6t6Mz1XHgTyIGobpWQWmeSYl
yjA/XdmEppqiXYvJhDWZX3l7bTQKglojFTeRVgia8cii5jh8m3WCO1hFI4Qiidrol1mWntHzKj1F
Bfhaj8GmmwhPZjCHntagnoHGhU5KQH2unF0lQtY3VjnSyqF/acFVVlStzBSXvyrvfZTmxVhSaMI1
tR1MPV1Dk1wLBfpdm43UoSrVsSD3OfnESIczNG90RRsEiOzGOKYhovFzWv9MvcABjVQ/EuAjXu40
0xMhpVvPIQT30NjSVYiwgCMrxFuCPjbW6YjyMKiDaY8D9VFLxNlqBBGSS2QYKHq/lmLng6ePdeTf
y4T8uTSM2JcWMEglVWaTAqE+opmHC8tjKBm0ph5VKq+vikXuUExEmyLiXpAV7SGH0TY94Aci7mEM
IP6VTaRE7/WMkETURyHaqqXqZSXKDVSANCnVdpOCdV2VETxGBQ2YnmKVHtCPWqjtiDHusb2ehFCa
+uKU1/IVkwZbhwrhm5QQgXrBoDVAHlnociDz1wyC4YnR+FH2XLEgpIACBfPYd5P2JHJ2GT3m4hNe
emoM2LOK0g+jIxoVtS8rsbRj2HPA5RpE0yoO3ySdzBAcMyaqMm6v0TDhQVgUB0sZIEpg5jUYWmln
0hreS2XghGORnaCDjeU4oNIwKKdCri7L2IOQotELBWU5SIb2XssKUIJB8Ko+RgdnxFXJxOMxDC9j
cW4V3XqL1xKi5lgo1x3yCUHxuOxwMtaQpKvKgyY0J8PQxl2KdYIeapI7jjVYFRbvthaMSy/FnHsx
vtdZaMbrJCLPiY2Bao7xU1TLiK4/3LZEVX9qJOeFEGmwTiceEYaiwKnKAMyA0RLKTeIhMnC8Q/nJ
ThY8TUoDx20p6T/wNKELtHSpm0icv7P6Y4TGuBsbiH3QPp6UIZX3CsqkYZkR/c/Bp6ZgiCikI4bq
IVrUt7w23EGVrGNT1Uf4NN0B3gpSe9I/ZW4h0FQUzjgC6DUASMIPSNOkxBOSAbF/mEe5VO/F5aXT
Ic+2qLPtC8AR0Px8czBAsckzSVKVrHY9eruHIYW/aKD9oA2ce3mpe4GUcRI07X1siseoZ1Daeslb
lOxpnekwdS3R0YRMxsRs/jLTCuOlOHLMCMrbCEWlllpvIv5WrZ2gSLsxRhBM1KHaFBZYj2YZ0c/h
HLG6IbaXALI3FrDovmk1MBCjhgFba4Yv9MRbmoyGuhwa+xwHHFg+wWynfYRTeNj6kigs/qgU80WN
ol1SaQemSP6VBfLJxB9K7srpjimCZ/TQ3PSRztrYUjaMmg+1nXaq2QmHJQamgWwiBLBpQRTCbO+z
mE2+IirHmkdDyRH0dxjh59wrv9pIfgPjCqkPi6hIkuanif7uiMAbWl3actZU5a2xpJbKxxL7DRLd
lBYpRCHRT04ICUuvUO0SmmHySwm3mTKii4yCDOrcdqlA0xFr/TrDf93PoTp6cYBA7ywXxX4hkNGz
cvX4Ui59ndwCyapdNuPUl5O7HpbiUxdURytclINMP0tPY/nWzQNNHaBYbYMACEZq02z9IE2EmtkY
/5sjHNpkJbqXdgjl1C/NhxAvw9GqylNQz5mHBkQMe0D8REaNbD6gn2VWzVGs8BxJpQhfroE8j07G
nEknSVjYNs1hdIXUiBwpr16ZpduqFip0CTvS8wHlL8HSMiduBbqAoXZVcUDJFk13oJT+JlNwTFpZ
AU6bZ9ulIuwsxxhdRLLdLKXtUqu0gcxU0g99MNw6PCL9EIYOjYe1RAJ3OGyS+BSntasa+b/WkOAH
SNj8IG4TBuO4GoCkiOfIb10ejk6kapM3DhXi4Mbg19rMUavKuquNpEcGdpS5mL1KgwJGo50vghHS
FFNwGc7xvLPKsoD4iN+ePCEFWLO19Oogu6Mo90c8RJ7Rn/uYyu7c5C01gnRSkJwbjigUh14XRwM1
6BE76rk9J8aWwSs9Qc4xB+pCwzZ0DdvHdAbiImB5FciBL09DRmohNPtOg5DU6hQV6k7ObtB/zuM8
HZEDexISHXX9JYcFQUBfVwhTaZAlMc6igpIIxU+BgWSWaA7xu/oZiHCfmewvhSpRKjdMPyZC3+G3
sfon9kd0v18kaMhh0eDlJ5oFAG4bT6dkVw3t3VrlWQfUQfHHJNlaQvM7Xog2S7MHKqNTp2rk0NdF
SpppYWg+/n2z5aYTyaE0ADXpIpCmZUdtzqxZM6LUe6pRgjJPhhOsxykt/kHcR1VY1z6r5b1uBnMb
xsjoFwP3r8N4WRYrPs3R2dRysA39Byp3gFlnsgH5MC/Joaub6dggBg5u+CfUdALzsOleI+FlxDXS
Tq22Ri9x+IkRd71adJbEMu6REzDNUxgO32FrBJ7gK1q1w9IAXa5uogywlH6dE9KnUn6IGoyRtLT9
lrrBa2TCjdqkCN6YyzuOiaupBnnfPLOMH0bbOmq4dI4mDbSbpYAjaEmfpOk0K3F07CtaqGaiuKNk
0SA0SHJIw1FPJOFdhWZRwkNzKDI+mtjyR7n/4MB50REDxrQERQlMe1mnDjpn2rHCb3KSlg62+Vpj
EsvrZMWln4CDm7OJm5Qh+GoU6BVLpT3YKvCfddRd66OGC+IZYdX6hDABZX3kyC0qBGY0YCszVWdF
QjgrtWi9ThBx0gjZlzFZAvam9Mssg+TYBD3ooCT1dF2j5DppKDyMIj7Fhh3JNjmSdpAmBGGNWXpD
CfS89KN+krLmFdo656QJejOBkC7LbDnTTHFvLqznVOdRIhQBqklWkPKJ6HOKY2Xr0oWKWZflKM10
+PMsYnEq1DahAt5Rq9MrzcnCdp8MQ/3aAlt0K/rrqDu86HpD+UKteGQZAd0g0qWvJYyIlganwzhD
ajzpSYcRaMT/SPMR7JR91bJQ70UCskegZw2+qZwZ7XAjNa28Fho2cGC+zM0Mr61Ue8wo+eB53BxG
SMYULaVHo9bnfNXM7Jel266LR09nZDBDBlfT1RWTS0gq5G6hT7OLaKEGH5swQmBnyjBpGEvqIEGi
PkpiX0fJxd+8QVNyEkdkNZHtPMToSVss0koO2cYUJvhqkpONveQHQ45tZYngvM42WYwwLRQTrmzQ
3nAdM084hmK7LJe7Ml5pCAA+C0mTDlOwPIniIO1kxCF25NPKuKxRAdD1NMTURF2AMwIII6HeS2mT
XvrYSryop7mO4UKzK0sDkTF9Vo5ikCLAN+hUzeIAe/bJ10foR6bRk/ShhrDPsiHivEqpSSGiqEqL
QnjimUo2Q/2ew1cTBdvtkiLznZTSe/ieGVDwE4J6WzeW9NiimQsJruDMk8XgaTbSlS9A+yTQsrso
UhfRVUl6rkzIsCqhDcbyOB5NrQlTXkELQjVCFxhg4lXBgs1kVx7gMf7WsxHvraWMqZxgTaBX/iKg
8Zx32egupbQPGpDbltEik08ZrQi5WdEMz53Cw10NgmpxITHUkP0aTREY2Qw2Q0gwVC2L9l0QkMBT
5MEiZkkav5mBo5NFUHKKQf13S7df4L+03ZMgD+HJFJOzrI7CjXRX4ez8Xpq23qrtYdBjKjYmvcZe
eCkLA3UzEgWjp6spBhzfWUcXvTCeSIbsIlW+xzTSwTXje5ioeUHbAXn2vHsfgumVsoNG+mSyy2nt
rjSaGgKFVR2DXhlpSGR+SnK/N6qGvaWO9i2dfqERAy+t0wFOJI8TSrMnLHmxwb5vzULFgbRcATgZ
0jPsCZ2LDGSopMA+kcbcN/JOeVbHwR8ojwy4oJ2iWQDajjfIE/OT7TRRFmSJsbUiTiPc1oUfGWbB
wZTi9ynmWBUjViOzhQVNCLtakRVuI5VuC+y1ldhGZx3DzCpUTX6h+SiVUUH2s3mIo4YsWByzRKuK
Ts7yLsXiPUpoFS4DbXnTQv5Xzmj1BzNOhkJRP6IY0W1lCmlSgjVvK+D/UU33I4oG0q48fZpi5SoY
4+CJ1mzQ98Al6msMgV/PUQVUQ0CMu1Pw32iiS7bMr8syQyGzKAD3Zf5UtO19iYqdkIXhNdPe2mH4
nhILEG1EKllR5kCWFEcxmdqt3Ir7dsphh4AgQf4fvIK5H8z0FDVHRRIfzYIkQ65YBwO1AdzbdBPs
7fDSWvlwScXxVxmhkZiY5iGoYGmb1kjTKz537/r4WpWl9rOo1yJOL/nUIEtbLLSBkmltOtMJai3K
ral6mjiQ0LTt/g21New6i14eujUDJ/1ieSgoIU0mgWhEv+VT+H/sndly20q2bb8IJ5BAAol8FftO
EtVYtl8Qcoe+7/H1Z4Dep7y3q67rB244gkHSJAWCQCJzrTnHnOksCNDcPVnVawMN30YkbwxY/baL
CU+lTBSfyj76GhXpt1IFFVXd6rEWfnfO0VL2XFXV7H3TjSlIkZL0I9v5w3vnifHe7AxSJNhJcCuK
XWX76AA2sPCtR1H3e5VkrGmGdpszgq86MZ77nkQ4K7CZ8IeXOYMup3tF66Kc9yN0jdU4TdgOOsAR
kXvIrKXmshgTh5oixtSWFMS7CuTczGTKKh/w+NK6IOcI7az8mGv93c6MYht3zZfc5Re3Ir/cTbP7
YKeCinSsto3BrEixtis9rDTSwA3Y5RUWfQTjo4QEovFt8atz+shw3YwKrUfiUCroQ4sBG6uAkUz+
fa/LbxFtyrbNfjg+MMjOxYNKtKDBSONr893IkBOJAALklNJHjmjGGRI4ZVN/yQUuKIIJpqYqDrUs
GF4lSzm/D9+6pvk49vP8kDqPOsNpDI0+3cH8yNEuAlUyDGbMDbV0zWcYaXNtk5qkz6Hp7v4/6C1v
o3b6L6A32wG29ifQ29s7jPc8aIv876i3v972F+pNCOhsAuCNS0yS7TgSmNpftDdhyf9RtmsDQV4Y
cP8HetP/Y5qW9JTwLFdwC2vuL9CbdP7HkY6wtS0sJaVg634Du/0J9CYWaOcvqKf0HO164kaZE1Do
hOQP/R3zNjOB4RrQuQxCDh2iOqEZ1QYLrZz1VcfFCAXkSnpWQENQMIkcYKGbJlIvruRHzplqq2uu
lmlnXow0+fG3PfmfmKP/hNDdtk4T86cWCp3LDrL+uXWBM8pUha28uvQZqrmQl1Qbi5iCNk+Uimsh
/ScHvz+KVvD3UwFRVLlC7LsAEqLKgE1SflzMSfVd6DkxQWFkJ5oTSRhwTMOHzo+2ZEIRiuVibCn8
L/9l85ed99vO1fQGTBMsn3L5/f+5+TV5HYxTQl5nPRLVORfxfTVTVU4UF7hyXqwZItTIve64mn+a
ArN9bIV1ylwVnu1QRmcrAIDeejlRZunKMzATea141SUhqIVBQzjzs21kVfWh75snrsLNyQ8Edmjm
uXaJrDUz0ut/+U7LLv/nd1KWtITpaY/vxiz4n9/JsqMg13Bgrxzo+a5uoAyTYxRsTdxXkPxR4JBx
ek44PrZl4hHmUxDM5RA1ch6lT+EEvYM3TtVJUbnTcSXupfdCwh5a7DiRTy4R8nfk09AGYsL8501f
Tpp/33TOHckZxVll/3Y05WXudySeWldBF8Z0jfhpErshoy2dZsyAVUC/OJ9Jeo6m5NJ36fgZxV/r
DVsHKtA+joQmv6sFvhvM49ZmhkBTcIh2A3WDiq+A95k+PPErK0r9+g5SHctgyuJtMVCMlJr2vGqY
K0eJPvqEum85NsB/wZ7iOsIyyhYEh7ZE+W6qiMIb2VYhPHtyK40BkbCyHxyKSatUFsGeylx4ZWXJ
ZQPdWmdoEPGw3qLQ1ZfbDcVj1bO4dqgZrOrEvEw0FA5OZMBlyFBq+5hKB2r/nzU5RJiXorfeKLpL
bIBtNl0xsnyidu7FIt5Ks+0fbveGpH9MYuZ8pm00T7ZlFfdm5VMv0yQcIwgYBhIC3OTFnSUKtxHp
jCHwIE0xc5axMVkuGeW3yR31IYuajxaZCnfz6MlriPDdyYj5+vPvbf2nQ9W1lUPpCOqVLReu698Q
lt7gwTBToXU1qP70ioZL6tXoN5aWXJdKhNnW/WBL71BMzStYRXuTLIkFRYCKcrZ8QXBmCbnMWLGO
ms9pJ66DsQ6SGrWMnhB71fqinVy//ZfN/idudhn0lOVqBmYQr2y5/u0Mcw1TxSNdnuvMgh08aPgU
JExYmDqtLRd0dpVbOGn9AAK18vKLDEk7N5LnRr+bGv28a0Y/vKCo94Mn7UOTEWdCJtHGJtZ3PYVd
tPvz5or/sJdt4TH1JxKBYeH3MbrXOmexMYpr5nvVI7WzlTfh0h/Sc9gVgNS9vFpTYT16uTyLOU/O
IohfI0IzDn/eEHvB8P42MtmQahRgVLbGuZ3+f/u5/Um1XJr4lbq8f64SIc/1G1HV7rmIaOWYi0m8
/5QUuXyO5uQSWKOGjWZZD7ddyaJuC/2SzlveyjW8+FXA1C22DmUF/7JuiJ+IYgNAC9O5MM/3/Zip
A3i0pz6RxX2Oknig8LsNfIHeWVXm2TDyCXFE+jFO0IX/+ata/+EQsUnNZEpB08X+t5HMkkZBKJRv
Xpsx+iq7IT6xmLWAD9pqTSkRsmPywy28q8HymQrUmBK0Z1/E1LvMgO15W8Ztt4MSyDRZIZ5uM5P1
kkESt84JdDLy4O7PG+z++4VcKSYXXDP4pxzrN4SyKGMzMuzeutYNfWZqqv2OQXo3q+5rObWKciG4
kipl8t6pxNl0rB1OWR1LasNkyicOpqUZhVUxfmVZ7Z1FiAHT8YrP0kRtxwUYGpRnJ4fQih+G2TZY
kvX2wZNvbht4ezO06WAXISIM/sK+I8Eg1EtiXNmE29q0WdDgLT532ZRRQ+fkJnZDWeNTQrrxmXBf
vfHiWuyNke5r0m/zGZZN5fUHrgreQzxSEjBz6zGnefSDBCa0AaW40iI52nGHnTkWz0IH9iu5mhDH
LRRSrPKW4JXx4ru2cczCmpU0X8qq0Rn/eb/LZaz47ZxQFqcE7GqIswwo/xwC4zTwOzKfxFXrksBe
NfdPE+XS07zkwrmGOz4ZsKTRExUpJs25uwvhurrFRGCEkdX7zJT+tmvkccY8L3NaNJ2NXoqa7io2
g/5AX30deAS9l8Frh1Patz30vVVHJdDuMEK0zA3zST4HuYvkN44fEiN3XzwPiEZunWa7ox9UlCb2
AX+4EEyxJbV7X3oF6NRqtokjp9ofdvl25DpIXVOVm8xJ9MEqAJH9eU8JJtv/tqdsKT0iXNlfcI//
uaeM0ep615fiOpb5m6yoG3ld+DFBO3FqKoGB2oUu5w81kX5Rlp1oS9yFXTaQU0KMw+SDF7PL6ZLb
4FP+vGXu79MW13QY01g4mMIhhvX3LaP5YMVmAqNqoCx2ioekedQOFFsNRqSiQ1wr4zwaqH4Ik6nX
wk1zLPEzwEsXr+vt8C3tBJneRPWytQwbDZRked715nny9WW2CvSRvoup1QLrT5o18XNUytYtAmdE
qsSoSfNpsN+IIGFMHGbSDlEBsWhu3408HQ6CXGpjhlSTOtWmgKdKZhyL7GrW+DbL9E6ibnOa5eAn
13xl9iX2uqiErIdcu410uBWqQF8nE2dFUF+5pYw6rodlob+08ZLkPUYscY4wklM3WzP3oEFSWB8S
crC2vWfT8CBmY6uDAeWWRo/XBBYWmULOGzsqUBrmFOP+/JOQgqt/O1xcfgdOKJtRzZLK9X4b0GY4
fqqKpuBKX7i4zwwMEtKgoQdYVa0K4+w41bfIH1uitCbv0MbULO08fGlnoz4M6EhWofrijTV2oqlD
82UpLC9Igpg2CvOgVO2FdF7pTToBGqzY/ZI2AWubmKylSQ/mPRizbdeSXmeKT21biafEH1/b3jUv
YINjnTyYvYH8Lm1NIl3qr1EH84uyNFozxwmfht5yn7PWOCZ2gMU1tvpNLjdjH41bj1P6zqbncskn
vhJtbuaqCMM6HaB4pjt16uLFJ5w+qShN13PILKl30URS641J+z6WIdFCroeM2qxLEw2CxG6ZI9Kh
uTCef96zuuuYyaMi6HND+8gnRaPB4jAmDw4K+axIKuToKCBVmoNNxpLSOCY1dG8U+yCxnvQ8+FdY
ri7VKHcgA7CK38SAJjhGaEQiUbGZEx/0zUz5KEOEtwupyQPOjCDhexoNKm0G4l3Ujo+F+tAgnG0H
n8VYh1A/cUY8xQVi35FJ732VfpxqIai5teTBNGZAvcsi4NGYaMcK0EEN0lTmA7U/ANj0wH6hMSDV
wCuANfvapTqZfZ1JYdzndcj3dOAwSNp4DluDOJHm1wO9JupNwPvWPaVQWhgu1iezhaUjPBQd/ffY
QlptDs191qfmzoXOizBiQkFpdFc5cPTw86Y7tEXfRIy2oaZge5mHCg2l2d/HvbYf+zb+3Njze+7l
oEKSFIVQPt1xzRCH3nMfZe1/rKEiP0YF7uwiQ3ghOCBiaWyNsin2FfFtW6dovsmUtsuogHnS+TNf
6rY4FI0JRLIayGL2UBpqQhJtx0be2ODxM4C8xiSL3ZkJVG2on48lp8p+LHV7KQEsFf5O5+HZK7rv
nig8aglNfEkF9VnLtYnL8ZvmHn5vc5/S7YQdWB884WUnS08byhl4ghH2rHSlp7u5GbILjfBLR93x
zpQefp0GsX1J2bXP+VoutSCY4FQvMy8st1EUEm7hFCV9mgwCN6mn695nFRbMB2WK5H5IfxRLPOSY
kmwoiAzTbLPPlKsImqVB6IMpcOiARxY1HbpCwAx1UqPatt1T6/YoUGuNlT6pobPMQfMgwdHfzbbF
bg2hO9RpiZPMoXkbUgUcPXP8IHnX2TBNst5mw3sbkR35/bwvG2SoySzNx7RtzcdpRjQGKQaYMrYt
dlJDsj1AV9u6y3RJhxr48j2ZbAD+pHPOQve985NoAzd/H7Wj+yDSvkLFhNnRdwwHy/JcrlyFb9Gq
9dcpROne21AAPWPXx40PdaylHaQ48jfjiCjGngPG2rD9rtp4vNfLjSpNsEUeRSHWdurkEyK768f0
25QFwePcDi0aJP+x8CALVjM5aXlzqWs/uETwOIHJUhUWYf0hqxLr2Q0sXJTTfB+ZO9Q7AKRt2qkG
h+2XaJ6/IcVSu2JG90aaan+eS3HHZIwmrKjHU+m8hiVroWTGNraEA0g9q8fbXCaIMVqORnTvq/qe
rMJwH5SZvwsS1HiUMpjfAapGThC7mxAc63FQChulr4gUGj8TKXdMqzF8lskSiUTKQW/PH50QnSZC
IH0nOjynVa+KlwGCXwxYOanEA+NUuO7KeN9Y4PZU2ADmAbFluxlmANflbf1Y78Pe+B62wj50tf9o
00++a3QnX4WwXo1wHjej5xO5EjkLj5Ql3fFvd1m983g3kjZwZDVbHXuaxEeWReXPh1YzFrd1bgWX
UgMVS+atXBTATu7NIAdGxuqfj02aT37UeD8zrap/xauFkBYt1ajtaLBbu8qBj/qvGwLszKh0yEKQ
HB8jo+xGedY3nwg1vPfMi1yagevEUUh/lxtF5ZtYYdT0rtXvK0H7jsvdMRz6fmdZ2QH267TJpv79
59PEl4WulezKNu+O9XKT2X5LShtMJ1c68TqtsuaYEQCrWNLvoxGpy91EMjq4Z25CYTdHw+SmTcOv
ZAHWBJ6imPV1M23QLU1b9G6vgQxea7erd15P3LPOs5RQckLj0glHvx2GGuMfaWUqX5zBdU/LZ56e
rZCBOrNQwhjDMe9G53CLhPsZxLaksf32cB7iHGtWBchfY0oaZAmDp8k/WMaQMzm46ZW5QUb0V2bc
7bl6MuS+B+mtYyTCxnLDtbg83h7e7gXIq9K72+N4BAYq4BnaKn+oR/Ecp6T4Gkuer1qSfQcG+7WF
W61GGrPulvzfwi1ehKQO2i/ZwH0yPZoRcW4kv+MvKYyNEt/N0r0MA3QQ23Rc1rTI0hPSXOmuzDQ5
gwqEnXTNTYuaYJ2iX/SWvGKQ7e2SXxwo7I0GkcYD0caIyhwsGriMuj5xoXTgw3YxJoelv+pCZ7pr
lpTkZslLHpbkZLVkKA+EKRuEKmssYpGhOD1DVrgIkg81AF+CdiFgk8gc9PjGmeKcvSWt2SG22Vvy
m1Mpqn2Uv+d4+4Yl4bldsp4bJ+hWhKSjDlqsY0jpViI1nl0nwirgt5QzYTSvM0GXc8LiQ2lony9Y
2fSWhB0tmXTJcsPl66CDutndnoqXZOvb6273bs/9eu3P9/4///vXJzghxcG2R4H1+9/Mbrncv/5M
ieZhpyeAerftur08ub0GqBapJrk6onChZf/rw8tlVuSH1fe6Ka15c/uPguFpRhQAPHmYWevdPuH2
P7/ed/vs28MkKC3m/AHmu8lYOzVUopRI8jjmDCmWlPJpySv3CC6PCTA3RvzazNNwZmnfptPvR93x
djNbVr3qlhx0J24Z8CexRaRDFivxg7ReYfV4S4J67CgTYSKp6onuWXHcotZL62sY0waMzNA55kvw
O7oI0Ci5o82t0eL/vqXG3/77dtOxDiL3D0eIVZUgV3M7wjyzvJurIMyvOD7VcTzvbq+7PXW7uT3M
nFzuDQdg0fIht+ed1PvrXpnCWenNWK9/vYGZPD5zVsurrJy8vePjtvbItadtNx+dJevev8Xep/jR
CBt19vHHYPCfnczBj7uo5f3Aaeefwvk8M0iGbUoPMNLt/243g2uSC3ET0RflQlSvbL32l8TP241e
cj5/PQzjJaPUkTrBm/h/r/H+de/Xc7f33V7928fQWE83uvEYfQZzlutOWRQRrOWUSCS9z2XO/hK0
BCpb9ACYAGUjIcj/uskr1/37k5Pj/P2/f3t4e1+7ZHH++oRgCsnr/PX4P72F6UB/p0RCF7ij1vHz
1VlWIJW6vXG2R7bi1zubKGl3DpccB+KsHQKA8hfd8M+N//WyX3/UWLJefz283fvtdbdu2K/n/vbF
b//z21vwLBL1aF+0XT7WlE9bqA/LTiPGF0I5RlF2E5qXpn02l7t+lmTZ/rZnyqTPMySL6q7JlLO/
/Wa/ftHbQ33LdiUch2XYz/u3p3+99Hbv9kNHRU8E5M8X9b0gMzFX2byz42jf45pAIzZrsta6Yl2x
EO+WYa6eBgc353IEjLMV05xexkN9GzrcmtWRqIh6G+EDOTlOlGQxx9xsMrebuvHAN/567DsB7usm
dO5K4ZaIJB1WGMtHLx8aLhdTx8K6Ki3/lBroMFGPbyPTG1a3vXr7XWomvrAEi5eSVd3BX1I5reUH
ntvXNAIX9K9D7tevc3vubz9ReTtMf+71X3f9pOSwibruM9rJr8qI6GI5UXEiqhi8aodiWFcqv3aj
jyTLGNbIZcenIklwApesuMjB8oyGnMu4VDvX9zusVfQwZULCh0LKvynbttn1GlFbwVQSINZcX2hB
XMbKqt6cR8P17bOHU044wSHR0yEwYT7MBTEYXSi+zAISeVWYLw7RNwerve/IfjrpTF4rr7b2FFq+
RJADneleqiTdSIZgrnl0iZqq3hRW5V6iLnyZa0MxRZAv8YDMyq28L2hmkMymMQyeAfEXsmMG5Uhj
3czFfdENChOl7R/MyUDvjp6/cc3POvRwsBC5uyfq9pOToF6aBjJErcwAwdeWD8lcbVHyA4Ex/XGb
DyzoDTm9R/P4OTf64hTFVKAwJWDzSBDrksGHRbVJWOEnyrobbdBIWoxfZxrA2yFbwgOCJnhEgISp
h0Cb+orp5IPjFuow5bgE/Aw9TNPpve9gV1TmQsYJoifVzNUOqfortot2Q3MYbjp592t7KnDwZ4Pz
bvUUzGyES7smiA4DJwNkG6pVUZiCToyKi47NN2eSsCRyH0loBqaR3X6fTx5Q4Tr/auToHfsSQWea
I8itukcGpAqdiRseUlIk4thFN+gmV5L9spcO5QvTIvllJF/mQ53uTdspToWhFO5ps1h78JM6F/NL
O/fxwfeCDTnMXArjShO+S82A3wNcl71oT5zTTYXrj8AArPhHVlCnTMwMj2RDDrhTAUs6ZvSBzlnn
5R+8hLWY/TI2tfeeBuSTBlZn7UURpDuFgL8du3PiMn44oqkerYZMEacRu7TB8lAVHsGnxsg8G8No
VfQP/dQhchTj9ATLdO90OJOUA3isRfg72hM9ysyD1NdG0DfSmIUeFzrDU/ezBAedxzQx4zwQmMnJ
g7u2eGjWXQ9hOO3LD0GvxEEW0aHq/XTbTdQQTackANhPgL32k3MaB+Nzt08TeZ3GRJ/TMOvgr4YA
ucUXwzCGFQpsh6trQFTJ3OJYdisHTKSz04+9xqfjEXwdlfeaIjYeTK/5lukguo+1+ED/hhksK/St
EKSczU5xP1YcWNOQrWxUnidRq+ewtK1z9j7Tcv7Q6i9WOT1NUe5fRSQ/25UcH4PRd47FNF1o4WX3
jooZxLTZH+pihERbNB/qsXbA0yWX1KrhXJnj17ymRhV0IfxMIxtgIdJH0maL2C/vXjwj3aAUHTd5
BsMxb4oP+GzKA+vTA6IIcxfZKKokgfUK5nlJ38Qt8vrUi1lvsFmydezgu9oHfZJO82tMpMYLtKfY
t8ZH4sMCN2iuHoS0uiDQLnJAiTKz24hUMUXC4IuRZtzVkTR3NG3wjvYkXoZGYJ690C12RUr/oMqn
hXmAQ9LB12dxXa2T1lnbSE9O7azfxt5Kz7KZ51VvdQvighrhhBYUIK+0T0y8IIpkVrwXFaLEUq18
JGsYeOOP08CWs9oHvF+3H41iAAnc41AzVP59avOPYanA5cT51rZ8jm6zK0/V2HVPSA+erdqinsDD
tT+XNt0WA/K5+qLTWdznpYfxJGkOkzI+EbpX3rcleQYTgOLSdiNIyHN2pu361TKLFz02L20wedug
VPvCmS9xVn4siO1yHdKJTTjnhh4/mW0i1gVSmk2sUZcu7UdhfzfjA0Ly+l18tPx8vhihsanrQ6k6
8RJNnyNl24eil58RkrsImvun1ol/OElc78eUvglurTLNQmxqQ/2Cay+4o9NQH7LpyYsqMKsjfmjp
5vPz0FNhtHN+ANttdopVKyFPxquwzL1SZyuNrZfQ9hBRT/XZqSywnx6k9QwhGX5DcpcmbPlFWEMl
mt5mWTUwkdC7EhUYb4qi0huyhU2smeeA0JTVGI7rMe492DusACfMGLuYetSdO8JLjoZzbqbGxemI
e+/KZwtn4Ta0y4ewQ6ruRaI7Z/OXYpjqq0e5rrOGZ6Zy7magezCmw/TRbpKLbZMabMfhsw7ccCfC
uDpiQC0bwijCV8P2+6tCOB3NGvkPQRDXfvoaWbL+YhD1tC4rYhnahIOWaiRh8PFAZJsap1XdBwM1
oKS8Ti3XNNIoS3i2NPo4Iep9N1/7VmI+XZ7x7aA+IWH9nsQ63buyw6+PDcscybKVjrGfG+ZQFuJF
sgw5YcoihmPH35FxT4puDIpkcICrVl2WUBpO4tcJ/nEdYB2YvCx+aP0OC+7iDhl0zc0IrhIX37GO
0nrDMbFqXOvUNVwYlAv3oGynb67T3k+FgCg/Re+Yc9UhyJdhO6MWPeVySb/UmqkXqN20HSndT4ge
unY/M4d6VG67O9pm4RxGz1DgFPFDmKY0ntOEVHApf+RTh+TUiY+J6S442DR6atKguGtIwjSLeH4M
dfJuh1OBGy4nZYM+9bHFhkMT0AVFGzPQ72i7sJSXsGmnHBaDzLiGURW13EOPweaV0gqHr9HOd7Vj
rwo7kIBC3GWuNLxTnDd3acwS3qsGfZGxRjy00CzGZLyvh2tQfuJPYi5jL2wnMX8M3ZqAZjMsseWg
mKfmT/S3pGTqs2dWZa5eW7L8VqbhkExW+9BgkwR2IAEfngtXORysZlu7CLExK/Xb0oc2ajbhamam
+lHK9LUfJDNYSqzar9B+R4PLfGB8SRy4VUkgEwyMAdhBqp+xy0bEho2T1Uv3gz15O8rCFFeC4mi6
7zTvxL2pII8GOzvLhk92Tl6P6wTfg5rOXEGf6TqOEMeqNjwr/TgGSPOtPH0uAg5lYtb6dSMY/pnC
cFRM8wN6/PioWSsPrWoeZuE0GzcYP0Ssmqkgz9GL73aYZuABYqKadzPud8+HqB3rb1E1pjuz53Rt
ERBtYtXcG0lbr8cJ+Gkj1ZspfzCrS/fawieSO3BJx678TjPnyeksIPyQ60Sq3TeuXuUmmdRaSHRV
Zapewzmb38PABTQRQ7Ns7Io5Y594J5kAbSutCoaFAkFqOIM+NAFJh7b5wazyLwp5ro4a2AARxpJJ
zgZlNgTHMx6/c+lmD2TiMq9HPbKJUpxyDbFUYDJUd2Yp3ulEgcFaZl5+uu/8LtklwrvOVV7DVKNc
Ys4RXTZRFts0hUc2jC4cUdlRFl6Q0NmAACKGLO4nMSTdIP3shRlW69StzoPo18MwBieznWBHJ4O5
b5NKQxu3H7088x6dfNj5igpGinmSluCeUjZ1FTl/qnSGaYHBoKEdsxYdZbgCMfgd2jZw/p39FKOZ
gTPtguc1GmbLbpIS5gzFISE/IEN2DsLDBlGkLQyESHpCCQM3fi0V5q7WbMmxVyZCJA2RftQTLn3z
E2FVGM4FFxRFUzUf+zNThZYtKIFWqvEbHooHvCzl4DJWZ4AnieoCqFk9WIJii6igI8wL7Clr1lHm
qMcqLj6VIjlFXWnsTIGZ3phBi8R033bNwOYwrQJnPbf9IRTZUzwZPZZsIEmj4f1gwmOfyAL072qN
73kUAwCkuH9A/3TAis2sovdySrjju9vQgJFGF706ZvKQyeY4jj7TJreZtxEgAtwXJP4UNmYINGWr
NnXv89DG3pB8dspJfc8b/10WnyJC9Z7c2HxIO/tTgbT0QenyLdcJgUeWzDZW2UzMNzHEV7Hj7A3R
nYpkKIHCIPULc5Fd3IoVMBcW5JZ9do8W6xgun5k5bQo41q20eOlTKN4GhKs6nL0jgXa0vkzvKWH8
TafOOaVFW6/iCe0c4sJsZ5I5vBNyhKZXzD+ojT+FYc7OKhQ/H0mKbulO+zkQnwpY+EyPmqNnu7s6
DjD6RKgN6hEI7VkF2adKDuLRCnV5J6oKsFxRgDDnl7gr7drfeAtww0bgL1p750/t49R6HawLYEvy
2a1SeRFtCyo2EMXFCvtrGmM6Kdzoov10WpWoprapgBiiRQjDxAt3N3lmEMHCk0ZI9IqBSDa0Gpoc
Tk03yCnvihC8eb1MxhNjvP/S2/RvusXyrriMZoRPeqap7ocJNx6UHEmD+tyDWza9Zj50bkHMiUDt
HkQz2SRwXG7HODJZnExZeRii4QcyxF0oKt6bSLr9NGvuRot2dTQypzTlqerS71WA/RQZDlYIWsdH
F/Wo62fiCVDyh9AzznRpClj4n40SoaZHEfIRQXSMtZar++0mQex6qbLpbUhUt2fml53nDNysV7E+
y8OMBFqUSMQdkPMxZXuWNy8N+Xdt8rGpJVJJDf/Td0sfsDWR9sPAGuTWdiqsHou8b19iv/rwV2kg
NexDkBgnEIEs1s68Dl4hctPZKTXeCqa3MQtnbGJVu0+0942O/57BoDtVTXKtkoQsktiVWCSn02Sr
hbDiGBeph5lAD8tdY+V7ksMEWn9qwPA4X6wxT9e4TMP9EBbijjXRKXWcjzT4vIOXhBpBrvmtmAmO
VXNubE3pNKeuC4ku0AQb9JAnw8YgUt7oSPm1gNbHcgGRSOpCBTV4iV0Prin061Rn1YESsHWoWh6G
JeYJu5jMo6FAoBWEv22avOiBohnDjhVxfZdxcq0o26SnvDBxJmXzo5tmxnoR2hA31xzzqMJLo0fE
SJsc9dWm6bs9jQj7zSm+mTPzo6kYzi2rMZyUAIHRc50a+6mlqnFNEn1vlFRpWtPMtl1ojo8TBJq2
DcE/2qh7gkDKq6ONE/WFu0bG+YU8uG0OUGDvmjBoWRKCKC41UwQclCuLyuvRio1u1acN83lkXbDn
4F41MnprqClenJqINyeAWkuBK9qkoYKHP5lAujwM45iQ+LKofk98GN5WTrGpmvZu46J2qy1cJEuB
JG0bkmJ7n7i34NGCDh5iNP8wtnjX0twUJ667ZG6UHmlRrBZNhIHHXAqmpKnM9hqh4MYGhUJycLeh
61vdZ6Rk7dqEvDhjKknzsOMRCDVE4dZ6klP8vRjosQZNPu4S3+nOOEz03qFRBtVR/CC12b6oJtvM
XV09DMPQkGkcHWeO0tVYe90+d2mfJ0tzO/RTARxrnzRFeIbSENNcMTGBueZ4LJQeHsM5PrrUZwg0
fRga97UsjYsLmgdHuACRrs0D4o7p0sYawlgWdBcVEENRwVBwlwVJUBFXns3d29yFWwWg4dtAHlOW
aYsM5c56HRgSdetGL30N+Ur26r5qrAWH2W9rmX6FXRawHreeK2dx+/ioKCxNPFZmd9m1I3QP3EEA
4gW6dKFhL00eCDfEJ0vapg1RnLMhLcnvyFF5xa0bbxS1Bxz0GpLw9rZkGDpiVlzVWAjoVH+BToQo
Cr6A8l1/X5c+DDnGNBTf+cwRObFaXyYlsRDxMShZI9C+pNNekswVIr6cI8SOpT282A5kBp82Pw0D
39qMYNTQZx39MSQIx/fW0ur8Xdxh0+4qLAxNKyP6d+Y7LIc7p6rZx0n5sU8S49g5VvwkbJohJMdJ
UlhulgTPY/FiytTlfIUdCN7ii3SSnjbjU8BwcR8a+Y9sIqrHZknuJSNSHvLCN1OP4LLpcsb9OTVX
NUu9FX0UY9unhHvFDfE1+RCfvYnw4DBn3QiZ1g3FvAPiYMS53iQEnQPD8W3UTLO6a32rPXoFPfsG
JMoxaSemaQmE07aIBA0niGPqmiOU5ESt6eX5xoOVg8/sa7kJYrM7mQlArBB1U/oYtGN4KJdhdpik
XLUqLHdFXz0nqfIQgV9sWvh7dN4ZDV+5/VlfM5unWDOjrks9kc3CcqE2MCvOuf82lfX/sndeu5Uj
25b9lUa/sy6DQXvR3Q/bW3kpzQshpSR6z6D7+h5kZlXWKaAv7nlvIEGQcqmtTYZZa84xy21guMHK
BEhzK/s7ZqPoojXO16UEkzo9hJLQEIfkmyxSAX0KQRAUPx63yQQaLjt90wSJ2mv1R1TjAB0iCOYk
qr9bmX32Uh//Vgxu0kp7a+0M1qPV5GBACwvZREVmiV14950nxmNS1uxZJTTrPik/edn3soqeszwg
LZqS6VpaNTvJ0mJx1FFF6WcJR+jr31sRxxs3SHRkt3OUpRy4d8LcviX+8ITNfjdMNVwvRNwbe8qn
nRb61cFwCDChBUcfXJbpgyHSZ7eLHrwhMI9BEA1bs2MBAn0i2+leYZJKZN0MjaPOJU0E/cYs/PFk
lfJDIbG4iMzaDIKQVs9DPRHpNbebBycqzjTQTwkzXMRKBUKdQ4SVEqS0u/MCo0Pj2JTWNYTjfo4T
/7bP9Z3rFNZrX16NCUCHzKgjZTHuEyue3hMND3mmK+6nesIlGUU+a+7iYxHD+xCU8hKX/YpaFaRw
y/X3Oi9yG/LA39r9CCPv2RqG/nOSxB2wY0IcBzO0Izor9KLbdjKo+9UA0qVb3GHwpdhYpHIXA/fZ
JTzNoHj7ddar+lr07sUKRP5A3dZYi8h2Nqymntu4iva0m1EPRJZ7QXD0DZ9rTQoLHgnlmBEuSd/A
/I9bfawaFA/uQOujti+2D6ZGx81Kh/3sd4pgjNyjt+8BFRxpSSDVRR+SY5mOKwJWUBWrQ6OLCwgl
8+ojix5wqpjj45iG5dEK62BHWclaL6XHOCCPSGvvDCAQ1U4bk53Zxl8rNsOX2NZeOp/+i4vm8xwk
5W0TzeJFOIuGpHua9yI49d5D6ZAusxxSzeSea7IHnOAS5ab5EbJHRTiMem7Va/nrGN+wSi4ueWIP
X5LIQXcabnMRYm/IE++pND18tml/Dhpvazfe/FQnFOOGlBJXEra3KOGaWxhqe8/XU8Z4IoMou2qY
bByPLHuv07dOSdax15RXmWT6mSZLexynmgVJEbYnC82/SLRLlar0ORri5L5+M6B35lGRPDM7i0sO
y2BVV3tTM+JHHWX9NhPAkpGBjjD/aiC/CQCdBgBf19TTfqktiPqBLYp2gIAQ7acIhWFI/0N36+ig
vw+hFp6rjtE+kdpj3nJlQFkeW+Fdxyw5agQTILmvqxMGuO9RBelYZFBOCqBeWNSp8kYDKVksah3g
EQc8DtSwQoPoWoP4AXMOoolJmLFC4R9QiCAXGjNqS5kLRcHO8w2bEXuj+dWj3ki4KiIE8iGdh9wZ
97JFq1e44ibLk+/tNCtouhLySOJQXSPGLmavdi4Lyz3GOYVCAcnpXGnhvhgM/TbMixf+BKQMTSzB
RynuZMjLz+lQrhG3E1DtxnApc4cQNFbEezS69cmlwhIO8DIr27iMqfam9bCPwe9MO6eo810ZvZB9
PhxCvx9JQ7I7CqvR1c8T+OxpB3LGhQsBgiy7qRMwXDl0YSN7jRlNVxL5Co6f4FomUE1yQ8YwumJG
IzsqNtaAiUPD5P7V6igOJ+2XpEiJZm20J1m2pLODBFk7pvD3VS024eBN9/XQ5Xf+8JnTlAcyyO6C
ks94Z4d+fDskIDuc/Gutl82pwDKGNE9HRgOkB40sIZAqB3LdWewfDHcl+o684Ca1rraX/MiCKj0W
7qjd0ux/9FJaH5Tr6hs4ki5p6xPFoEfmHLLeqsw5NzMPYob34dI8dB7huH3yqGmfKTZzEJOAMs15
q9OXyWWgMnJN9RQlThBxt8UgTOxE3sZmUdx6wslu0ub554XRcV8gyV5rEYI928ydsyYRrGp5b+I9
Nvkjszl7ioyem0QE3UW2xNV0aixXfT05h8VwYfSsoIyGHSWtomI/wxSm2HYv1cxrMwKtuPRj/EX1
VPJ0od8VNKyaUM1IoWrGbYqaSpRxWHaKvARUv7F2cJqW9zdmvHetFoGt7eyNaFJrRx999ugU74Z4
uLMCdpyBf1+HYrjlN2CF7o67tDeAQvnFsEXzuy94s0BRwaBDHepc7al6nTDc7waFhKMKhL0z6+Rb
MI8njkPWRtVq90EDz0LvxoFYWQf+bOc4h26sKAGr+zSX/ZW+gbavejjl1dx2LBum/d5Ds2cSOpnP
K9acZTGSGCLmSAWnLw2STsN/QbAnAI2uKc66ZlN8Yh4GxIUmy8m3sd8AtlDetimRzXUdfjNeE5pE
+DWuoiAXDOKlK9iWVf0PCpjJYTRHosN78CGirOd8c+T80mjlpezFudQnoj1SBJ3Sge/rhha9iLws
MIsGFFxbSzxR0O+odFNjPVhOPz6ZsRnfBwxZATldne6Mj31j8RV65KIrE+uunJdnkdj6k0HkNErT
KQZHNBaju/FrRVIlFppRhMaTM0fFIuHNTKJOM0mZt3fLD1sm5lFjXXyTw3CiELdJtMj+DnnAccgC
cpRsGZgULOR58MwcnTQu3jdthpKWMJs11B0EcEX1wSgc6ncZgA32KNCsLDTSs30yokRIE+tUBFV8
11HPWNsDpd6mjdtTOSOiy9a+KV1othMbrkttG198+/sQ2O0Lb9Zz1LtQXKO6X1lSoS6wB/ademju
QtN47mRBwkQFatndG5nXsH9mA1T6HusPO3uYQgzJQ73PLVV+Mxxt22fRY2ZA7daU3d5NRXY0q5i0
Bli0S2cuSXnUS9G7h1bAejONiJCCyhA3hhmfnfFJmQjQxyL1GCDT8bYIBwRadv/NciUvEsayUciD
xk4JANebhhyX1DqQjGNRMW0qZ0MHE0hPaofntgA0qYnEf8lIGXRD3CO5IOkhr6Z+G9UR1ZBgZnhN
ZrBpRlnu84wSbNuf1dj1d0+B3oAVMkkuil9YOlUbxMwxE3Ktb5U9HYAr0irRbOgNefaMVHo4e+bQ
n0c6RUNjyZPqk+paI1jZe+705sggP+uGzM7LWWGV+blPxEtQ1RBhZAFvz+SwnA0TiKVBA1wYp83V
0Shs2xhtWwudABAKEpANZGNuBEZkUMVDj32ITjJvc96FyBJjDxqkA2JZTybxNNaA5CsHG3sduOZq
yMPhWtO+X+xlOe3Vxyn+gRDrtjJ9oqvYr4Se+AZKRD3INCrPTl9hfu9JDbI15yyT2VQQUQxsiukK
g6e/l/F3ZInWYwv11xy9DoGZ0tfZuSgbRQSUQZJD+1lE2deQlf+e9gNVXdTrTMqTs2Nte6Jlxvor
i05RMHw1dbKnROiSIeyCR0fm/broI4YAbrzfR+T+mj0RQoGBurzPKWS6oKbcsHsKvdi4aCEjJWWo
V8UvEqPVW6Gm+BStRQKaxWNc6/asV2nPnWm+wNF8QJ7nAdkvfsQRlFzha5vRsMTJmqyr6bsQQlvc
u/AfCW8Y2Ri63bmmXXT2/OxSqoCokBIbL5g+ZyVbhV3DA6NrERyD7/3EMsnetHS5qZ4yO7QEES86
2a42bqJylLtoFi7nmgv4OSKZOFWAo0p8dFv03e6uyaieRD105pF8H8Mpn1TqEpLjMkrkuo/xnO7U
Os5HIigUaWzNQMEcyB9lxb71saUn8bbJFOkRSWHdR5Gdok+1jjGsD8N/lg2IVYvRfu3ZKFIiJ6U2
mgMbKbPqoFunQNPsK6Uslv0Q9KNGN57d1CGUG10U8+Y+o/OSKXBlow2pMo2p6U4WsKwcgivCKoiS
SBDykMJz1R1kr+sHLXvD6FLsuyK6DSnIEtEjmkPT2NvG7veJip0f/aEp6m0/9eqhMOpbN+zrTW1p
6aZX1D8BS0DuTjq5CRNPsNI2xG3VtdfYxLacFV8zSmoA7yC5lgJOv1E67a735wxERBOjR5TbwUtb
fC+2M+yGwBtQ9GXpdcgVXBtBXdJPjnJ0nitBi6RyQPgNJomvZpv127YEekLfAosgeDPb9cSVDcp9
7QtI6lb9LZD6jVE02V1rkVcU9cG1ccXdqMI5uicluKPIxlMIqafVSZrVMazo7P9mzWN/o5mOfqyn
5mHxE7SmeEKiWRzblnWRaZK8VBcd0Wj2S2uCwm5LBxZXob1bPTNFFibVFiqeh92mx6ZH12ltp0Je
gNC+BnXVnqNunAWk1k/j83/8GP4z+Cjufroof7I0fhTlWEdB2P7j8v88FRn//tf8PX99zULj+H11
jX7URVN8tv/lV+0/ipvX7KP55xf9y0/mf//1221e29d/udguLJN79VGPDx+NSts/mSDzV/53P/k/
Pv47RBTDcG3ccP/x9//h13fOL+F//8+bj7f6tUle/85D+fVNv3gonvWHFKZpoj21bB3lNz/vTx6K
bv6B39HCt+9SXHMN3JB/QlEkUBRAKbotcediXudTf0JR9H8LgmI4/2rnw1aJ49MSJo4+HfUPv9q/
uj9TqTSWmCHNss5sB6CklV9f2eCivpzVn8vZ78O//7Fg1uJ6i870v/4xtUmCKwQCVZsbIbN4t/xf
xaJLXL6zMyUZlE5kUtA91n5676cwWVJvXiUb/R75HyL5vn4K+5fCJRAgn3oHxwpaRleIb5lGfd4m
rJSEJXXK8/oLIWAIzuISVCbxB0qjXEfop0X0Jh0+uFlU1SbwmntKrE++G34tUWit6gypuiafsYiu
swadG6oskoEKHAd9XYwnP++uady9uHl9TNPaRjlXCwgyscVyDN+8rGdzk8acWuhbUeMF0CnzboLs
xfHs175n42T6VLoUhlFWgM4JXpvOjlf7lrGHWmWwaI5K9ivQr+8AEFcZBO6c/weOikEFYyBTQw/Q
62FJWycF9RXfddStXvjEWEWTvrKncE39m1ARQToO8MMYBR/8EdAyJdYMGNQsE9XR1LpPqE+4DFgl
JHrcrZRCaOInabZjQ8QkTSSyTF8C3ijsL4iicRHCM3MPQ05uJJbxaFXiskLzmN/kXeohY0C6FdF8
z8d3P+wxRbugsliAp7uJ4GTsOy9ekHksQZnouvopt+33NvCIptD19jpGhA/0BZEgYRUi6diBdcML
Ib0vHS7zyS4sWlCgD53sfipdEqCqZm1qNKPzoMpXtepYMtSYPhBKHIdEuwK3PEr6v1je5Y8uqsZt
P3AfRAKOv4fDHqcGMQH2i95DyC9yHUSfTjFcOewVQocCgQIe5qD1QBzq1/qlSQd3E5v4/ZK5cTKi
QaQZiKEa5KX32sEV2eZlSKTpWKzqEgmG0H8UHZvR2HrV8EjtUj0jYhB3FOz/6uJ2ZCtidiHZLqlR
1hNA3EZFeVtmnr3J3Vjjlg4JTLPN22kABppZisUlfXsQdpT/WLJ1Pbq+wC5e8sIpD8ooq53qIOFS
Hz7amdw2RJybFctzY7IehlG4K8reCNxDelfWyCMwMLlVdYZDrqcJpjBAq8Jn3rdpWOlGeMOeCh9l
qh2EjRORXzWkhe68pXX2FlYkfpkVOGzTeYjb9EPXUViHFlbS0kb3MRLGYL7mDhxEp4ksoq+xlPbW
EWkHXT8wobK9N/G/rbW42AxJ6t6LpF9BBPqehCBYxPA2pd23cKgQXSZTscIq9eqWYzx3AUhvls9u
ifRD9bxXmlFZhNqeNe9tEOXjPL6u3NH0eNPAJHX51WNTe2gJ9XZ9kne1HoUfoNLy3PrRp52QtwjU
bfKCeF9gQ9tGZKRott2u+9DAlr81lXwy8vKpTnL/oIGyT2YX1c+Dg64sM79EGflnMRC4uAY11Wre
JsaNgi0ciQg7P/1kG/vY16I7THL7Hi0JdDodJJwHvQZ50FDwTEBFYRuYuxa5vNdYJk9tpn7EPF2m
Nu0YAIBlUB9B00+HLZv1hqjs5RR9sdAmsPgkSiOuyI8YmxTjTFpvaFVMhtpZsrfIsOjHSzzRmWRE
mYLOvMpsgB7oc2sY1UHN9sB2uKtQy66coHEOTka2j5M8jxoLrcAp5QZs3zVw3DfgH/2lBg7vJvFB
J6xiRVXkoUATtAtSg0ps5WwthTDNkrd6RIpV3NnTNkjccatZsHrNCaxx1MFT9yuL7L1NiTpmbRvx
N9PrgG1DrsYrNyJznZtR9KHAJfaYWv1d404kQEwfJc1rvKT9HlpdvjVM8zsIkHWjrjWKxKqWBJck
pBcBLViHmXVnotVGzIqCGQKu0atu1SRWdiPr6EHYal2NLu0nVVvQwbU3ZQKvx3hJIJTZgLH34TUa
nYo2pevd5ZD28Z2f0gLgFn3ZkJrlsMJYgK8SNuK6Uw5JuFDDp7DdSGXK9Rjji+TRGibVXxDCQNmM
341MP/oWoVCTgbcTNjwPnfZR9d1XBiQ+ShnHU+JShMV7WfS3TAYXtnbErIQMuqGZ3ns6NfSguHjx
WGzq/jMyZttBVn+EdgjwkXhvx2g/R39UpyYJn+K2IbAZjGABnw+cfPsZD8hbNRfZmuuYl8gqv+aW
2CZY3pn2IrWxbcFdHqfDVvPdz6kl6inHxYB8PThSXDnEuNgyjf2F8IgLVSTJ645m34CGo/k7hMU1
NMVbPxgP9The2qBXx7Ab80vn79ogaFaekb4IlsGg4WW3b3P6Sey+7lw/f4bir1EhY69rxWzpJpsE
Xn8OVi8zAlp8Nix0s12SbLDuSrzs26Klce5nH15EfFRSaawdDLKWJ/PsIUzbkgHzre0Tfe/X8tUn
N95U/OzAUZ+lx0bUAEJGARkObxPdj0TsGoE4MQE5JsYAR08DxF/2p5UC3nRx86J06TZ+WPNnspwH
fuS+wvrOdkyP7yKdTZwwgkvSV9qlU+FZLz2Mwxnp6WaCYLQwiOwkgt6uqvHsthQ1WWUUTb3pylmh
mnrQU3meaBGxE8G7cqNGmFqlgAmLksODXrGGMPw1q6xo3cX5J76xddPrNMBZ0q0nC7CBh2Sha5AA
NVlHpSKK1ogEq5VZd0StGTUFNQ3tRSPSjVvNwV0MbEGGqCsotF2U4MK1oq3BL0w3F7irZWJzGWbd
So65UjIcb5uoxwUxvPqtTzeywDyLp/8jOGmofQ4NPQ6ylLRvRhxHNBFol7FWsFdtipyiowrMiwER
XA0mOeRJ9SbSeYnntgdfsxOc4ZQUGvd2bA0w2zLDyRnQ7rBpKKnMJODOmwj1zNoDxIH92OrtuuHN
WnUIQRF2lht9RJibSqQd/P1iYA3Vh1IMGJIWwMYhLmbDWDYCxBXhTWXB0OkqsolMqcX71smKaxsi
O8JbuFK2zg00kNnbyezDGSW150gxFtEAid6JqIDUZ4ysr7L+6IwRAtgUOaaLnOsCpEHuXIv6sqWR
2GhrBq2u0dr3GFuo1hLREycGqIa5tEGoXA4Rc4chng4nft1Na2arwhp0hH6ynHG3LcpNUWNUDx/y
sk4ullYau6JhwWAifeQeYA2SHqtpTmbF7bkq8+7daZL3KdbfGuT7fjik69IcWDLj86lQc22JZbFO
dUy/amR+31rW+AxWJT7YM6+n9uUTpsZyQ0dbrHGfW373bqJPwXuYbRjUm1U3hz7VY7hnDuu39B7O
uVQ/jDawbj0n2mYetU64LE9Z5pb3xCVHvoVjFRy8mdP/CDy4zwUNi1gwkU9BiSzVzXXe7kBdGjbt
SNsqou6cGgN0hJRnRJ6S9tmtlev93nLobI49giWK9M4umLTuSRus26Kub5I0JARUmoSCpiDG5xAG
3S+AsGOfRAOK56GwTfxFBk1ojaKFrWWAlUrBw1tUCqoAKxtpQz2Pc7QRwo7Kix4H3a5Lqg8dEeq5
iWV1Xs4Qct9KSxdHQ8OYTO7GzLToR1YLqH2Dov+ijRmm5GS8oFOxbtDJAEuOWvpYozr2TJvYJmHY
xCBMtizSb4YskUcH0zoCCw92s2QpRz6DTvqHfx2FGjZIrS1k1jH45BHeLBEmdeO0OJTIfmr86X6c
VVRDQkW4R883OC1pb+RHndrOecBnkm88gKtHP670l8yVd7Ew16hR2m1iBKg+Ymc7ihl6q8uzwtxz
hdV6zRhIlCguVAH1u6EK8Q2NIOOl/Y1UvQAAhT/rtoqnqpnIQSmrR8srZxw6AdTZQwOI+G5Ckrqt
pqwihTsjKIh21j4ykPHHlLYwLaOYQZryqJMIsfbZWRBwRL8l1cUX8iQ7Vm4wOLL+poc/cZv3F5IU
AJS4LE6LvGKdMB8m0IQ/D//4GNk+P6KAFceSw1W6HdPizzSu3+lcekktuWA8K8t8OFFP7096mhOt
+vu6y6LoaBMMKD2DUnOX0SzJ8+Az1ie2a+BJmtNyKLKA5iL4r3NQyVfkLGptL9yAJVHK8zIQAtpM
Dvh53VYU4STY8GasYJhrVMpM5tpDZIWbOiRGa/nEcohkRfRLoA5UzXH9MJBbB4sYHmfIkMQtmWBA
AuJ0tZx2WeBulWi+LN7CxWr4+9DPFtzlEifzfWVaNeQrn0z3AKLRkgW2/IzloDOwswFxfqaO/f54
V9O0FR05yYuFcflpmH5hgyynvz/o0bctDH3cd7PhVZ9diqy1qGwvpzVpIcdAXH66OBfD5t+snIt3
s0qA9YyhdotyCeaA2WrE9yFm3tNvBt+E7dJTfsafS5vYonZCXwt0kuz4Z+56FZQtIVYWsE4Vqk2I
LQVkwvz3n6O6yBOoULRsk4kVI0CH3ZLz5WG7QGAc16chk5PY4hqTzNqneuZFyBkssZyVutURDzk4
XxUj+FamenmCilueilJNxQHmHJ07Tz8wL0B/kEZ1SvJ0LoXO10atwbFwjAl5LeRnFM8UT8FOLGf0
6xT9KrVRoq9PzXxYztK6NbetMXzr5i/1ic5us/BEYNWvm285i9yI191R312LOE3wB/Fq0X+Ttr68
cN6k+gQjLSTISybg7XmdPxPb4OKXhz5L4SgJG2TIn4lt1oxjKGeGRd/42KODfL98aJqcYgM4ij1w
/gwhjrS9JZ1tyY8TfyW4oaBE4iLVO1Fj7Q6S9X3VSlx68ex6jZfAtp+n8/WI6x0ffAYuZTbheoHG
INnMp8v1clguJ80HoV7nXg7Njm14NG/EdAQRbOL83XLjaGwZtqFPNwLPVrr6HTO3vJbhQRUiOVWS
aIoVVXeYGcZMptDnQ0zezd5W9mkJDXQ0p8Gm4qX1wTVjhhLjwUKfjBJlTNpTXLRgU+ZDwoOyqdFL
rvL5Xl8OPNO/zka75bX8vl4+rS8f9LqEOPWRPfJf30dSAhE6y3WLTLb++o+fNjUyI0zzYyhn+Ell
ct/9PDUraPbMFaxN5g/G9IlWGU42Mif/+squoRmBtINbcD4sX9gNzMNUb0biJ7kljBgKGaElh+UK
3OYchcfHPVl/rVTrbJerOqHUttUDsDj9BFCi1HKCrwvynyTL2Z/fAU2pPv3j0hb53rMZVXqXTerq
94+XstE2iVkSzz7/bZc/K5jF5rRcLgesoeBR/jr840vCAtxAlzOiW/OzSJmJIMFC+PpWC2r74FDw
ZJttZnQbGTwHTNzUzwJ0ByReEahoKe7M5bQajWvkxPbOG+6KkWQ4d2EOLJ5zb0YLuMspZdxqM805
d21xry3vpprfxL+d0ivJTm7NTprcnT2GVwZJpnCOBcK8Q2JCwJ27Q9Lu3G2p6V+Y+oDX/PXrL5dL
/2g5Ww5hWX2jdSK3xjweabMZHK0oo//va4QlOm11bf/z5cwvbzmDYIfizECxY4maMHRd/XzByyet
BuZrSQ1qQ3YAO7yR2t88vvAAYXldTgcEFGtq2jSx5sE3MwaegflsuRyCmh1oNmcbtulriKXk2KFk
ZNzmIJn1GZvm015oN6iU/3kTzrejHahf96RF/W0nEBH+7f5eTsGdo+jvbXe9XJYyTPapEOe/fd1y
Z+utuBGWJnd/u/mXr/n9f1Si1DFilqRzzf9vFAY8T/nACjYy3V+/4PItDe6FCW+7UyLzAPdBeBjg
kXg28EfzQx7OZ/+4XD4hk8L5ieX7/x2Zp7Gkr/L6nkUommi4Rj/avzdXBHRIqLz/747MMX+PXvN/
acj8+p5fDRkXCL1nSssxPI+UVntm5/5qyLjuHww0jglC1LVo1cyf+rMhI/5wgBVj4XDoncwtmb8a
MtL5w+ETCDolxFfDctx/p0FDytHcgPkNMrVMV0gBcBwusjTIUJrbQn9nOSsDCv8UDtqR9vZkqn3K
NmClxVF2648hwEFK5CkhNzdNjPbejtnSmSPqwVEQ2W3GxkYO5p78rX4T6ugtNLRl6BPSfaYIwm3q
17bJNFKdjDdu5HFj5uIejYjJ6BG9Vg4c7r4PI/KJ3PZcUALdpJnCNZ2xae3tkLq3FuHtoelQERly
bIevrbKSC+oDYhJldx774IRQrd4kGbLwzAGSLjOqUykwvnDsLt3oJTu96BH5u/oVILRB9neekF8W
v41GW601hMTrZkAN4BMwU7bqQasXS1WzwucNUSmzBDZPMiqkdNe+ocZViBBitJzvhTaEuzETpBvX
KRVRCtvSrfZFgCUhwOagOtxAosGKXJzK2MzfLdv6FqcZ9HwdZ99UfnbktM6tZ8qmqiDRkK2Sh3KJ
iEfsY3uyYeK1jVJ/5TOB7E3sdOtOEDRYi23qkeziW12xKihk6N1rqLyPpEM9ZYCmT6HE5eJWpyi6
rxhDkDVUL1aFhKBMDnQ4w6svhvbGjNWFzgWAhSi8QxiZbo3CfAtM1KCQ84BFJXZ1KAL9UXvMQkFi
UGMiQMxgNs/UMDcU29HIvRvPp25Qqc+4vfUMI/jCPrPYZD1NDukYPxQ9sFNPsZOkZEY3L5puTDSL
2eTg5yeBesxM+7ZK75OY/7DDPIRRD9325AR3yHWdIyzNB01CWqiK5N2uLIZzTBNkKlFLi7U+2EdO
9lB0uLZDIaZDGBGiFld+s6EFet+4EfUedvYUutIffuGlJ0i3ezsnQET0/Szv1ppD5GrPoAW2Xl7L
+zBMFW8doAv8hjlyKH5pVD3b5qUYCvtopOMDmXhiI4u+OfrOLDWzy4sYamg+PpI0WSkmGYt5bqQM
Brr/hvhHD8/IqLatbj/2SVF+gRELR3rjpgEYxRSRtz/P0V1g0k9qU4AE2F0nwqI2rjmaK2AUB2qj
L0lZPGI2zEmKDfqj0TQ7sKgN1QZk97aHl0AkebUD9ExfOFvlUlOnMKP9BX4Ssed35PTDTMZYeT5J
AFNgjMdYI4+K/izCFKbtoK/QCla3jmt26DVKd6Ug+K8NzO2iSHYWOsu1nqX9pocDcYn0Bs6I/UU1
I/WCPkY0rb4bOBBjCI7EOoE3S9ryQXMD65JW904fuzdJDJg2ZpeAOkSPN53zkQQR5v2M0iaK7j3c
NLnR2uBNS0O2WtR6vCn7oSXJTSi1kcYJOjXe7y0RxYw0mJmkhb9XJ6Y2Z6WblN3ciZ1BI+AGB3yu
G9TnJKMq+27M9fBQmIW16ii67tj4Y+11V1PVfo3H6hwrNzykwKOVO/2AzGVuImXjMS/9TT6UmFqD
9l5Z6iPRAxo0RgvLMRo3jqUNa98hBQ71BDAAx3yorpI/l9kW/qrL8Z9TXopXZCYazU0g9E0ejDeI
VgKyqcixzSawX3hNWEOigy7nhCuLbTTRsQewoldNUqSXNvaYtFMnqLkm4hN0WlqGu4uivuDuOA4o
l+OgpBMV2OSx5tU9gbnjunMJqALrMChLXs2UoT3yKDy2hK51Qj5Qgfhm+conHjo799qX1FDkdajk
i4a8kFIsdr4Rth0RZOa95s0qLTkGXxMWQd4AIUBvc8YIQHeh7n0N+8FCaY5dcTLgFRCj9BpUxk0X
hYQgJcWLO0J0aDpLQ1oDzbWPPkRR9GCzczrFk/uUdRr+Pph6j5REVgGxy3tZBHcEijwMEfX3wNaL
rajb/uQxjmP1rTbJEJsEy7Urz/0MRIQN01DPZQujx4o+3HagEIjgs+yhJseU6faxqb5OdC+byf5K
AuwV9d4DQYkPrV69m67icewyeMK4C/yUKS8aVXsah1uhNztXsDbGSEQOlVZ2W3AKaKDUPqDyuYuJ
7C31m76JylslnGckSdPVFQ3M1DLU9rL6luvYhmKhXWTiUTwoptcBGz5W6/BDTsVwiZ1PoDj2MfWO
uTZWGOflcSzFNo+FundkWqwJi5R+PD2goCPII/G3alC08FQ8HuopRxDfRMU+6q1bbDagAJ1xWOlp
SvxD7cLPJQKQrfh6GJzHAPy4AQP11m59uq8W1fhUEXCp0AqE+lRd6HG9+mYOnqBMXmxH7288KJRo
tuinlUP5kA0YvBIXmLXJaEAaM6HAgXWtq/y+N/D+ZQ3WJUWS6irH47Nt9PKDLoR+qROD0T/CiGfY
6tWubeCalGddWCTU+6ir+q6h9paiUpVSD4pbv9nZFqwB4XvFWer92yTJaY4r7UXa9VaZ3ltHNCl4
RNcCNmyQGJ2BZsiL/E6z7JNAH3eKPEwrnXqj7mnusSDS2mjzERxSfIoDyTyekUfiWo9jjFJL8/Vy
Y5K6vFaT6PEPVE9AwRnLM7vbWlTLSuDCq4HyGNCA6akqyVZXbXpXZsyF2tjMcd+6T+DMU0gEytob
Gc7auZpZ0x3F6mEfhzqjfRaH6KYTIHZTjEp5EJ8GTJS9W9pXp9VhgTv2ZhTkKUwotZOMCbo6eJMY
D6CkCcgsbVZfUnf2sWIiDUKE+2nrkolOKV6M+GWDDBQEG4QowDFJ3nfG+uk8OvpdQObmCkG7edN2
6Xh0OoN2FGnKtqOca9Dp4cpsNEGNO/HWutm+C8KBLhXF0Y0FF4U+THyNnwCUlGtR1O8DYd27QhTP
tll9bymAYU1kGglMaW9b7zQWbfoYtbRCGQ1dQYx1qWVfSJMzcReWiFHSchd2OWpRfWDMLgdta2jT
W9SgDhBxflMXIDE9qxXYe8wXg9AeEn9xAKa7zqtfyv/L3nk1x8lt7fYXUUUOt0DTWd1SK99QsmyR
c+bXfwP81itv1z7p/lS5ZDpBNyxWmPOZ47mKvrAtzAyxXhsyyJeS6pnY+JDqTTdd4M+2WMyf4RDL
tsxMz06L7hjLCcBuI6OHL/MDgn5gVVSP2tksvQld2zCJQ99Czo46gTSV7QkvUiuCAt0S8vUl+jWp
wuhVKMFC9dS/j5WXFoq5sKG7fa9RoadTOTJ2lGUGAnOQYo6fTaUSL3F2DgXrFpGV3ytR27u6NCGK
GFJ7bo5ZbBImn6LenaltyEYybxY2eXT0o4a/sAVY2UxNr5ekwMnxv/EI9AieWTALNMZqj3ZU3rc+
RipZeZeoIoZ9JeEsZvm2BrvSiVU9miAGa9V2FMQDxWI32UBrMuYL+FCBL30wJuiohJcBHxJ4bjZj
Fv7MSKdhulwXztj5j5EaPoJa76leqXt8wym0JOFVF5u2CEPb/Jc8qWF1c/AI9P1DolxxlMyxpX1S
PyiDRcSrXoJDVUJnymfjTWDweynQwf5ZU8d0Y4KBsNeX86gVPVhXl6ojDMgowtp82fpvD//bc4Qa
DPyHqWhYP5vWaQ3ARS+d/+Ve1vf5lQSzRB873KA6yvG/360lGTjY78ctc3g3NFPqQL9f+WPz+0sF
ujIjIq6x9v73FwiCDBQsKGRHNJlM/d7v/+2vlKCs0xkDSuEWeJ8qXdp8H+33L1h3lZQdzVtBC/L9
MkVA1LQbiek0VIwfsNehMgO9O8wnmkK9REjXF4qlBaxbxEYyN/AZzr5fqCmzxQiMVpZSHuOAPVjM
XWeaFPAawkFrpHr948f5caFuUJjHRV+6uj/+rM9ZyojHRU5aMsshhULD3skLo3ANuqLlb+02xLi4
WdGYYl6FHuKSJ3m5oGFGC/0mWq6hfWsBPf71nApnFnEZjiwG85YjYp2c9GF+UCfkzYNGadIa5Cfn
BtwQOColuzWr3zAnWRdS+9VHpF/lIuj/IGWux1mZhsWiYlwfrn8KnDjgeWnb39HgJXwXzL1APUly
WsPF38/3/Wh5UyGf1gxEZyz0ZhwYF4IuQehQfwilvPAsVJ4JjaUi7rO+ohCjx0MVf5HlC5dLfmDd
+uuhPE2dhwyBFn3Slnjd8g3SBnzQmgVaUw3rFlyzfzIPIfoC6jcJhq/JnzUXtAaw14e/n6PduYiU
t8n+Onnz4VpENqKjRTOI3Mp7ES17S8LUbsIHdNZecspt4/wyHnI72E9e5Tautu2nDQqfAUWg5l3n
w8vgbTEQtik2mCibwc/qZPkbad77t22fHDKq0pytf6s32j3Bb+8Etdzp3N7B8Xg7Hyiat+vN23Kw
E50z8oxrUrsvsemcqGDev+SG+wIXS79MnzzRuRwQTvVNI8xR/MRgAGcnbuxtdnrxb21K+CCiS3dC
05kP0Z5Z8D3fTdoyBbjfsm/a9heOrja0mcPsDC5VW4OLSUtRo8y/ZTO1tZwLShj4dcMrxQRqfuG0
oPxv5muhfXJ6pgQ6+Ly3tFfw0iPO9JfcGjYzCdpQhr21aSmSh4MneA2Ct4wA/aUC3IDHbbAZ570o
L2Z8dxzbB6gQbFJm6sN18Lgkko8DMvaxpzTZ9bh2fOWmQ8zCgMMYOhT8mMML3yM5deaWrwGctZ5w
sLVB9zMo7OOBn4WsqFHworCBIbLBQ0v1ynk/T6DIiBDADtiolCZuxeEI/zUD0oHZKoB762yyYP7E
bVoWUGOyHN5J75hp8KyGFd/ggvOvk9vQVjbgOegzUeoZaDbD9WDjHYoQrkLxOkO4WqjqDkcvmo0A
/3+vBy6ERCV1xcvMuHbGat2K9jQLUqpIGDZUzgR4quIpbd7MS7U3zUvqXxmxNvynvhQbeUt/J9+T
KdJwk8ZUo90mz9PkRM/KRbHF0vHBZNjqQ35GudOfQ9B8kX1QTXt4ZIUpAYAyf4ifaOE1zrW5DX8s
VgE2J6z/RWI6f+fsZNOz/7DAByz5Lg0/us3shY+9GyXO9GPXPIreZqRnPRX7qD63i4HrLyrGZGFP
8cND4qQ/8uwcD7qXJc9S7dXBaCfVWXzobMuNXHhGX/4nk0WN6zU7d+U5lI/tXf6Ulidh/6Vy41TD
W78f0/tW3hnUiu81egzg35ChaNE9EDl87DaZorhMcYCfKV/jl8I3t4tT/EET6DTIJMYeT2E33nS3
/i6DkuHUz1K8N9ttpqAR3tAo4me9vLcWd7fyUaIsqrpv8jc+3tYALpfzoV7w5QuoE6UxssbOgNi8
U1tRThfaI5esc17mg/i55cXulVjJuxTveqdn8U61WbOhIaXzDmERrAa8QB5g9Wb5hWPHgK8JCn5x
+cscUdzS5AghquWZxhWELpzSpaFxZc0b6L/wmR/HLrkhQi6s0Ty006ZSlxadIIkTPBr+PGOc3tt4
xrLTvPaa4bi4cSS3Sf4CTGS33Qctuan3suRawikMzjTK1MD20QFZyZNQ3/gyR7M5pOtZyhMUmU9V
+WiVn2gcEV9uITlgHVnUe5IdBoGt2mOXUXwS6h+kNFV2oJk3pfYy+UQ9ywI+Qei7lYZpJ3Ufin+l
Mg7h3j6r7pOpcugrqvxNRHeUFle5PJu3WTpU4DgErsiQFrgMvki4jsTxvmctHkpbdoGE7wW0WvHc
NJugZiLmcu8RC9Tsmnsy8UzqbFF6O9S5fpqSPXlJve/mq/VuXrjCMqnHjt72I3LMS2vjf/igbadP
7mAdlMQSMmRBhCJ9h8+3scusC+WtH8q9si3tCeEPDQXQD70nW1wOY9sf+s3Sd9PHvtGUOMZWOnSf
9KswA7nOfGg+5F8aDzZ8lVP+TJxpwpPaMSmSAchnfZAxkW/CL3BMtB4uG2WSn6JXbkq7qZG5MSe/
o3jlpl8MfLWXdhJ1WyyM6OiVA42QbwJa9ZX80h3ngLgbUYztrL52kqsHG/+CcYFsB4/0nOjy6n1u
o+9wjO6Jr6DyZo2aqA0Cr1cTcYCXThyc3oeulCpLfldiMiz6O+mAmRcjB2V/kJQcGDnZJofLyvFY
3HcYGiOlZNTyN8bWjE76xUwYSWn1wpPabvMv4R0UmQ7t48DFIowjX3TJVYNNtkenx+ez+P1NvQnn
X4iYxU9OHUqvilWjy53E7bjsPn4hkkK3q0X72efOd3iVrno9vJJBy3GKk1E6H8Y7jFlbeDLuAQi8
mrb1btwz/HEdjS0nKPwYPtnYDi53NaNIEtlJ6kHgYRxmYBe50MtICLkcw42D8NSHXCnahpJfS6TL
5iU24OF48/3MFaVp8V1zO3KyEwt7mgPCOS6HwuliKpnsl5/siJ8ftDyGC9ikdnuoToxf5oWrZN1z
NWdG4saD33Yy7sESjYwH2xfjnWXYqWTH4eDydjoFZStehDNYTswmbP69xM+j88lJ0G8j5goup0k7
c8bZ5Pfzs2j8DKE9uVhu1SPAMtJxtnTP8KLpgMCe02f5xmUsTgzP/s04g75OHYU+CooXXRbnyjgz
+mn33GXZid3GH2F+lLl+jhxQP7XjiPOWocy0EQGiyKOeiukJvxOHnDNdJXFWj160eX3jw8xRMpq0
lR3pKqH44i1z4sLT+aTPdIPSgTuPfMmJX0Yf8Mrgrp3f+BXKO78GCTVjKGcWO7JNI3gcynh/q5sT
JlDCO3+IeE6UprrBI80+20/BxrjvBBo0Nc3LBVIozP3ItWPDOLlvN6pLL0ljJefDFzBwjQL06Cr3
9P98alwaqT56NLP0i6/F4M8hWIrPu67elf61+eS29o0tVyVHddM5U8K0AZmQa517CNh7ZlHCiU9O
Opru29JK1U0qbSEi0E4QzlZ7gsYjkwXVG67pF7F4k9le8AD7FkXmPN6IH4QEXrsnxs2WPrV6R+dC
OeZw5RQUp+gaTwhVtxQqZnvs2oNNfvS7/RLTp9W3KDtlrqRNKUZm4ErenYUHg2DgbuQUU6lZWs2J
4EdPrCRsGt5Xd/h26cc0jHYzLhbZvjU8klqVSGnlta6xn3ksSR+kMthr2NDnD/PGIp1CFZuuYVw6
OVmyLWcY7wLj6TpVgG62KLCi94ELD+wTLYSAgA4bNurLk7bdG/58Wk6+lK9TNC8abi9pRmTRY9qE
ZR8moP1RvskSHN0LXRRlX/bwOR4QF1rREgQoHTIibwynA7sZohjgWm/XjGojxfdeYUFVfV7oCQcA
TZT5u9LWRw6X31kLh2ZpBmZxLnEd4UhPQUOxn3kHwXaarszM0UXK6K1prsyI1eNiILfBTBk8D3OQ
+SE4a8WGouQw+0VeG+BJZhtPMStKGnCwUbhPA5fUD3OapYGdMGjj4LdP2izDOfNs2m62Gy13uMLs
aN564KPM/DXKx7ep5lWvSBoRs3tc6A4yALAd1WMMzPNjaN7hbjjej+adRGkTlf8Wpomb7XZLJ9fW
D8JTXXu0tOKV/ooWAC9aI6Y9ep11zpgOBW5UnlW0x5tkWyAIphegW4HrRABM3pMUZIXBbGV0xJ9m
tFVQeoiPQ3/kC7PioG1tQ2p7We8wvDJ3o1bUNh9RhRJ3ZJLOiNF0OwnbLZu5Qco8hYnwwADlAKif
djL15qfmc2y+MioThHuye7nGyWy1g/wovVcuN6Wx9aFlUmFQH7GvMpka0yGrB0WdF+MpNxWppiAi
3UIkhcRcI9VWwzcQdpv4I+gpKLbTyLql8UFrn5MtHwxYonoR9fb1kVNh7rP3stiPxkHV3LjehJSl
tk7mROlxTi7RPQ42zrjRaFzgk1l/0QBb5NtZdBKZkCjn5q3lds9AjzjMWtsHfUfKItUdYAbY/NyZ
dvPJLVdQ1cVgZdhklzMo1Gic7ZY0AxM5y81zkIAeSmXAcyyaaC6OQnTos/1imDKOVr5pGevOdCZc
3FAFw3YuoA5C3pac7DycCT6S7GzuYTzOGY5bdnUg00L2JPREAohMXeDnz0hJ+41K/YQz1RudlNhA
uFYHpGZ3gy3AYSNRe4dmVXxbpP2WO3IrZ6A6fppWaF+BrUIxQG0b80R4bdF0dM8DmW7tEAuvCc2m
dkblLFRHnplYeT8XMBDuppyKfFel5wc0N76OGtUeyMldsYNt9UvX6YXeOg36xDam2ptXyB7FsF48
7PTU7r4NL5b4QUKdn6IvaClc+yjhd41io4te4piPD5aDu9vdOjGRWbXZwTvFSL1jPFjaNvsVPFHs
QB80k6E7quIxJrKLcVuC5hYJIqNuRmFdl59ihWnIlvLwnwFB+ocOsMQxZxi08xeh86zM9h8pSCqJ
EkIAVAq30NODGCP4F1oKrft77aEhMKy6cbWF5GeR+rSb6t2g/6ne+znhWrNyCl2m9yAQrdrRHvx7
PbOVnykMgGf/HSwmERG7pobnFpyJ72oPFhKz8gfcwT7fl9UWppd4A8am9C7dmPTun6yHtpKcYlG9
1RsqRWKsa9+5zGq/j7amfPJb+pfxQP9DUwB5ylRVQLa/q4wT3OeaRHt9nPr7SLsGw+MMo7jfFOG0
DcM3lOI2EV07wuJOBdylIzo4SdgRX9LPWXG7+/xteK9SlvIuIzC95HG0Wb+eJhc8G5YCJ0ZlOXf6
1gaKlDvhJb3IT+2VRExjOeh+CUbr/cXq75A9+KqrDs5IfxFvhHMmu3htVETaEB58LNKpwY6Raw82
5E6kC6CSceQ8lXt9Ox04dwNFhv777I0n7RTSu23aU4DxKoTjnOnBh7k9Y3H+CPN1YG0JkCHgjPT7
xnADqCFm5VYU/RmHXVwyV2a958zhRyOYV5EAoVvuVad4tzxshbjuDgur58B0zbP+RJCF4g1kSmdV
Y4WBmM9uX9oeWaQHyBowElXqueWBE6eWhmiHRzkgNai6YNfpOYJw6WFjwITeugjH45TtSWPo98Gx
2gZPcrerYhfmcOxqBOZAVNnqW3Iej5poK7ss2Sg7xc0e0Ava4SmkO3NBxAhH7SK5RLzpFRLeNp4K
cA7Bh2JHIs3HQd24z0n+uP5btRURFqtbGJr6odyqp26P0LK63vw7zYUWfREIKdjGpdhAmJns8Rbt
qNgLmYViT/A1sry7VJDaH8FSeoDXgvlVfwveu6cWRkZ4wE38SeWM7/jGmI3OJxE9QutUo82w+iI9
oGcvzlNyV8g4PW3q5saFxuWb3sPOqAeAnOKR2hqEXQ35IGCytS3OA0QY+kRQT/T5d2Vry3tj07zG
L/Si4hsZsmBL0QN1mlFM/30soEQZdtVvuuq9jB71yOUulh4q9QpzSDIo38f58YtZlwkPn0EJ4mcE
aI7Ff4bbY43Z1BtLJ4Y/ZghCvyxiMAC6g6gO+DJ4Xf4HqMcZT7mbT+YmP1BxlznNHp96SMWYDo52
SlyF7xLsMx3neyCMutM63Wl4NZAgMKc1X7ITJrea6XTRtK1f0CgUwUaF6iLaAQrFI8ksVlWkdEi1
mQiDMG6yu3sV8sJZtpyAxMxCxLRxMh3bfd7tAHjUaD0l7tb4iekmK/TpNZHdGS1tZ2OHY11n6Z5Q
v7jPlzU7SpINmHnWaYz/RDOE8+R90Apkmy7OgN3BAjV+h5lH9dUmvIP4+pPUH6um3E4M8iZ28ISP
iXozNu2LpR+QWNjRc0edSL5Tz4Xtvy29d/DUkhqy0Qa+Jl/RS/cDZ7yC8LsrfWpET1xrl2CDbDn+
tBebUzK9N18pFZBgh7G2aK2zwM+pHO6LL70BzgzIlcOAAKxc0uIkoOSGKmHyfLs83FR2uifNhD6I
8AEKIGYI9PIoOkrBjV/LGz6ODaVBtrYz90zyb3N1aJzsIaJlUBdffhQQoGwDDGFyRP9EcMi6Cy/q
YEv5Ln0xGatAYWmOZdj+zzinfG+fmVTR4E4Kwd3FE248RG+dKxApUpbVS/jcS9tOdrXZiR+wYetZ
PlvVW/lMSPWzje+ZaQnbTL12rRuod3BOpIaQcEmaad7RdSQHq7d9IXb6/XAnvZhvnWBvqy3L+xO3
pOL1t/ZFfwvpRUmJU+JPba7XaeMuiK8JvJhUw7PI7n5xBlgFfmXANH5hOIRo46Q8QOmynozF8eKc
fMisewOgrBTP25IHxdTx6w1JAgBe+Uv5o/xRfFpniphY2RPXuCAXQC2gVLelrKobnd4eN0xVfsU4
2ETMtq/WnXKkdUSQXx1zq13G8j4gvnBoD6L05Z/aH9FT+QIEk1nZxX9cDKHbS1CBmobGlbi6/6tq
VO6WpTNgSEojL4eUErX2r9YGPDvvgiOhAWMjGxvqeejcbGYAdMC7aNv/gApj99w+7DUk6XakCnk3
okWg6NnpwXBtg3umt2frrqrsx9Ir7hLjFeC56YmqO+c9xcf97cG6C97JV4XgZcQ38UaM7fmDBJC+
9LbP4QtTKMrU0eM7KPOrJ/OK91/BHACLCvrZF+MObw3i4heFnhzPLIKfduzBmG622Vl7GX+i3C3e
lYfiyd93qm28RIfxkZb4a0FN5VRjxc9qcDAeHlWB3/ZZOdETrL47H3VD4wh3yQHXdEZkmoJ/pYZt
dqstHIHCCd4zJIv2JQl3vbyRxdf5qDvYrtgz0Y1EvseSeJcM+9Z6NPCTboXgGiz5FPB4rP3XzUFZ
ckH1xBxSNPAzHAqFeuEe4vCirZ46wUDg1ZP6GMgArc9ZVQTQb2agWlJYqzYXiQQBGbkmJEn98+R8
v5It7/l+qAY9ugfxEX4LFqZLdm79/PpnfWurLurtKaFKRxkr+oH//Dz1lSBmhkO0COZbQa9+/1kV
8+tzfjkwRYf9+WGhGdrAs80oT/njrX99ct2Htujov/dW1BS1pUlzQyiO+K8ONyRqd35FIdH6J6iW
Y6ybGgl7kGbLS6ZBzefGEClvaMbw+P32/t+v+f0c1RfVP7tYn1zfQz15BG8biPC/h1qf/374eyvM
qFv765VEDRUUMgxN3y+YSstB1sfFwLxMKkuc/pZ9/3H49WejCAV6JEzcVk3ABJJ7OiutHgsuRs5q
ieFG+eRRQktAr8Jnta92mmaEHpl9KMhKdQ4g/WvYlDnzrDxSbcV8dLhh9bTrIBvbQFD3Qo+DT4d8
otY1p20Z2vXQfIgC4YeZtOdGld8tnBmmHB1lC6ezxqEr65SXUKkH2EmSYwkWghGV+A+upomDlhc8
hxUD9o/NbZ9JEhHjXvX6XtqJNbICCvWsnaIhkw2Tl3SIR0dvtH2L3c2QiY/lqvVJ+pFdjk8KuKeF
xn0bhvmY+UzPRGrQeiD/0k6Orc2oMreskmucvcKt9VSiHLjauZpp7bGLYKoYZ0Tl0tqzalgdIWCm
JvNUyaDvUoLr/AE55mB0CykqFg5qVj+VkfAh6vN9riWeH/wYesw4lJx1Mx2OJV/mOi/gAlgmWVJN
3uhde8bhhwDoTFDHN95H5KLOaOZXpGaBU9SlxuIIdSQrALKvjCKa9RYEiPVKlYBOMfTCOUzvBt/A
5GiU3aSUf6IkOWMG9xokSFgxUdqOyackHYIh/cyHGsBAPjMJCBv0q91XmJs/SCPnx06klLwQ53Ab
RpFXYlxTIU3UNJbTrYxMt81fDGpdpFY61NV0QEyyzzLyLLNPda/80NT9dQJGHQ016qj8MCVkhIBy
hFQvZW3i1IPOXIzu3q9RNaryU2dte/NRV7GpLAx502nzVtLNY0DMs9XeOU0/YMSdJSu9SHL8AyC8
k44YZs9SALEA6yeiHhnnTImlX2Xc/WgC4JgjLti2yBhfI3LhjEGGObWGVNtCrYVHyndtv5Vwg0E6
i42KorvleE+tm/o5J6SLfO0ha6fXrKyJg1od0VQlRWeU/5IC/OHDTjgODaQNtch3SWVsRxgSttax
plKXPDUTyzgWpn1YxT8LLAFkY+HVDE+lyeg6tVpp530z7vskPsFrR7SrjW4j1KWdiWl5Bz7sbS6x
sq1A/Lu9wnoyk59HKkj3TTa/J/pMlyJLaGWod0cGAAUfhxjW+mSfsJRPUV5GdexZivqLlrSRpPbZ
H8yPdtIvPllpas5kZxbHp3Hsj0C4N7WOKbVJvSOIlfNkBDcjzA8Z1eVErAh/KIP8MD7XGQGd1Orl
fUwus5Rb2Qki9UnpTDjMmvxRfYqK9QUBrd8nBadrBGYSGtNR1iTfw6k3cK1pYvDq/WOrRXBDKuze
Q+0ghcLdLPoeCl8f5gG+hHH7SxosGVpkc0tL/Qk1eY0QE/XtVAXnudc+9Bz5wlgwjyYjNmcWTK8a
2A2E/5/xBHEcBuclEQvTSeY7xM8XqUqYf9ST5amB/+Ur4MaH7lWT6OYqoPM4t+gbSSG7HUJ1QY1u
5U6afdWG77TWwChumqDL8FfusfvJ+y8cyW6onRdbAJaFvh+NTlzERx1gdNSxugDoSAk7il4y1iQ7
wNAlm/I5hWwNlXC+KwXhOeTe5Oxqr/BrSk8SxLcqAmsfTOQq9cjpuvh9GqQXKs9wt69b3JQEVsxR
qFGcMCmEhyjC8pthrzT6WTOlox7htaJM4l0WpsxUh+Ba/Orr8ieGPdy2JCCzg7JgaSsVjnJowIOW
sVPWjWaDLxqxNo0a/CIm40IVNOip7r2YyX5qAmFPgb5nB22aiNkYXcO0etfK5qnKhzvO+d2MgWTF
hHbsYrKmVF4FJkEv8Mz+UF0hbm+FsrxGqkLsI2dgqA0qs/0s+lLHG1aNqh0oOsURRXiVVSVBGoyp
YArID1M93ZZRmDqCBkhQ1kXMDxPcp/r0UyjMEHF1+6XqhLeqtNrjrPQjofN2WiX8YcL82CMNHo+G
z5Kf/jutCog3CfRK+qTJaG9NF321kTxdpZbWP4OMxwQKF/JlFET2UHgZ/HLCg12MwVH1mow4XjRt
flGuYCtmgdK6IPulZcAaf+oq6YIqfEvbHzpuRqCX5MHGySJ3pGzeINQ/yNk9hZZ4ilTNHerqRVVK
QB0rE1Y2fr3zh5RsTZs9C2H3Q5OV0oXMxRi7xOpUcBYZ8NKhgONRTcNTpM8Ns1PrguwT1j/CuZK8
ZzkhYJc3QkoZ22gYOG+ppIEB8g0FEfOyJQhiou0dy+Kq5OS+kOLmILOGFxEfIJsaLRwG/cTJRxng
uqW9iDUod1/E0rDsWgIhdfIozjLwpXBTgBq3QqptCdaW2uKPhLgE4ioKgglWKlxlD9dAxQmJiG2K
LEZv5Kf9PlfhjQ94jisHoTsZCjAZRSTNQHUvWpMx3Uk4z5wDQo5WhujTUKZPKyU6JTaEjLKMEG1P
QD8x7zKISm7YdxbfljwJlkUTMx2JQHuZP3RN1Xi9KgI4aQgBmPJB9Gc6RAzf3cgHBlBLMBQQh22a
rvyUEn231kn9/5Ky/0NJmayIiva/Kym7+9V//PyPirJ/PvJPRZkkwfFTFN3QKYdQddGioOufijKs
Br9LyGSYftgZUfBFobMI8++7hEzjJU3nWVOl3kuT9P+XEjJJU43/LCETdcmAJyzj7AHfSgYx+J8l
ZGGrgvSuS+UcspSN+1rbEC+MSdoXrEBD4iyRMECEI6BUopDp5thpkxBYcIXV5CzXT34BRI3hGAqH
4G/zVq43hL1KoS5gBkmzg9iVGZtc45AljR9S2IO4G5pN1zXcKKQ9ZrEp9r1AsKCTCACMxlOd+RNl
VD73iARsvClwljUPdRI05x76mFxohjvXLO3zOYpVW0RNpoTmrsY4XenGCsqU+mgqgQRlx289qRYD
0l09FBW534stglppuaGlbmye26B+BG6MzaxYvCjW4Cn5eGeZfrO3uoFsaT+QKYI0djDV6hIylOCY
XacbfAw+DcFCeuDjbhMNhnT0qYtLxS67Cia5MomUtiV35rHTKyJ7cXrPFB9rJDKwuSy+dAtbUJqP
lpbuCj8o34qigQQ0nak9CN2hZ5ko5wMrNUbdqEYiNYrzfQLsGNWuTZNoIGSAhxpm6cEK+sFeP6EH
jEemDmFONqmsNrSO1Fm41Kw1sAnbUU9xI+l7qBlXbY5KIP1Zs1E8CYSwlKUQYggr+k351XXMdQsR
NR0AKJbUuTcrue9Z6k8d5ovTmD4LdEUHU2z5d4Qydek4T412GcRFMJFc1KpdDU9H2DvDl9EMbxQs
VDsBJVwQQ/W3llxzNxouuB/IFTGr/QgLGRQPqqcldMgazBfHMBJCXDgjhQMT3xQmgVOILWDo1sub
ZCO3JrKULsNW0iDqorQiIcxZQWAoSNeyHrDInOp4Y9bWWU8n0RaMRNmkgaU5fX/wrwGk7nOKU4q7
nBtE38Ij3L0SQKoNkbWEmt5zH5gTxSJFDhUMGSs1A5V49LWiPRk3E1n6LmiY8erdl1ZjTVRJxY+c
IsBtw8TJY42lU7YYYttXMlNQF4GVSQAjT/zjjDXIvqS4iViLCtm8V+6UpnGGbHHUBNxRzIPykpQY
PwbGDm+U5EjluZ0alnKMARA4uU9xlKSSL1Wj4AnHEASulUKzbSmF8DN4s+HYLBTcbEOpYH+uuYpD
xMIjjOSaVXYyojtRFl/ldK8PhOKZXJMlyPudqYO5Y8GENXBPzCdN8pciipuTWRQ5y7lHhVrSt6rL
b2mQP8HtI3vTp9rOikYcJsfj2A/BsZaEcj+FNayWCBe/SRrmZ/yRWHAHtfAhKNFZGhp8wUWLubVE
H2L6/U4ShH2igsqtI/hs/izAzYqyF3kBLGUy67my6HGzN2Jtm/qhcmdm5ilU5QzBJOVLgAcVIueA
fd7EVDq3otn9qroSqYzon2az6DH2SIkOSn54hFdcO1heFa4otMU5wqIOO5jiTdZKHwwLFi7D2ATk
lBNCIyZEHH3SiakJY3rxraTZ6Ubk76NSxfAkJYHZ5b3pBHXTu1oroDZtGplBu+g2lR4u8/qc6F6P
Bl+UNGlbg2B3sdRmTur7zy2BoccOnXJRmZhvyVAXkkw3D4W4lPOhO+V3tpiZeRheM3fp5ZnEa3YK
wcH9/pPG8TnXfBJAKuB9LrmgSw2lkS21nMr4C7CAdqNED+J8DPatnPpjl4+QDlr0+KL+DtZK3ZpB
dqTvB6Sm+rh4SJiYSHnWHNY/+FXAUggbgtHfj9etHPwAKzMTks3v16cJcMj6eH39++Hvd65PGrXF
ntaX/thcXxpB3HnNKF3XXaxvWZ//a48d1fEHJSGO+iGbSKM7CRG1hacn8bGFavB7UyjYXB+vW+ub
1j/fn0mMRe++vmw2ER//fun7M9/PrZ9eXzDSVEVxpPnOZKTdTDTj38P+/Q2E9Xutb/h9uHUvf2z+
/rbrUX5vKlZ85HaHqbL8mL93vT5e9/H3kf54/NfvXD8zEvxzRgOJy/d+v99HBOM2aUHu/XEe14/9
/oHrG78P/X1O/n77+sY/ft36mf/6zX5/8o/drzsFH9lC7fr3l5eI2l3KVkGiygJnet3/+kfVqwbd
xl9n/q8vWloqdldajZ5/fAs0QsnfP0IYyTclfo/4XSFSn7QIgPGa085xQa1ygQUe/hAA2ipC/mtN
zVpsgyNfA9JhLcFZn/1+qQVjsdV9gQQ89Rffz69b2lKps+7h+9Xfe2kC7IypUF6KetbXYH9iYwdB
Y6xAhw3iJl6CwlFvkrFYN7G+gjqxPp4iIo9hHpnuH0/mfrIEJV5+v2V9Yf2cz3LfG8Xh4ieRRT+w
xG/h6RYUK04zXX+YsHa38Dyl2gPGClU7y9Za9qN0CrTcNo1dOTtQBHkXUTO+/b5FcQOnKyjlO+Ik
MndkcaytmeEq4ZoxB873Jmnypul/Gc0venKVlcz0nuIpl5DABMMzL3+mpXRi/aNDUv2vD7/ft36M
q0GhHeng0sCcchzL49gg2lFxJIYG/CMPLQTZdUORjjWDZ1OV4c3P9FsBgRCSLuy/8t8CjLWKZH1Y
ja3DUjvfTZSxMsU5mClYH9ES9INlxI3jj10H+Ipo/fqnWbbMYimsyrIe18ci4MR0rOKNtD+Iy9b6
sGxnShHMYs+aODyuf4aCer0AiyKn6CUBNmVt5scm1RFfLpd0xWKtfww8H2TinDiuQAwZ//3TRcJX
KWnDpixK1vzYFURbfdSvNQWtWGDOFOcLYwXHx3T11EddMy7xjTnfq6plUKkuaIqN1Wji9jOTzZbl
LDE4STkYRsPKNRDwoRwovV9RVHEtZ8ygCSjqfYUeTT/XzEgYzrhUMR6wmEDtwzLEEFVJWI/rFS4D
Q6j7ezRlWCxLB2tB50GeNdQB8YxkMvVbeU4LVmvdGvDnqiEu7lYC2Sj3CAMlKodz1i0HfA+psBCF
f7YsHX4La4JzT/3iYb0GtGx8QSGy/A9757UbubJt2V9p9HNzgyZIBi/QL+mdvCmpXgipSkXvPb++
R1B7H+1Tp+/p2+8XEIjMVCpFMmki1ppzTJrCqZLPqf3vqsXQSuNYpfcLZkpXtCZ3YU/5SEf0CnVh
rNZhUoyzBFcbimz1cHmezjlDA4Z5i6XJVF0bG8RddoAINtMjtIK/mZi+jETBFMoJ0oK4JtnL2LmL
DWgxANkTtK21bk7IW0LiQVXbajH/fNmYfnuNAkO6CUcCaqS6GnquCiMKdgS/c1xbirS1UKj+9txx
w2jL/CxSuS1cVhZA2+fmqA1dkGzLJnslMdHZPFDPUsfUsnnLAZfNE6fm5/egfiP9owjJIVhsWotD
a3n0tVheaxOYlYO0Xhab1CeaTZ3TJGrS7ZYKgbS8iJMM8nOLwm7Z6OUQWh59LZZ9sDzlbsJwNRaH
xQe1wNSCijvjsvh6OqX66xAEpHNO+m2LnXqmkSppmy4PLUCUq17aYv3FUosVYG1ZmAqt9vUUSOYu
swJ/v/DVFo7a14KUToY7CrAWmLBCOCxOcrDQ0SWD+dHqCNFyy4clpxZh2JTb0ef7aqrKPwiR70mh
+VVGCX4GBQBa9t8X5W557etpm+anRjUG4f06+852dn0CJUGbLXMzQQs9gxvDtUpK7CYeTFpigW00
+4l73rJBglPaLsBbkN+NOYGkLLQBgZliXaEumBr1eDKxN8Wq6qabN9JHeWP2LsqoSZBiNMEgTUI9
PY9WfIHx8DgMVA+Dpkyx8gu8RmoDukSFZPrqgi6xDS3b83kWgKToc+zCID/bzVAFwblz0XQEk3ZY
jg4IyJTowvRxQWF/ftMKyPZ1MLgVEe7iIR9z5D4+BPxRzY1E+jYahXXyakTOrlpoTAa1ijbLV7sz
8IbolCJiDDwPEFUlD5Ee7vqwe+5KXPxBnSIdT4FcVH1IU8g07Au0rHE/Yzs+tyLv9m5T3lWJVsM3
cDXO81SjriyKzVR13abW0Y+DmaMJ6RY5qBMzOYDOORhlcyS3q2NCgH936Q4vvWCxtJGX54YPwMID
Ur4hWMVXyEHcG4bEISIZRtM95ravRtGuaTFT7TDMY+jLzf46zRCzuY13K5VhT9b1I00li2kvIWeq
SS0KXk4TWBTL/wEai51Mv2QIWgO3pseO2QOvJyMdB7ZLo9MXVXf3ZsDVSdA03pbWuJQgKmbk1ry2
/HaOw3FdN+1j2HGtmefgyfdTfxe3QXFuxPsstOlkNoGBFRrYDh835glN7Kp/srUGL0aGZgtaDYFw
ydxslxUDeNeAMjYvhVfc1NQFtvrsMgr/FTZ8aFj1L0YTTLiJ260fDOaul0rr7VWfXf2ltZ9rWoAh
S/8QNPLApPX4jVA2+FV0qP/G1lsoewv1zfeM9uSIzqGjBRtlpMwdhtjPMFZu8xo72OcbOHuPifPm
9ojE23iwifvyN30bYUCl9/C5bbgsXfi+g1yRKcvuU4s+y1lQZNmkHZeZaf5WTPVzoLUzk+3ZgAOD
oM11kuc2dADtJSSqET82XcVtLvEkYQtp6Tsseyeb1HVXRBgDZ63wyMxEncBkMzstj6SM3D8lC8uL
nvqN1kxnsm3C/fIWU11ll0dfi+VtztffLs+XD0iiPNxDiT4vb/7b+5aH+BUTLBTOr8+/XV7L4uEY
5bQscvtHomcdevEU/RJ51xtINxqtvfiB8Nf5CvBBcj/V/nyIh/u49rStZaJxql1VQtOmneUjIg70
EQ6V9x4M2fNcTuZ2TuENdGNPbDvGWw65ygGgRn51l+8ziVnaSsW2DjFH14S74kfswTbU4xkIZf3D
H+HYD6X3vcgA+dBxCFd+X7lYFtEDU0it0Xkn42noZ+0efPoPI96P0hLfG0vq6FmJuXLDoAatpBnr
PImmN7eOLjPQoCeT2teBElO3M3q7/05G+fL7wYJ05BhDeoI56z9URvfkjPP4JsIGx2Xmu9d0WJvr
nDjgpeTyRibAfW76+iVI4R2VRBsc23kg34B6zFuD0HLskjeyPdNdNzvlMQ7c/KlW8B/1qew1DvXI
FldeBNqdpDWGWeoXrdRew1hkD0NZmycai8k2m8oOeTrj+gJRVTR682tlACLPiWI7VI03Pw9leFw2
YmoHDb9mREReUxm3zH5UJIi60jiE5jYTpj1fr/07d46MczeGE9U11lZF1c2ek7xkGlmfLn1dfOJd
+GL7FBzVWnUT3sUwdszz4BLQYJNr/Lm6gjAh4A+RddsHE6migGk+P3JyxQH7m/lMTBpKu6kAr9q0
w2sWkrmoPjIsZLxtG9oqDayLBzI7vi+v6yl4jyzwxxtzyqyr2WkHMKv8gREW1zLVK8ScId1kKB40
H53gjTjaZdtFxeEU1Y1z7Ae9e4yS+X75wKEERt/bsr0Op9K5LmjBfX6BtsyfTJ00jorUCfoqXXIy
7Hj8/AL15uyF5vB9dmQLGNbyD6bu2k+zmV6WT51D11gvh1hH9PXNctgt+1JU+g+q0ea90KcI9wMQ
sWX1c8gRLXHDz1Hh0GDD4DBVpTgSL+LdxQEFVm+y8h95J04iDs1voySmlolyQM50Pd4FIxHCyzvA
9B5tR4tftEjEO8yL1ankgnTXaDbGPD0rfkQg4Hw7ml464nO3oQUAOlTVUaNwyE7nQFs+h6AKTBpp
+Mpoy9zCYZEnw/Ob26mVlDbV59hRsY0HrX9NbSphmmtnjB/yEGtNEIEJ5R1BVmwCvfdfG4+47YRc
xzMTA+OGMnEGeYXtqRXQrZja78Fk8nX7Jjd6mVU3OvD8z89wULNlrS2/z5WLrL804kteUIdOQ0I/
l/+iKFn9PDdvEiXFJk5RumQkxFzbfkNDQf2XkWuAF8u3tJDjJgdReWmcsLx2m9r+/AgPjV1jpUQZ
8wa97JqNC33wqm1dvE9153++y4VSFE/ue985Gfd0t7lKZDtzCAJCGyBK/kj/XKHCCNFPDOgLxFBc
EUFYbpJ6MN6pa36uT6WjntW08NoHYIenqsVxaIn0PdPOyyYZc2mtc+Cl12VPnkznhzpt4dR868W3
5Q3NhEWPXiaUGGMqL6LJCJijyXhddHw9fU+ZWivrn7R0KEUOrX7vBmHJvW1uDqhJ+vtZom/qDaf6
2ZDGgydLvFUWPosUmdh1xfF5zlnHbR9H2jOIr/vPT/PCh1IW9rOvpdqWblZydg1NXHMwkUoSSv9N
8mUtb00s/GFZF1X3dkF6dEHWPBG7hX1fODQ0lrfkxYhy2azfBLSxDZyX+to0xHBO7AZwaV9W3/S0
ul3eytnz2JG480xphewbTolTNcvwZig8wcgnb96tEFm42mLS7Y2V02LGMZDpHBg8afvZseIHN6Ak
nYNG/plxVOper32PNZFv8BhqTQB9fRTnNpDjNso4vcQsrpfd45jyudfr6Fk0bUVW3GiczCivb8ZG
04n+KNXI6NvyzrkjSBSMIAJ+v/cOw9Qm27ZHVtRV3cPgYvhb3jYF6bYQ3vRdi0uicrvWvgKaHF4g
0tAj893wZe6Sq2VbvNJ70fvOenJDrSeFXQIRJnL2xnC1YY1KI/1h9FfLDqqYya2Cea7v+mZIjhDB
JoQUgf0Q9Qhqlrf4TrCTtKu++0RZbaTpDVeuSTitL4x8a0dN+2JkiC3UPqRS9xaFiELJuyuQGuBh
M0DYH53ck3fOnGFuKC3xo8vqrenV2mvSIdgayDe8kA4SXsMdj4hiQDaQybupy2zOv5SboudqN1am
myQJCXJbi777Vg/T1fJZYav/0uIAf0ufkss3duOhm7l1uwG8L9baJpbJO4yTb7x49txvZydEHjvn
wU3WFDpVRNZnWSxPu8DTruF7DtgyuTQtf6b+fnmHFZz+uzf+XwnAMwRs5X/XGz8Wwz91xv/8g7/C
7/Q/DNt1AbAKy6XH/mdX3HP+cITpGHSmDc81HdWe/ouzav1h070masaSnsKsfnFWhf4HPXaP3jlg
VtIf+au/cvn+KcHwK9Hwf+S0ZouIGN7//T8NoK+/NclpjttAsExLeDqoJcv65yb5lLVtn7uRBAGe
fGPAAzwB1GeTa+uu8oq17kONMifcvhpC/mhuzmFp49uazDcttqItldh075cFVMK5v5Tye4jG5cjd
qUmiJwJGV4hKf1ErJLV88qB04XTUDCa8uNOnnvznJDIfLRDflPOsc6nXF8Ib9etueCJeDP1+ngDl
H9JHU9etu8ktL2g4T1M5ABsm8xrClTbAzfTRlQzyQZTA5usWWGMCKiCo5SUgLdmv+/Fol0mwsxRU
zvaZWge1RdXczYj0cCNGjG6DAdv5RqCqflOYGZUEK92WcTBf266xiR203X4prLsqdz5cJ6XsG/Yf
kd3iraqZZnvteBQSQdU4Bzs3bTBG+yDKRGFpZyGmQze0r0NkaddRR10CLN3aHvy9nxvjU4LunXP6
yhRd9o6MgcSX6BAU88TFNdePRtcepZUSvcP0Y+MXZrz3JwYoba/vAibqq9p2iRMpmabBi0NBczOA
S2dAtK68Mdr0WFytyY7ohLkzvBXThMw6zec6sQ4iPU5McBBuk29PqzNESEauMi7ZMtrIcHp3tJTM
9s4jc2ZIFJwvvxZEYOxVu32s8++ibp4mM+q4mEOzS0Munr79s8ox5VLvbegPx8iezAk3ZY9bZRoS
51gkt23DeL5zrAGizn2XGSjrGV45lG8MW8b7NCJzlxAOs2dMw5x061JHQRwrflkW6lB/aM+5Vl/i
UfMuKCJ3zjNdjmA/e+NVOoIRmNPwHbBsv6lN/SSggZ+IYrkWdpHtcjsiU6L4gE+B8TNATpVgudzr
cfeauwOt+xnhIQG/NAoJaTFN4zxwz6ULyZ0stujcU9qBgsptexchjO5792de2FhGBXoxPfB/kpIy
HKwEll5CZu2G2Ra2JiNq16Xm3tk5cvpeOeFsalo76fTfoX+OB4ZxV0kwF6iF4SIWQ3vMtOJou4F3
nk1nS4eUJrXP9PumDJrgzokPFrZPI4QnmHCA7StDbEhjfIHvPZ+nWjLtMP1jZpZ3dd1bVz2S4kts
/BL1mMJ96/ytnSNJrzUfO3COe9wVFN2MAbUyWkCsWfo5E2V3LClGkayAI8gBcSESwmJCN3Owiv3Q
xqbee332GjDNQlmZzhtlJzjRDjE9Fyii6V9qZJ14qiufo27CqZjJfdoaA1JA7WbIBARdEnekYiuF
OjYdfdP1lMVSkV9lBsm+0nGGQ+45OwdZNLNp4MhCYms3Ah+KGuSTFl3GwVYjFRdYjdOLfdqlAYKV
NACAkLwQsQRWrEeyZ+MJ/B5hLt4Rx4S7UN7XAxcuRk0OoFVdNUjPdoO0rPI5auL8uzHb0WGI8e6H
GSY+k5R5vWjuUnP+RVlqI5PsHEQY1zyyDyNb/5BOcHQKzV6bPmBWf6oOY5z9YL0lNj/3WBbRxHis
wZOcWwA7igLv7bwuhmncFF0T7tvodcSBlviNtiWmii+QWKJRD58yLtp06VucyCk23bSFp4rkYVrf
1wV+z9nvko3tjMm1dh9UgELzPDqaZXojmqHHaeT86MOQTBQjRs3jVDn4OsTwU9KZR1oByJdSyPNO
fMtMsd96aVJuyZlG5gS6Q5neBkeTGNhvHK9u13ECbAOcMekoPiHLFIx3XjWjrc1eyrlOdtyo0CrE
EeJaNAGimi8NMp8NuXDzVpt+2oGD645CHnGGwS6D1L2ZnJp5LsePGNnKqgX+AV75W/Yx0kvfJ3k9
H2sQQ9TzVmFUkJQYWcOGidyPYvQuBOYk10mHnr01Wm3DzIuqSMdwkFUu0GqsoAHCLs1MLIboH3ad
9jEjQN1FI33IYtTRPw0fiUtBcxq9ZkWdIHjmnrtrUcfOtQfiqCUUICarLY5Drkl59i4c7UnT/TMa
jw0oSob/gYnxX+u/VWNHDcZb10bsn9LacLe5h8EwbYIHL+vvqz63d/OIjsMSdrIldg6vXdgjDwF/
OvkK5lrgQ3TRb9xAXuqfJ0v6py7GNtCY7rgZJgeWTGlMe78R2bXutpTazNLeioZpH8WUhmH2fOsn
dbv1uupi+A2Hj423b47d6TYxMji1ZKKvI4yebdFRCAlcD9kXtrqkRvU5lswmTWI91m5FkUh4lbkP
zfYg5vJQRN0Rl0vGPEJiZGogpOShAl03cXvq8TY5PWpoaMDVpndwBZeALSN/4J4gx3LnaemTnCR1
5b5CVQPtRAZNuHURllODGftNp1MUdEwNsMrMfqspr63Ah6fXopi4+KJxG5z6KurKS+YE4mzVtPoD
HIVOw2lij0V8M6RQdQPrei69gdJ/swEbjyc8ynAVRIfepwzraK2xHT0sAtzZCfwYgO2VeEoZtUCu
BK06QrrijjzDDCzCu0h3cekzYUq0qjq7bXbARDWsSDxToivX2xsdvvlUi9ZejvcAcG57pL+2SSMU
L6MnOBAo9K5CU151pTAP9YMW4b4ILQtndxQ8MvMpN9zhK/rqZU87cSwOdYeFFVsBChjjYvvIDsM4
Jo+97AVf/a4qtfGS2eDB0544UcLNt84A+pK1zG6aiGGAl9h0y/f0irQHSXgDakAJvI+yEESpOb2A
w96jvA9gp8LFrkYKiAsmcGldgReNu4cWNIAblOYhoLZLdGNKoSwIJnvjl05Dxl+LlECl33S1/Gm2
E6YGkwDxsKKZzqvLI6Hym1y4uq4+5tu06R9GUCEn2YH/rcgF4yij4VyajrkmkS7Bak9AvVNa3+ME
31KcY/GxSmKFuYgddGxchHJMJAGzmJFQbmk4viUZCktUDz+02ccLt/RY9Ex926mOg151HjN77g4K
OeGQfboRIf0zN/IwPHZJDnVVog9sJB6/SrQWLS6X+0BioxXXlDY90KYtLYV3CiKAbhIgEctKjhht
OB2JQC38iHhSEvXWY59g9m4QdToYgxodYgWa0aSFwKxyTJZOnQGrJS4mfFqqbxeU8gLxFjOvatMt
Xbv/W69ueY0UK3YGc7mvNt1XBNJkWtoRXAnyPFVaQytUePeWr8fnyifSndYidlcJ6yVPSLOJIUkV
NhzYlvHrzhDl7bK6A1iWpQ38W9aVNcAS/czPWrqqThCSc+M735Z+6tJK7csgzQ++Ou3HqAbdwlyG
e2vdH7EI1fuljSb6mteWh41g9yZ6Oq6X4003vhm9ARdPlfUxgZGSuzxM0aYRJViRwqka8EsTTS5R
NJ/L5QVDFLezQ68qN5G/qKYpx+efndPfeqgL8FPo2cYxicudldlx6Sov/eUlu2l5Wk/Jh06ZePv1
UkK44Ep4yEyXAKdlN9jLbln2VWPaF9uM/J35mNctVUW7Fid/RntDiFvOXcoMz8uiUY8a+QtlYbwK
h2LifgZlIwmYoywJbWM/riWDncOSy/a18Gp6TnrqFrvEm58yrdRO6Ge1U0py58qKOD8rHEVfgWuy
d+ut7jQf6WcS21DRp4FpufA0l6yrZbGQNT8fLXFsWALEdtTa1zYkZW1ZuEbO5VI61Y6BI9c+BPlc
1SFzxBVbSlGLDOE62I9ixrOGvvLeI+pvt/yyVye7VdGUa6vRhGo14/ymBdlCPwY+vVwnPpmd6r8t
j4xJKYBq9bxvg+dIDsFu+VKW72L5ovrEynZO7j58igH8mEtOBdPUjYjn+jxAZ3RIy6Nl0Qxg/8tG
uQj/8QsXDwXD5qPZVRiFP8UmXDWgHE1Vc6gZEMhlhywxYV/7C6w8EqAs7sIj04nPXbBs5bK9tLTm
09eWc9nOd7IOj9nUbyhnxkSPWD+LVGKiGkk4clvjzmBG7AoJOtFENl5aOMhJZn1F67GWZg+quo13
01Q8aXkXkdiZo5aeZwresv3Q+VZkQ3JuOkwvdZJwgZUBVvs8xQlae6AUKcRdfS1GxdhxjejcALzx
RNptnZmWHMgG3aUiaUb2fR/iwgEvVGnVtRn4t7XD3E0LudGLjnK7oYKknaNoxH3RFg+wsrlj4kIX
s0kKB4N3g3b37OVXSHHjPP9huMazHhj9KtWwlpBD/S3Tn+MQfkAqy5egz19M1yfu0OIUMLL4ug5z
ROJivNMhrRRVvBtGiAvkPWChMy2GFhYxDsw8kXtwaSdYonNb7J4zRswg7Q6DPzH0cfvHuDTLc1C3
Vy3pqocgDZ8qY3KhCRLZLRKiS8EuHw2d+2ugt8dOuvneIGbbmMZbL5OPMbU6HJzRWb5r1Am2U5Yd
SAUd7u1OMvpCjd0IcUUrbjTv5Hxfpjje/VBTSbbJJbTHdyYk+Lo07Vrr0BabgsYxmRkbX2LaSbIM
96zvBtQcNL6x+iEO7Js8vZ1k8hOjFmF9U8gFNA3emk71jCdMcHqXXKQ9yvXo9gc7Lu9lfSQnYV+Z
tFkN6RTsrvY2cTPGCSMwZ5GlW3/IrjqSOxn19Vf6+Oy7WFrbwLmaGGS0dc0pYeAZxoYXMmbeuGX5
JFPudRa9WbR49VomoPlQzoO6pMH/1tj9Y+PI7z07YQ5x43cDfU3PsR/qNDnJTL+v0hZ5+mRty3r+
kZjMqfuYfN94aO4EyZuxQ5O7Tj1a5inYidHajL35NPk+xBevyVeZ/VHXVr3prOrYmaELPaO7zcp+
Gxa4L8dz68V71EC/mqgFGNl64YaIh8Qc7UsV06WykRd3oVgbVYT/waYeX+rNfVZqYDgwAuMZovT3
jorhnggCsgUT5yqd4A/JJL9gKjtY+XRqs+mcYPZM+oTOihjpOhnXQJyfZrJiE8N7VXqGNWoVclJn
G9EXbKeygidQApLScekmw7BiTLqvne6lKLJ71pI0SG9aBQZO5xxqgy/SdEe3aN5M+FmplChQiZJk
RfNG42sIYMKlxP+OyVY/GL2K5+0dF6IaeDUBXMwW8NPI/r1Fif6CgAkeIKGRftO81AGRdkMDEM90
oGRI2QF3ClzsEAnwtaiK9jmy8VpFEPsqjFgDqzl8uAVJlr7EsIcs4U2HY1PrWre1Tay4La0G0HpI
rd20ve0aSbSQisdQJv2AsbKWRmcnNx4bSUK3BBhPJzTbxCpG2apxlrLXKsbJ0bpWYcudil3GSHiY
VBBzI1pUFyqcWZLS3JHWnC6xzU75QhMbIi+JzgXJzq2KeA7Jei4ZYuGgIf45VUHQaFzcddDTlRch
zILofkrC6dxlRKQG/V4FU65KFSytJw5WSFc7xSp0Wid9OlQx1MFAIHVJ2vTaI6OaRuu9FxJaTURf
j1MNIpEKtMb+9ouRBRS4rq/oSt265CmTfvmMT/SOefF8MVQ6tpcxssYcYangbI8EbT7ybbRrfT/X
+msexQU4ZYE0CCc88RCrURIJ0Fk/RVq72zmex60Mhg25MOtRoOm05JUNf2hUod64ok3QOtXKU4Hf
pYr+dskAj8gCb1QoOMG4/V5vhXFiAPvMXQPgjE8hkChxcnKYqrnDpej0e7z2745uwQ8GDIFWgyjy
VmWSe/BFUhVTHmUAV8kt71WAeRZSFlCR5r4vf5GDA0fNIe6ckKtuE6sIdNKmsPmWLw0V6wuXtU2k
4tKxPfyi7DHt6rHcWCJRbTf0AlyDTrlX/SKmGC+nz+1T5bBTRQEK/EvGBLRr+UUuge0ivaODk2yS
njw8O9Mvbd1hskl/cou5NCr2PWMc6ETtS9fLD27p/doacc16ZMXTOT7G8c/EJkJ+UGHyDrahkXR5
syNm3mxkQ/VqFzeCoSy3NE6kxoGtTayfS5A1cl84NSq6PvM3BUn2Rk+kva1xlWFUC7dSH0wug3T3
q1l7d7uaUMdJQttQcSd1dF8ndnbt5ANotszBhdsNKDK4IabubcrEet3KkhATOqObHmlHd1X4I5ph
8b0eXZpQPVaQIrMP+vxRS075zPB2XkE2jIVVfi1ZtaIFRmNSP8dx2Z2qInwt9IrgG6BlFQz4fsDI
OjfTnW/7DpKkaN5aI+HgczQCprVuRDdHxHlj0UgAYBW6QU6F6dw3MYCxQSbxobIPGHKGi+bI99Cz
rzRmYRtHgA/KxWOezLCW4gSPTsEFLej6Wx/qQVeXhyHyCZLOxusp6MUVCuqf0Tzs53iYLsJCXYQK
r9uFpwTlyoZQw3PEVWKtOQCGjBQzOanf3yJ7m7UNYMYOfAyCDmEb9+hARWrsrNTd2e7wI7GSx6K7
ashCWfV0EtAgISvtEctOkUduTDZTgUMmSKNwjyk0up36/WjMOkGZA449HS4rqj1Q1bVzF0XmbUiP
f5OKbwn17VXzjwhIt3fWVYIIxsjLR8GFDQsu/vOV2wK/iykOlUi2t9SCo30MbnSKEm7+wa9s9Muz
Pwh97/q4iprOURfD8aBZ6RW3OaKzOw8tuY1Naswf4v49avHQVfa2ZUgEvsi3175lPdUtrvQSAkPr
Jm+eDxSJXkR9mNL+dTbGd8ZNWyNIv+t4cQZ0VHd+XODaY9xSR3dWyvo07vBzDAWCmvGiZVLA3FFQ
AfFm2xMaUaJZmCgfZ53pVdSmH51w7zE09qsW8aJtxe+lSU+XisembLWWaxFTzY6jTkrtyox6RAoF
QSNjB/yN74TLcAIGBrnQqdY6h68zFCh2i/WA3X5FyfTeIlljDXFka2fWtjW8o+8QFmKmcbWbZ1VK
Qg5VG2ax7dAhUsy0jo6VZZQ8uvM05s4pdMQN7kLCvmSsrYrMczaECAGMTMnKI4pTyYLbldsTczHW
SXUJHW+FWAtjmIt0JbLf8r7PN7r+oypRwnt8j6RZmrvOAXFa6t7bUOYAHQA2ovg2iTTjFIcNpwrm
nTFd3Op6mClaeHXxmKVuzfxqwidoYFloEYbgA1ARystzXeUq49xoTs+pCvyslzrCkvW5PP9aRCWK
PNPmSq/lLhpI+ImhQTp6QeF/M6lP0HT+QbTM2STHG1TUU63+EQLRO3oiI4obckWXl74WPegTALYy
XuNh6xCq22lzWOJEdTJx5uxVUsrYlqlHHJ6Sio9Kr5+3Of7tXM72Oo5QobmLur9VQv+OrsNpUAtW
4AKQI98vr+vOa2yK6RhlznDCf4oloGMgOE+2QS4qWc3Y4TsabnRGlqeu0xJDVpRAsqION4cqcoR6
lZUHQD8rLGjxkXYXhMl8BousCiJAe1B6L0kc/1ikrR6BipjBdqqJvVBJEaNv3RttykgtSh/twax3
toonXxaVSiufgSDFkYMOV02c45hYrlAtlkdfrxX6cNsOsEZrF3JhriLTA3/C1uDAJfl8/vViXhOj
YKcwauKhO6Vzu60TpzxoNpOjeSxD7u4+zaLajrtVUav0Y1XOqhANwxuKAQOmMUCYju6WFvN3jkZ+
b1nNzWl5JNTT5ZF6R2XK9mB5qJWbFh1yG95Ky1Us1A5ehdXF8qSbBpvo1AI1jDIMKP9AqR71cRUc
XTqffSONk58MIlvZA4pgt05ultdiZTNYHhkjKmi9cyhw5t2HYVnjNrcrRhPKxiD8nmSc6n15srws
CFQ7JnxjIKDgAKtF/Y9Hvz1lwIsatoSIuqyfVowWx+3GaNhgvUPcvCyWl6e29Y9jcdc1M3BApgkJ
QPb42hAhTwkfNEnDYpEwSCDUxTKgFLCOQvktHLVYni4LDBmwDOv7pOROTAZgd3Lzz///t5VQO8mR
tgu0Va3H8hsiEAlkYMgcDom99eWjqGpIl1O57sIyYM61Kir9G+o76kYuKvQoJKggJmTNnlyIfiMy
OIiBVl2Ka9glkGsKStpaTzW78duLYZIkNsr4LRnTd8ZA69SaBgKc0C4ZRfRh2/lT0XKUJGTZhQV5
DnOiIxaaOp1IUnbXmBMP6E/MJTSah33UZFuDQsXOmpDuMKNpx9zeJz0fV2vh5hcqcuabe1zGEYOT
4EzRt+aVYx0ZT4XRf2gpW+D0EmlqDBZtct0VnVKO3N49BS1US7fXHzQNQW/lAJH7b9HIf0k04pkS
LcV/ntHLQDxq/iWl9/Ov/krplX9I9CEeSb2fWg9Cf/9Sj0BbENLkxzOw2DomwpI/1SOW9YduSlP3
HFzNrkfL9R+IBZMP9ITU0ZuYHpIJz/j/Uo/o/P+/h/QaBkQdmpDIW2wcb7apxCU/3u6jPFBik/8V
TfXQFZFBLoHdN5sobDx4ndNjNdNaxxO0dkxH2+LB8/YTRE57zNSAQBKK02/0sCIYIzF3kwsRFs3t
RRo2YZrV1UiYLqye7MmIU2WpNzbk8BJRkrZqSC8lcpPKWuUjhTYDu4JooSEURHyZ9WsqqoyMDBpz
tFyqTVdTz6q/yZsmrGBK1w2jtQzwefGSOtG8y2OrXzPlh5GmeWsaxQCWffcyewOK0BmrZAkpLako
gMiODHHUmJS4WYkqe0Ni2x0cUT/WVQM+l26/8vAzRiVPbCUMcx/00NUrBhdGrnUfLWfYsQvKA4z2
YOt21iotkYuTp0ujKE/fyowPgPvAHXXK0MMy1ZvGajwbEmcakUqeHG7A/h10Aw3YSCloG/XDIXbG
n418DY26xEEFXUzEjraWhWmR6cj1iCGJsx4MC7A+tjNPOCR7GEj988ikFKaR59k5JOIEbrOKpfgO
yM/6pKn8GP/jP9EX/esBIoRjCpujhGPO+h3BEU84GYq+LI+UOh9pqhKnoBaphAhnO4wDAwQmaDa6
G71jpQQtrjly/9yZfzu7/tQ+/V3r5P3LsYoBEMqJEEinXEP/LVDa1Awd5E1SHgetBkpZ5q/cWUR9
oKR5G5jZk+blH5FI/1974Dd9FaeIcGHeATqRtmeY1m8Qkpnx59zgkTgynb7oFcVQDmyFtAmhmLet
WatE5QizE3izsgb6qzU0KJG5nNgM51gV8/O/3w8mhJXfTloALZ6rGw4nLLQVrhx/P2lj3WyGLG9S
3G/siDjXxLrxuB1NQ7sfi8JaaV0drxyROlsnTs5Dns6UfhIGVDNzL6RkUD+9j34svbXj4P/0CsI3
1Uc5aPRHC6JS48cP/36lFYvmX1baFgDjMA4JB1rXP690wBkQ5VnMSuNRJPN5OrSxnNCdau6qjiF0
IUqP6OpXr46B/agKOA8jX3fo4uC2rM2flTPle8tr4ahrBVBvH1lB9ZT61pZexbRiGuTDqlqnRHC3
BUiy1GwSHBBVsxm16Z02yDUpz+wIM/qJBL3dgcuAnP5/CDuz5baVbct+ESKARJPAKxuwV99ZLwjJ
stD3ifbra4COqu3je+vsF4ZlURJIAsiVa805ZiQecMwRHpF5T//yipcT448A9OXEQSzDK5UmMB3U
g//5iseURnae6sjTFII6DT1LU8ega4fnyJ3FmRh2oqHh0bCZSbCgzsQda0aAN82BazjQcK5MvGko
pBFn0IDTG9uHbEbrBrGSGL2nvgZSlgQ3CDr6rVNxE/AqkleLLPjwKgMYS1enRzs1dHRT3UddjvO+
0WgFlvCM60Cu49DaWn3wb9fLX9AeXrYNAEhKC4Ipj/Kv6yUzWjkBk0yIkvSeSlg1vOXzbRNkn2iX
ul39XdBBKoShbcd2ahmk2822wUQWzr5H2uhmdE6qDSF0AQy6+ZeP5H87No5PYEJBfGkJsEZ/XjlN
DdBKNU5yqKe93qSSsXT5VroNS0JLxoYm0Vxo9va6HKBfw8lSYSIMASObGWEfA+YBtVzmnXhvJTK1
eUI5HTr3nJZ0CPvaBRNP5WjMzbdt6S745KfZYwJOqpNr39Wh0ew1gXm+TJqcmO78rk16a6PhQqiM
Kj/GSfwek8h7+e8v2/iftzBbB+tkwGtzPOnof63yaZgMcehUyWF2EI2xrbmDnkcoq0NSPQaa+6Im
O6BQu0GZJy/gi3mCrWnU0UOSW/m+QDmx+pdD+mtdseie6JZH6UMpYxv6IpD985OwIDcZfUTqWhR4
XKv6fKvTP9g1OQT1TOImAbe/D3v9JDzX3ijZ3MQSR1CbG/92JMtl+Mdlej0S2xCcDq7U6VX9db4m
ORL8RuMyVXFAk/GrjUZS1NjFADsdBoBFjHunKDzizaLdpW/KEn+CyitkrAMjE1PJ58wVBG5gjvJt
YW9LGlv//d0yl/Pyfxyj6aAlZuXjbrK8m3+UaZ2TtY1TjtxKWhuYjuHRw0lhGJUvmnDbd8g8M2aL
k0Sut6+iT9nP6GQHgbMkJmsCPBJ7QBKJKrqtXvI4Gg55lLgqEje/Exq20yAmmxaLQrF157xHY6E9
d11Ur8tJtKgyqfZcpqGarP713f9rWVjefcNzWdMNBwm1/vcV2U9GGte2ig+6RWpCrdSGsQaJyi5p
QqpF8mOqkcuIYA7FoGhdLjjAwJzyo92W2kpI+h4FIuRE+5drxv6r2lgOTLDKOo7pmtTi7l8naB86
fTkHiIuHxNtJNWGXhi/JWj892Trz6TEhjGOxZrmBaSxvYLSKePStxh9Fl1OEMsppZGFv2jHQyM+L
N2VlgoEQk7GfMyKnAHo4cshu9T6vfVqZ+M1i11i5mrNnXto9maNukEaeaB9gnw622bfrbFJfY2oh
9JuNjkgHYPf0A4bSzu87esxEfyJ0UmWqrWvBlMUrh+Ycueor6Om4pl13U4jUuMUBjUo8pYdcqQ8E
D5dRHHmrt6WKsr1HrFTnhd5OS+dko0oo4cFi6Aw4kPv/flrL/+UmYHMye55kh+Tpzl+3Y8rVYGC2
oe0tyo/9gMaEaFiGRjMvPEP/eGfm/X3g0Z+HxFT4de1m/pzXle8YNBixje/aJjPRTo32ASn+xo7y
hLmsvpn6soKnWPwqTav2HSt8DTKvxfM5gETymAUIyszV4A0xcYQW4Rhp4Pm1Xt0y9bd+VMGTDDYt
O6cz7aPMb2bvLQkjAnoawWShCILDRJLecW4tyg5kBRkdWmqn5f6A6TMltqkbvodW0qYdbKJSKOc2
APf01cAIXnAtf0TtdIurdEJqxn7BRAAWtl64Vym8xVgjGCcMmmhvgo4wXHrvlQPQasi8dzvUxH2B
lJgjhgwLyA5HLob0eTy6le393vr//6v/v9ZLLgJX5/zX2blRqzp/f0C6V+CVyXiXaGMg2S3aW3zC
+r4aSWebEDQmttqWA0bv2l381GPx5GQp7Qi3vI9sA6+4FBdipwBNpqiAi7ZV2/9+Cl3vzv95Z3R1
1nHqDeHy+PemINYEJ5HWEqy6FLD10D/mQYhaSmdtdzHQDlxmK8Zv/hCUs48kDiBBXb5PMWWynDD7
lnSLsNNPKzmzAfuXo6Nf8Nd929WldAVbB9tzPfevE3zC59daY8JZ1ghrF8eITMNueM8SCYpaVOG6
GodpYQVMpyKPzbWdYHoDKvp70YvqcPPfD8j8vaP/6w0ziXNnUshWikP7qyrNmkoTPTqE/WhmUIzM
Nn3Ix6XP5x6KvtDe+JZPPnIBXSHGvV398jJRfZjlDyMh26U0zeZn5y6lapTvB+bNJ6v8RTnTnQI5
FBA+ncyPYvOOYSi8sqh2fZvbIqpYroremMmFzF7CDrlPH6ltz9T3rsF1zoixrg58lJdkbL/AxiQX
JymrPdylu0CUXOdhz+Scd9KPQqIOZq83d7S6Phs88+fRJlEjLRtE0AlVsE1UhpnIu44K4xh5HCcs
vam13J+kOgjasRYkAcscvX1dAIDI+FWJV7Y+fEoYR3r44DmzeygjFv88ZCYoQOUeqyQAjV7O4y7q
228+7pYYgd70xeR+0UVEy0O4OaZ7pkEuOsYCz+deNzHe5a59KsPY2MgIqJpwf/BmRxezGB4C3Qp8
OaDWCVWaEn7QEZRkuMbZqRQtzSwc0IDguW7hqHpFs4GiEwr8cFVzYkF9pwE435ujvbIkLQl7JgUu
H2A5Z0vnAn4P6MQy+4HtcTwB0Y3g7DEyZtsE16i3fuSFZVPr4XHwJJZGzbnMozueyNtgzMvqi26M
SJcS8ReK+yDagel33mZyby2xa6J+OqhcfE9zKh66LPmQ8zTQB5q0ndtapNkwDe7obu2cwbQ2b9wE
b3JDI00psQ/toLDEzqBXVNGT2zEOfJIuWEIvEXtcN9WmiYiWrSQRxgypa1gXWnRXibxmRI1kUVik
fxqd2CnBVT0XnXaYLWAjJvYZdAfyJTR0GMNVcdMOIwAJHJUYLzHvQi79gQk2WydhAUeHOeTGGdyf
kZVVPu6R9EwPCBZJDUI/T0ZIFkWGbK1LIStgX6CTW7p+gFxzHRWlOjjN8DXIHggjaDugLhU5qAWW
8ZaBF80LAota8t5kezLHFBEe2GBrXjQ4yzXtzLAga0OtWjZT2x7w6QbE9sny8A/EQ0tTuJU7YTUX
4JzRJXUQfYkkZRBWgMAzYIqEtsO+uMpHArute2H2i3dgpE7tRnJoy44wlhHveRbkIeqH+m7ulj8B
el1mpX6v18Yp6tk2KrH9XXQ3MDQTr0M2ZmCdch36yym5sWxxxKFEKwMt0NiG2kznrbGpEWUnto00
R+anKSxIK3sNDHCCbQvAOO29+C7LCNSbW5Yv030p+zq+h72IeiZlRhyUen/xjMl4Qe+KQVM84w0f
X0SLwMACrU7gDBlOWhRBkelD2J9Ou0uDMDh3RIg5lev4QInZ146PfTE5F2qgKsmDvQdCCsyUdYtC
Obzo+c9eJ9BntgIb34IXXmBxiW3cereM+N2laQ+sQxJk4LBL9lNzxh0RhfXGi8g2rMZdbUbhjSCM
NTc2U10blxQ+w8pKwGo2FvoLLSnss14QEFR1RriL5/7JysU+KpPk3I+mtdU1lnJPj/aqJdavcPRz
b4yXwAEhIvDv3GtjtzGWF142+bAzehIoraQbX9wKN26QzM+pIc7UjwjPc1y8ruDgQCYGr+i4X7SZ
vG0or8ZldmtmIHqPAismiG2YzZdFH8EUL4IrD0mqYTWMI+R8XFZ+1drF2THxEkhwP6+FCJ2NaSbF
aRLECJZaCwIde90qSZ07cAzWjq0775NLf8Kw2n2cgnc1DDGsjdH9WQ5kpBUhISpaAjSaps9DExre
o6NZtDqmROBpTd4rMsV3VGqKUvJmkvGWQoOtfz2/WQ23nhrhfJYZtCaCX3lP14Bd45coYUjXwG9B
q2v9bTwjUMpy775PkYC4EuY022x2OAUELG8kh2myai7LvS2jp5xEylu9LNXGikl5KJVZ7dLhIoNb
PsrsACPpU3qjTbfXqA5Zx32o18Cc0iZ5Myhkclu1xyGKo0teZKcsFrs5q+/tiGuwbExtY3o2KeAo
49dN0pLUPIyEFpMY1AwfRWm9qEEvLil6xg3i6dqvLKaoKchhOuM31986toTV6bEbbNNxaLaQliPC
K96tseFeNdiMkzJCPia0pX2hV5e5FQcTYtdGmYRGCSdHfO8dM4sTWu9H8prwfflVdJqTpLmvJxdI
G5C02QiMHZPHR5TtiZ+FJtYer3H8yUjGzVw6D9XUGLcR7XDZMUJjSpEdcU/MaJkaLIteqe/DEDyT
pg9bbcgovx2PGZiTnaaYAZtN0xW6kkd+YD1dhrJ5zjD/BEib3rLuQ+U0b9ixYANw05sxIhQkafiA
Y0SaQ247a3pQjc/9YkBcSCaYKpLbsrHPheOQCIB4j3INxE5gWvyaNGJVYxGs89J8jL4pI42T5oFg
1snBTrRyOxTwVskELAxT7q26DNDbZgcGuW+zJ41zJElGS6Mjppt6i5Fm9k2PNbrySkg+Zqf2XpGe
KvfJi9g9eNOSU9giJsM3jxDBsYk9JmaKLajc9lVPqGveNSfdIUIzRgwaRDj4i6ky90ZLNtGQSgNU
pfucjt4XOTjFxbOiIyZ0WkNJBZ0PuEqYBtMJPnKz0xBo6ChN2IXbDvuYbl064XiLgc7beVDa8/67
VWjeUrzlmUUsTpszQ0E0V28yVHCV7NNj09oChhLca5nMByvzyp1khrNimhL5bl7CMdSH6uAlzYsb
D++D9jrmDkK72KFFPK1rNwDDugw8uI+TGUPIa+xRGdpN8AxsvzEQekm5b02eK0LLOIPtBfbzGHe0
GbnkWhbdGKIN7iLGOvPOHKqdk6oPPS6PIyvxOOW3Gv3vFTs/2k6NXzLI9Ce3gJ4D13VqnZcQJNS2
blHUGDMwlxofcI5s0FGaBtIQZes0hn6nqhtT4ntqqJ38xrBAwtqPlNQbETvDuUNkF8a560/93NGG
yT6JYyu6zwrz8LqnGTO15o9QksY7wnZwrfSpoTWyQjX51g0WDAqWgcOAFnvV46+gJC6ydTshydQC
yjaRnhodQ20+y10azwiTZuR9zVQQt5xixmQqgBRLkAkqja0+IgbrddTjr0NfkR1CdwN0M0tzHIqn
YX4THSDqNESqZplAzA3IwmiEc7UdalInQLbRvnW+cHi8JEODy3hsCYfWEl9zKSeCTvlEHSNC1n/E
kenXaTtss6bdJTFBYHRYgSlH5ToS41n3RqJIB+3NUgQPO9MHe3ugKjV+kZbtdjYeXPhdpPWk2aYr
BF4qfDARGzjKCrwilO19r4FEiapPwzFP0slbvE9wTEoqkr6gZZc4O3TgJInWJPU2iYdk0Dk1QLHj
GTEY7t5bBO7eDEhKw84nZY6BROLWRBptIwAL7obAW6meFNJEkcmezkZExKUOSjkh2At/AsbvCRPH
yMapi+Q5W5pBXiU+MJNd6kkjMi8tcalmP0UxnbzwDAyZYMMJy4qhQweicrsBoa5YrhuwC8EnevcH
R+aPldPsAWQ9K/oNWDBpchABolZWcdOkWBmKXN97ITc+/LEEMGRcLkOd/EyV2ORo0+a5e45UGa/o
JRobtNdsTTTv4KShsXlvy7y4z13wDdwKoLcSwZIs3UAdlequqWCSNGgCpsBuLowAuSRqYmOmuXmn
OGLJ7m1AaJH37MQ6S6dRLBw/YHvLw5W/5xYoh+O8oFSBoPz7G9enXL/8/bBwEWNJ83R1pXLGQ0C8
PAFd1+eRUMM6dn0ioVT/9znXr6daj5e70On61e8nGp6OrHHUCYFefu6PP7X8leFK2aujAPmdtuSj
DcmuqnM+iv/8zUJVYt7++WsnSNQ04hH6LS/jepzXf/3+yd9/7I/fEnrisZiTzC9FD6Xyehi6HesU
8gmG7OVYrj/+1/H98Sv/es71Hf3n2dd//fHW/P7O8mvhez17Lc2oKbyENtt1S+n5wQYZe8tUeA9z
5qMY5PjhYWagVu12I9j0NflC81FrZLcDVU5UsF6iAueOdtWyrrFXDHemS4EPbvstj1BbpvEHDEUM
CrRB28omuVj5jZViCFHRy6BGYi3Tzt3qCq9njHZtCzr9NYwK7yLzjJTwAdC2igqWNgxMcQ7VHy48
uG2zv9PntKG00vJDE0TH1q2Kc8ns3QHE4Lh5fmd6h9FxU/CQbMHYgERbNwrA0gj9u4288CHRP5vB
Zg+cApwrGoRXgWeNvnuYC+pzbZw/8Hbcp2O0DWG9G3pFQG1crmu6fRtyXwsgR9j6bfBsGWErK/Tj
p6Qx7xvAwxs7KMkkHc8qilZVnOkYf2e5BkfBVspV3c6RDVnIzlPAuXLRJ6KFbJTZWNGinavddTiB
NrzqTWHi8BkqyYCcoENbw0u9bdixrcPSClABSsm0izcNhzjTzQ73pJXdZfpjTKt708zyp4suFaGz
R2Q7CDBnODicOispvjJqNoG23FHR4Bt2VW8TiUUd0dgF4YRJfI8W78aiay40Jqh7oL6VuXaTj7V3
q7mHOh8u9DU+dGOJ8erwkpPSlLfsg6IBR49Uz4kZAIv3cj9uePdMb/pRGd6dzTRp1yQGnVxiQ/sB
5BKlYkPEaBLTo03vKxNVE3gBuR+D6c7KuKFaWXgC4+b3TnMzFHZ2KAIAbo35KnpYzLjro2Mt05Kj
pZ1uws1v2FHfuug7w/oGFn18tiaTDHTO+tVYghANcotIY5S74zwl/CzOK26gflyNAZnl+jOyZEx/
s0ZifV76UVEzyQFmSPrgtDLoPQTGgH+iIaPOmZqD29HyiJhkTl6xkfgZIS6xBqKg7En31RBrLfWi
ozlEUk3AQTNBwow9h/G+MuKvFNimn2PFCoAN7MZpMPaGckiMJ6wIxwV782QhGMAORCBW3fHS2kvO
NKFgrnyjJToNDfmrzRC4aAT9oMruUP7ZIOe6KCGdfltUS9CV1vHO1PWBpJpTQYbxxq1DYEzjl6W3
+oEfinBm5OmG9JvtVDrvfV8Pp0Z+JvNjM8/ZHs4TDXyzvUwuZoi42c4hvhdLzB+AUokCiofbrAie
0tD6YopkEcIEjwG2o60d8eZykHkW7HvpauvIAo9bhci9vIDo02L2iCxNy7exg4vomrFLzexAGFT1
7QL2XDpHkA7S9IxNZBs1i0LQlizEDbq2qW5OguCfLYYCV6d1RqyqmSNiaERK+ncmX0Xb5usxo5HE
mO6pbdP7ZTwwdcPIqu3Evhm3TwQVnm37UzdxrNDluWtmdC1RHkZrENlogaeCrBN9VNs47G+brJ3W
mcDb5OqVsa9r+70As+q7VhiCCAFJLWM0I2KA02hW0JzS6EQm3LjrzPlLT0iUy6dHUQ27+LsLQmM9
jg5xGmQyONL45gQc1sOYUUMk1oshBz+gzt8Fysq3xGdOBK6BOlXztA9MwQmIFCUivAnyreezTY5W
9YQrrhBZvs0+qTFGFcanMrOOs5OBVFWA25bhcyjwRRZJueKG8ZLZGBjT+MXTzVUlwGq2QHV2cWJc
Sjnu+lkcheXRRSUQ3J7iJy2G0MpMMdzIGiqFq1n5rvmyY6CMkAIXmdJM+pMo11puyi0OmKeEtoVZ
J9+55t67QAFXKrCIC5uhAD60eV37WU1gO+jI+5wQv8kW+pZhgSmNL2WaJHUrOHJh/epNJA0nIWqA
bsifKrw3+K8SKOwDPXAvUMT8zZU/SC3zZTlTz+CebiyaCYbaOgZ/Jp3a8g7FWnjR9BuyO1+qimxF
0xw+AmQTK5GhYJ26idH1HL4kqfVL1FMAlYP6dp6dY1JQUrSZkA+minyJ2WIcMOXW0jy3XAFRo322
CfeHQb5pTcGGpRHlpVeY0Gz7RRrdUa/fJ12voSNAwMfbdQhb7U6vYzxHhn6c04DWHGpOpNPMzqKg
6XZa4b5E4Rifaj3/4VDo1UoXOEgkJXxAu2wYnSd8w3sjMJ1VyxWazjWqF5g9ZVwCRPEG9rM5c9Iy
GZEJ9xDJFbFCXfARWZFOliYWmy4jjKOz3zGrkeenUkYfckdT9K0nueyUeuKXM/LcjjzWGT/SOg7A
C1UJotBFse7GnJk4NKDHioKkYMOs9rnAD8t+w40n3R+6tvARcirsp4QxEv9BmV9jP1mlcTqdh2Am
H3kguDqo1YNw6GnAUHtqO19zNBOfC1ZxXY87WuzNIUtg3jRguVcxcR9HVaqnymNf73bpiAPL7rem
0+u72KLiZ6k66i2usSTGQK81xJAmcHk10t3gsoTfgZwPCFXkjlKE2/LAZHtuGzYRyupgmTv0COlQ
DVaQY31h4dSxc8FNIU+8P1S4FCwM+9w4HTj1BGUvkaVp/BzQyFyM3y721fEObfpTUUBEaM148Eud
bh6374EcWa1GDy5DE45sBNB4ISw4nsKZAMQ97aNNv1ykuhfA9cHrGST5jnkrQe945C033KdJlPPG
JgXZDBo1DZSjrQ70Y5uDxcQ6uW4Yw6wKxnTnOvxVxBnU0Ea6xDBV8Zae0EPSFe6uM0hHk+Mj1OLi
i754VsPdQWZRHYn1iF/DNHztLIWsOGkpjowafj5j9KI6BDPmxrrJdmBH59tMcddBKH7iIvqyy9Bl
LpKax6nAjlmb4kYb8gisMOYL/JVvoRH77jGcc2vPbodGXVu95+04bkVJKKVnJze1dA5NEqKXZoDp
t4TgHgjN8d1kr6o+OYIPKp0N/k4SqEVymaLc20/69DAGhCWnEGqwOzoJ8AmmBSwS74I9wirfxtXE
22N01arUGAkpD7+32VXrrLJeam94mMr2pY4YZ9eR89pVo/C1+bazAhP9krroBNXgYlUXJHwnPTTv
tBYHRjPgVlLRrcPlj+fLuUnsHm07rPqNu/Q72/Y16HAylph9rdHC3TCyNNbsxzhHDGyspFPaLaI1
PO390QjP5aiemBMka1fz8g19/4fZuFMNrifLQPFUKw9yzAQfOeFwukruZ0hT6AOtLUk3lFzevJTi
9U2gV9HFzoeHzujpfZb0I5m8G9rtqLzHfPGE4ALsjrRuaUoXMfiFpKKb8vs/u57xeoM4CAYqg6Vs
HFa5plUssZX5HApmVF2oaau2TQQTmQHEzVzCFLDKkg0sm/m9A46hnD39eH2QoTYiv6N0WvwO1wcn
mMtNJDEG252OJH55aGHky1k395DdCHjvFr8qrPCqkOI4ZDAylaqMjVoyFgbnWcURcwItm3+gzt2m
ZidJ9/PGI9iUJTwdmKKmk4qzPPzjmGe5ctg6WCTh6tC+8S3ZY50cU0HSxxUtEC//wjLBENUYQrUr
DftgLciQKzwEWwav8J+vzS6XmynEZh7m0uxOdpcEq75SJp0fkgyu3v7fUQC/gRXKDV9FmgVbWkJT
UgWH698szAgIwT9/Pqb71uaBt08WUwst6yRfecUMZW7WHq3F49L+YNDcHKPl+9cnjSOKt1FoKAvM
gBu0ajUXIBLuIaew19CxsMhJvdpe6fNuEeFAsOhGNP00rTTiBuA1FOuiTqxNEXMyQkdX66mgrOAM
gLR9zW5IyfM4zjfXMAfIH/A3Zo/OSxXEBy+Q04520P73N5f9Ox8kg8Lxc3bNihnYkjhRKxOagcp5
JQy77/+J00hYKjYjbavVFaB/hY7kuFNQ+94kDmRLVeGhoIozVhjj8PQsD6nWIplhXK72TTJvSNEV
EPSptgfNFT9Se1YHN073aLnto0zDj9qpQWEXnL9K5X43pep4faCfvTE6Yky6AeLMlAGASkqcMtdv
Xv8F+hV/k1sxScE8jRqboWekTSziS28NUtBLm1WMcmClG0sHR0RQdLrn0jEnWmnqB2vcD+6ABCGv
EEAhoiG2i8JTIBdIsen2+ncI53g198N95p7SQH+xMotpZtDT5dVfZva1KySrd2I0Xw1hvACCadcq
IHgsdx6CuPeneST3VHQHauJfZUjd/B7a3VudMw41yUFjjFDcwim9R4H50pJYh1zneXSoQCT+6h7/
5GzUCjjPp7SsD8SX92ODMd6r8PmjWYJ9Vpw0mvxrd6BlLoSZn0y1kKXMxdjfMupbSOzclWC8yOmc
RjObuiuc/f89tPSjGDoAqSgmtbp+M5N1vdMS9uzL9/55/vXLOFtOvuuvvH6td0pumxG863/+yt7r
lziA5T+vz5tbEFl6bV3KFOAOctxiH05mRqSu/l3bwwWrO612L34DCxtvGrpNeTVpz5IKYCVzD2BU
Az5NA6wfuKemA1jqZPoF47OzZi54r7XubYDNBpGFIFyC6OIh5APJMU3GffBgmcskzCbpIPXYw5IQ
apt8q3UZbfRxzdhYVfKRS87Qv7u+VLfVuI6LcdjaZXMxuHmcHXm0hjjbuCnuO69PHsycGIt6orgp
yjQ5OmNC1g7mVjvismqW3h2YG+YYlfqskXnuSiSfNdlsNBLEXivrJ7b9kpqu3tm2xe1O6b5Ao7zJ
cbhtnc54NJJ63FtdSNEdsBa71BgTy/XOdG7MBsxrVLd345ztiH3CXBiIA7HWckNWebNL3HEfsWWh
VERxHSEy39GJZK+vjG8pR65Ra9q0KZOkxEzeKqi1Del5Wyzr62l41Q2wFVj8Pow4U75wnJ9t5l6k
096rOrtzVPhl2YV+0iNtE4bniqX8eUjFTk/JXU/wOQ86xe/U7pTtkvzqwaJrsLXNJYM6I5++ytZ9
qYUZ+vUyCGhLecPV8Rx7EXoDI1Sr3HR9V0WfSTu8cbfnJZYHyxTsJaLoyfLGO2kjcmLeP2fjvM5T
rjM1VH5fYkmO5NztkHz90r7YZw3nxHWeDCcctohQ5QbvxBOOEwURfiKkTGXR2gnld1UC1GznS1C0
yNYa88gcMwfPL9smIHpxfrTYrOS2gOeev5qO9RNYXsily+yDudpEqB2TJKaxo+R4zCBetFQkQnYM
kbo+qHZxk9/R6qXKZXMOnnLQxL5ru3MxzqVvaxAGNIvQCz2+00zjXZrR3RD2dwliADtjQwm0AApD
EDaIxmpa13D7NIK+rGWnua1T5wSQ/XY2GV6lKEmE3bFPFuNTaDAExob4BdpR0F2A0F+3CJO6y5iP
Pyzcr6vIHO7SUt43Dr0KZT/oQ/8aZf1bEUUXaY/7hJ69nVQe2b75uyvRn80EmJgalwXI7nNZFB98
+rCbrPDeyaKf1Fp45YvoIKb0zI1eZ6705bTluXOGX6Nh/eoYyXOD/hgzBG2tPTA76e7mIm9I4mjV
GnvAWebTZw71qEJoXiEk8JpG5+o07sz2Cw3MJ3jod/GkOtK4URTjCq/Ln5Pu8O5Hv0YwJMyTYNmH
YwKLw/yRzksrQDCzaGHjeQJ8QpwgFnBDLlFFh8KUKwTuPzgvY2LFMABScONP118UMRubBJ0wfXjd
r5ffg16koagPySEf05MJjsXAQ85UdeFYaoAWQamv0OosMkBJrQeDVCfggSE7ynoxn01pMqTnwNOW
SErAy09JrSpIGwWj/voUdaCUMr1g9P8au2mK+xNvoJHT7OsD79RARUpJiFeafQu4pd4ZBURWDZf1
iIbcIGBlMxjjDQQQumAEo01duuubGtA+gw0217dRKHDz3laLbciqn8G4bpzQPquJ3pVc7lnCxuQX
RAcdd7bDTIrWmvVzgLyFBKTeTC68dhF21L569+S2ycPQDquazit21lXSlUxANFq/OHm4W3ECJgYF
LC9srzXunqt00QkfFsBLZ2ofgec+8A5PVCKs7f3dBMRoyit4j86miwJSotVtlwbHMrT3paDzRb41
kIMXGkym1L8RPxedx4RApg9lOT1CE3ytBkgYnkH0RJyfm4wBiMbH09voHw0aWEb8E2FImpn3ZopF
RSrvEzdBu457ctqjwfTbWEdRY/frqojbXWGWqFxbpCQfIVo6eA/B+zzo/dbgOMjvHiLtDtgeLvIZ
QQ3zys78pDUBnhOLkhVUP5UaXy36OgDMHXYZvwCIQE51AmZX0t5pqn2JYueZqQVNtI4OcpwNv1SJ
2bI33Hs9Dndd/SPQQT+wy7rRc+2SGPNPN/ZexpBRKJNCBHHbQAGTBPb7ojWstqVX/QyjhFZgFbDw
NLXfu4HhtzT2SaJne2q1bwyTrPWQuNUeqwI2r75H1yZ0qodxAlvbkxjP/oWYOoBOOrjHKAeqj3HM
HYtvnbYoi2t/HzbwgkfUBBMGfbbJT3P7U4uxHXVpw9mi1Mno4bwzuad/lD/mcC0pYhG1lVHWYWWg
BM77jymU8SX2mtewABvjtLp3G9JNXTFL/jQYCuxxP8VbyIj5IeJeYmkMIhAm5BsNp9tm1ng/k8CY
UYPSAp2FeS5n+qy6nOBJRvqNt8jo9So4hq59446O9VhPj2afotQrkVcYqPHsQCXMKZwtrxLdz9Je
6qTzM6CoOdUznCE4hxqIYigVXVjvTTZiW2BPxLCRowwDEvl66bC/hDdvMH5uv1Nj2GcesqcYdhP6
IkFGLlrG1dwgrYK1rY6xci1/dKt6bRveU+Bm1aNKYNJmVtuTquvGcDg7GtAKplRhT/c187yzZyl5
duJa+HhLcPbWdnk2cg8UpCEunsg+w17OQOpxXI/MxAZP1udueXDLWG1Hg48X755zFIvvZBqzUwkc
eadXc3GKTTaIabp0llBLHpus8/zFhjllubGnf3brJKjnrg9uN1PM5pu8tr1dasvpGLcmmiDa+iGJ
uZTWLKIGaI7/w9h5LcetZdn2Vzr6HXVhNrCBiHv7IT3SMWlEinpBiBIF77Hhvv4OZJ3qrqOKquqI
czKUZDKZhNlmrTnHRI7QUh9jKrneH4wJ5Z7moTSHNerSuHdW3rC4EhF9rowOFnMWoBVxRpyFSR4d
elS/Zl2K88hkSMK9asBhjxM8CWKNWKv2z9KvIn1+du20wMBhmyR/lXiiO7pffT40L50x5jtcEawS
k8TcuwmXXNjZ2qNVfgGWL2/3J05oTARe8yFKwgZ7YQ+C2wBJgTBRdKdtO1+jOWJedVjNVBCcQElx
eByzEOeoLz5b0cV7y2ycczbjrDKa+ODQoVs7NZGYeoT4RwbW1ZMjsjkVaFsnxRaRUQleC0nq8TyY
3R5SNDXXZHZWQ98IlpYazfW84916GsNzSZd/0qm5dN51dPeDVU3PvMvGJA9mYlJ/SJPa2IjeKJHh
wQN0Bof33AdxbJzDiSmuNVPEjKZGuEY6ajjzFFuGaPZnDOMHyCy+5mExilhOZImRnNTYM2E5BxBC
T91sAbuJjV20+Cwx0dHEmLXL2NgK4Chrd0ehvEMe0224zQCSdMFBG5OZi7SeEIxuu5qZKW75YUsP
dw6HbF85FOK1irpi23YQ0nrUF4gHMFECQYwRVLYWOVkz3vJM3Mo+8Q0Kf6ygtBb30iumfka5xdCr
Kvzqekg+9MzOb7AU/jwm0K0gD8cQ4eRjP7iEoEovUTJm+7lrHqpZnOc2L6A+N+9pr/30xCDQksL2
DBd5Swkors05EOh12LoG6SmDf0VjOgD1MTLCzOpDTNN17ovnsuhTep5jsCrb0N1ErOGskmmzwNQS
S21rk+6ydfMpBLoqfqXB0Bw6qnlInMarTILT8v8MyvucyGEd1F79FiESo60ZNUN2cgPzpZri6cEd
SHzqGf+tyl0BL3rXsvKpbLXVuLCsRytF4TWBIY1Zpgh6Z5s4ZqgWpTA3CKDW2gSvUHRKbHo3/MiS
FkGtBdsknsr5ksQ/ssL2fNpuFFAd4IBzM1V7qLAm5kcsxZpjX1KyQFaywZIdehTBmvRI4RUIh5V0
S62ZPL1Ap0fmvOGSSW4kRn2tA5YfkVKHImTDNg/J2UtAEPS5gNSiFsu0N2I4HlaO0ZWHMLVCVjNd
dLBGdtZJrmOHzMOdWQ/B0XKIue2BPT1ZhglN+meQehFrcBTXIAioaSbRTdm95gf0pLsQFAI9fXxK
kXFqk9EFzQRiJs36fJtTI1yucX2rLErDoAzr09QZu7pgwphG149U1fg65qsE1NPW6efHzMhuUZ07
gMRbYA2wEMntqLRVOsoH5sMv+li9cwvpfqSh9QS75PnSCFeIO7UH0yxfTbpQe0d1H0WSQEmx4ydU
xYvbZDxPibg4KnbZBbO+aIvhtUmb1eyQEzDR8xgdirNOCLoakNPaSeiQzPO3moQdyor2udWxD5BW
gFKfJLkVXeQAK2Vy5PqKqeVVN5sczrFWmH8kMaegKX01I6UJH4sKnpRU9smttLWNaJmuhP2WoYiw
bJDI1GUxdBfiw5gNbVekLjV0OhLbGEJX4HUfd2v8/YiBX++3afxAnEwbtNhC5y8VQKqFNlS58tRy
aDdFU7abEpr4KjOqEGqpZqMwx/2JQoQ6MEUKVyTn1rMfe8Ic1ncLxd3spw+dfYK+izPGHtVK2vZ8
sFH0XyvxdH8VzBgUmh6eVjAFiL0L1iB91KKAimqPkx7EbKYRIpjuXg6Ot8eGwaogca/weIgWqsEu
iyK5SJ2+Se0gHEmB3XqI4y6l1wJZZzSLYMPfrZkgfT/CKX9hr0/PbI5IOghOqZGy2MRNU6Yf0RCC
3nMoBrezsU3t+KMQiFiRtMD4Xbz2Ri92w0ADt8iRMAXcAVWMusqZu2IfbRkdItDnoAQwgGPSRKan
CRvPwjerIhA9Qja6LScgiwENToiedAfle0Yxbs0O8yURvGVmwWgM68DPLI44uqhjjtEKVqP3ohw0
s0BvRD3yq1OsxtRMDqLqb8pixUVwc08ri+530FTb1gvgaS2vlCkb2vuQmtoAj0IRvCd98BJ2kNeB
GFXI19jtqinbQIr5ZfU9sXwkN6z7mQ5NioG6wRqCzmo9IzHSavMn4+liYUtvRkUtzhxA2QOiRJRV
gzmNkEIMZrmJk/4c29Z3CUOWVXVzLSNW1LB1N6HJOB/RP0bOyL1gP2iD4CSZ9lPNRTLxqdxWexkz
POUkT713ir2YU9H10WJOtqj0bTQlLIw0VGYtkG+ODM3IZMV5pyUxAuMeUXgQebqXiAutPFuoThFp
Scwncy39jLCwKbn1pk16DlsHEjPj9b1811hLAnf0MbKWHIv+awT9f012pIZTs8AOjQgF/Hx6NZMH
YVjF3qnG/JR4iXFoMBC0qht3ecQm1yVOj0CDQfviRN14HAxxqHX9OrdOe2lq1V1Keu45PVNfpsXo
L2tgJxvqW2YxaJJO+q7CQdx6lpH6aDYY/rKtZpn9Le2WDs+8oddWbIZhTA6Fct5b4j5P9wetV98g
A4dHUu/tbVbGZy1UOkFeE/Jqg03IqZjlWzSQ4oRsxLxMI6GewYwTnHH0iWZ7v59N/amyO2fHWGKf
LBWcEKOwHhrbTcUW/1C79TcvM8x13RqPkeIS7SZtOzhMkstFpS9Eh0iJr5qkmZh0y/GjvHaEDGhJ
ERxnQRGUv/I8ej7NHg/uObvZsYP42bOd7NwDhB1vT5HfWaFFoHFX65ts0Bt/SnE83WW3hgJAZ5jQ
ERRnj4VBv/JYJgzLTs1szHAL+wjnIq0/bsTQL/X4a9KjBE0lbgbWjyT1EYM2hljK5k2Du6fNJWrT
JuZaGrRryUoGiQOLpsxJn0VnF8hwPnHYkTFtIcA22K2vJNohPhv5C2VTb+vBee0qt2EbxHIpRN1T
tPVrw8p4XY+MQfeBiPJKCVzB8lZVy3QcZKREZNbHXCy7USXZ+8fxQ1dz90v6EvTuWdzWq3qM2dxa
hZ9Luv5U1vqtzB9yHWQJzNv6oEOJYKWIXsQUKDriifWex2is2v7N0DBcByzLBFwYlvq0jLuKqIfm
iOsFtW3PpHo/To7zVRvQpgkDz7yJY+j+gat5nFchqy19CL/MLAQ3LF2Z62GgGKSlxjTRdxGXAMIU
43OaCNjintxopcCNpRBLuEPAonWkkImrjooC92qs29gTi4SaAQOWCR6VQQO7dNcrVj00HaKKnqkk
GoY2HsS0YyOjj8X837XkxJHZsghpEXsb2sacFtu52z+HRvc6cVnhUYKk8sclqDc0vRM836FQL8am
Txmx0onxsdg1RX1NvYn50fVjI/qKi77dFANGNKgQLEt4UdnJ/ZTbbH2DhgjrVP/UMbBTLXM3esOQ
H1zJj2ZMdoYLpetpLcHBrGOUn3aIyAR9QEsup8cRwOpi5E/s469aiEFQGgjmlvGqb3c9ogg0+4zP
7cSGL+XlBFW4tCwZxaSZfHjtdLmX1LGRWKucXTwyCUC3TjJBk3Sg1C1D7sKuCaqFcpHmt0qqS8wg
s9Lyj85QNTZi/ppKz7dzQWacmA950EYbm/L5SlvO41/HRDUcNSMddt6QfBAAHq1rC7NMZmxis7dO
WYKAAojYOhu5293pgT1JdK3pQgHVU9Nb30c1bpEy3GUynN5yPIf64C7lDPUZU9A51ARQ3NxS/xzH
59ArzW8UKlA8F/N8jgURNrZF2kCIWX2jUaAqdT07lnXpx7apLtbY+3nP5s8zhHnpWePk2YzOupyC
ved43CcBhJQC+Sbafi7nCuTBqpbkV4QgaQm+rOnvFh92YQDwWHIaliukMdSPzpu+mGZxgSlwHUpw
IEHTJ0giiXNvhE/tm02OMmjrUWcelqvH1msGKVaJ+jISjF7KNMugYmWaxS3FHSdC4hqJJ5AZPmdH
pG/LeMh9gupAboHpfUQyeCnT+rGYxdduin6SMnWIhoJRLbHViqrGGtFMzymVzzXLa2ugQmjFS2U/
Y7krlpuoHvlFpMKzuLcXK2RePYQk8mD15fKuWHbgu+2A8lF80xmRyfGIN5k83CfsgL2tbp4wzYGk
Du1sk9DwUMmpP5mN+1Hprp8KD3eg6UfEFK2qrvpBegjXLBeXruyX0aVPLsA+BpvCyyHm1QzRE2Le
uWDydXsubUEjhckv+XAwUxPN5x2We9dM2nmX83FGzX0ZO4a7Rk+I+da6q9JZK6plOQFFbSdq3Mpu
+RBU3Ax6gVu6pdRth+JaosNb3T950+PSTpzpoXa1Z9ULjXY89jdWEdXsXc3FGwwWDgWkxL7ZeQxy
EV6rkaDalMv/DqK63y5hQgKkKC4a2mlqi5zfEBOCUkmytiuGpQBxPIaNV2f5MvfDuOoba4OxhNEB
f+0mB/xRGmTGTOKq1RlHQciGAUwPfsViLvbL1/UJqRVLV3eT9UiFkAw1Qc2ZFHRMp4sYAkVYE79r
eW3LAAceaVWSurG+b3cqqZtr0+JOUvEFR9RSpWfSiQqCEVwL+LlJOaQgI7FzGGwrxUXh4mnKnIaT
lzOHkUb4YeYWSdcu9rGFk0UmzyGTVBSDcBHYOfzZRIROUM5PtgufKlr29rk2X0gV+WFX7FSCnPk5
ogRNUIm3zzTd2bLyee29YKs1bO64+mEyYxm4W3PdLqCBvsS4eOAzA0DadctWPM9YIkjX20jgRzR3
MGRog/VcmxCIkbc5zOLNUq6IELixFVimTS6OEk/6vMeiobFqw32W4too6m8lZ26bpN6XFmONEWuP
cQtAKc49uqaCtDF0d+ugAchqwJjcAMd+FoN67ZZdFszlU9dbEw4KpmmXJPAkGm4J3u5NNscfg8lN
3yxJ9B6YfSdlWVvj4sCA1BxCJP5oLGckJbNHyXi5Hoc7H6nsBZ/2133sxktHocFAwT6Wh74rJtaN
nLLRsp7JZUuuchKfWf4Bxmz8ShtUn+QZFx1C/AxNL05m3yIm7FgbTYr7WXgbWybVOm7i9CGh9rDO
kooijCNBF+XE0Rql+0w7Z10MkbnhLXYYhZEH4b4zuIN8ARl98MYvqZqiDRkSiHAmgqc6vYvXFA+H
DZKerT4YwUWbGbFMOb24Fpoobn7cGj2tldqbD33b3gw+4ymRCNkmu/FFPBDCOz20VLxmdEtuEryS
ftP4FbYcdDjOvg9xDc4VPA2YEUYcp1hNvWbXWYo5NmQBhLmhXLtRMe/GuruBPcLUMqXZk2GhvCkZ
vjHS9Ij6TJVcWnbwa4siXqHpxW1kt/g0I+BU6En+ivT5P39iFLT3hMQfJNs1MTHMvz39r5cy57//
u/zMf7/mzz/xX5f4B3vd8lf3L1+1/yyv3/PP9vcX/emd+e1/fLrN9+77n55s71zBR/XZTE+fLTv/
vyU7Lq/8337zPz7/N3RCdOcOXLB/Tie8fg7/8V426X/+8X7+z//3n3/80B9wQmn8xbUN05UguSRu
bAmb5Q84ofT+smCCdEcs4CrdMfnW36It7b+AK3Rt7G+SBgDUlv+GExJtCdLHgpIGMcL2lqzMvx2A
218RBH89c/8EPfcb5ky4tmPBJCTeUgee8A/wCaN36l7Xw9Kf9DB7uNegYAGwJkX9odhQ4XKcaakI
kgCDXzYOHLAqzPJ/d9D++FR/D537nZ10/xQunCIOE8fC+J1b1re6NiMOW7BEFM8rO3juvfwyA665
2jR8d1PeXBoHoxmFQ2rZ2ja0u18sOaJ9ZM8Jy+ym+Tc0IPN3KgcHRgC9MKUu2QQQA/9nGlDDtpKq
ErI/k2gIumnEEOhqNtZZJn/mXaLfslEd6rLt9pYVfggS6/BsOqBLqVcVtvYU4OrbqmLAtmrbAW9A
3gXSOISZ7OfXUieSs7JqskfKLty64K43pWwO2tAeBtOgLRiOX/7NQf4NlbYc5IVQRUwrF5T7D6i0
WtNb1qlN4everJ8sORKVEpXNtgLJZFWeOLCmx56UjubBqMQ+zdWqtQj76qozPbGXuJTmQ2G6bwFQ
zX9HGOFS/xPDY/lsXOiWcEjvXDgjfz7a9MSTZnBl7lNZfQoGZzNYesYG1Zn2IQjPVevhuaMN8G57
CoSwDa/dHGqfLO0RIUI6P+TaQ6hP//ZzLQCivwd5uCD8dZ1PJRyE5/Y/kBl1bWRCQ4QiUr/uCkIm
dJqotkYQV2UU546dzRR13nY2imRvhgN6iqFcQotGFl6zccmZd/71abR/R2kxhOiItEzbI/QWEOpv
zKSpNfSZvPv+YOFe2dlJoJ2cJt/qJkRyL4ub5yy4pLSmH4HKJy9U0raTTdgQuUvxLifllRJbNV4L
UUqWgBrKKZI1jpMV+kU560Qw4yPsg+YyW0uD0iUr1E7FC5BtkBm9fhRK7AojQSs0PiQQOvxRK2kd
4z6DmUdvwR2tbR9MH6Va0i80b9y1ZUkguSS9pWoBLJXv9NGoa5OvvqxsDpbWXq0BY3ZZNtOVNE13
mn7FSX3HJmDKkRXZE6Igd0OhzyVmEey1R1dlIFZgM5nuy78+vCZMrN/POaw0g69z34MLMn+nphW5
59Kc69TBHMANm3l5tcLgVBeedzIJOPUhSbOnqN3+Ngbjlcyi+TSnRXFLouKGv+VurE03BdyBk9c3
n02OYWKqOUCT+ol1lL99qqmtBnNwigL5o6px8gDP8Ti+sGIcMWyoGVXvAdrSKIJ3no1muy8DUx4H
U9xS13zxCMPxo5Z2CQ44/Xr/F/iF8Ng56tZ7DrrAaHK2rWZED/eHLPKuRuCW/lAawVY55Um2xROn
UV2zbhxBwNjGSw9b45HuDJYUdSu63EDoNBt0vBU6jiZ68JKqXg2TDqtWlJQ8YGyYUIfsLqe0rNtI
W6h/k7nT1vBjygJ9euILMaeXzqtSMjY+JmUWm5GC98VEVQjvXmUE9sgNcRHkOVmQx3T6tocIjAw5
FeEmOadG2eGh49MjyIovBqrDnGzMxzx5m7RWHZjaaOkZM2SfpjeuOFJNjcaVI9lW2zXhe9XCljUL
D897zQLNLuUx00e5MsrK8JnYgW/pOYJNMZVgZNW0cqK4PSsC7BNER0ctoouBtJLevrIOaRt8B5//
xa1K93g/R2iBUGBHsMnk0HaYOPR3O/KMY1jTvhsHm7ZXx9oVv1pYdcUWU4g8M6v6Xi3jR9m5p7zL
rXOEgfkx0Pr4UU8oApJhge6tRJmo1cYznceAkdnFDj+KnWE6mIQq/sbaLXDOEZ6xMQXBgSqbzqZM
pACEVT96DhT5kibcXlXdt7gLST4ZjYKmq2rXSgq6ADZoPemC25mY5RNtkVr0wuSXZMlZLA+UtKxD
METXlMYLVYYO8cjS8wnd8SkZiuKo2Ub8QAJruEt6eB6zWpA8TpP5fWTNt7KI9RspIYAGQDPVk/o+
NvV0U7k23voufyUO6jSrzjoQ42A9CZ0ObzzgEFieWUJ/KUDlHNGzeA8TYBinar0jZFHwwJ58uD8Q
rILs180iupp8jYQt96/fSG3+jq4f3O39a1ESo5CfwY3kZjmf7y+2POj5Ni2grZfHLltwdvL33OAm
JDw4y0ETcZOgTl6eop0KH0nuHS+icfb3LwnSckKgwcfWygcsEm5EezsNn9MikhgABPo/U2hP9wc9
sY9RNs1XfXlF5OrqkC3bQau6yNZybveHzuSATmL6cX+GjHC+8udtkOszNrcUlPo4yp7vD2MfvOMY
KXYTg/ZqKa0jgUmoUcpObJssz8Hu19XNywaqbqPXPYf0rplg57NWFcdEWd6rQXonxoZ2eMYfD2w9
fK2KXB4ilA4HZSfdChyM2naK6oUOL+dKvhgtuRk31RjU1btbY2lwfg4xXhNaJadch5onMvvVsNkn
umVOjpiIYppOAvaIOf6gjODdGncFqeybm+OYxbgS4PlSTncSjtrLCDKdg5wbuWF/oKmGVd6zN4ny
kK8EdDS4L7YaIDjg05lvZ3a9peRho5ixz6rB4h5L/BYp4SjbUM7DGp4yYZ/1MO0zAsF34ZLJ1RPO
Sz8h/mUytO082lqMXBT66C5opGC7ztrYz7AT1pFVbPJmDB6jLP/Gzgx0CIPvIU+QfTXKvZZaFy0e
R3w3fY60JGGXO5lfko5aAENXfXOignjU4SUYNWc7wOTFjYbgxDPQn5DShA3FDS8grsEEL0czEzN0
paLBtWdafpUikY2TN1up7qZ3qAdrmor38WnOXOtl4lpu2q/4OatHZqprbs3DyYup9xnu+MzmNd7T
9xxZRKAa5ass3R0sqiPS52H8Jlox70TcXpVJ000NDBKOSxV89hY31ZDDxp4PkevWBwM9Ss8bvIfZ
/IyUQRA513rbArUYscPtCteZt9W9WDvWUGEMjCheZOQnzt8N/e5w6kJ5Q2s30uAKkE5M0BLdSB6I
aG7QHrtrKgnpvggKzJsuhUn+NDhTOVFwYxyWGAKKpU9lfOhaQbvaU9sqSUj5KVR5AgiW8KqOToll
nLrIHc6CMCqjmK+G6k9FmWhv83xABiZot0XTwY2z9GDF1XVWLm5MoWd7WRfxTmiAQ4YJa3j/RvOK
5cpIjRy7K609kB3htBEKyxmXo/YaopzYkEG791SP38IOkffUj4RakCXRxsTZV2PFrzfBcHQuE2s/
n1zyV/wIDRITgQGAMnedo5fNl5hCGuLDgRCJ3D5WLuaCisbIaqpK74zK1jtjSB47uzkS5mvDP4RF
rtMZKH/obplu9KEi21xVlxr/7lX3PlH09ccgsL6yqLH91G4+ydbCPKM7SF46UEzKknSZ5mZbOLm9
DbNkOCi4Uk+OmI1TIQXTsYs9kBA4ude7sbk1CiFIXzjiOwrm6j2W0WufDvbRakEEDQJOh8pyDZOW
ZfnItpujQk7lNBVcMmwFbtynvl4715qGTBWHEAkxpWstHZfUuRlJXqKQ2lRVVfq1V2HckdT2ZZJQ
H5VB498/vNaF7WOlvAtFPwx0NbY5e0Lw0alYv3h5up/DHLUO7QIUiQwDfexb3cjs74roYMfJex1N
2qVL25XgL5u0pnsQSUShlNSp0xhRDvcSIsEQt6xremYHz6ofsqZvDmO7a1ut8qGxE/s1fqK4L4Hv
uMNmDppf1exayO2ZwBO7WuczPuakJh0ZM8ghg9p3ZFIrtoKTt/YM7O1OiBkRWZvctC1DoQpGrOKV
tY4m/oQ0zgnu1krNNxOupuU9uoDkwgKT254ryCc3ClXwnFA9NrHWW0FBQBs5HGPYMfeEiEJB457z
ot4GQaWds77LMNiBt1CtpHwFHqlDu5I4n2RtzbcIJFYspU9r0cX4jgqKfPGjqhRSnNjFaUutYtU7
tK+9PntRpIhrtbsN0VaeBnJo6FG/NApwKursnLijNxyT1a6LKWIrHKPxHGxwr5C9BuYYXWOBwcZx
ky+QAH41dugg+JDJU4Omloxl6zvck3k9G3m1MyhnriMNR0jS9RUsKH5PhgNx0ynqckaXXJ1Wsja1
8uSgRSPsjuUpEUzjmZmFQ9y7J4pZ2hWux/is8pzwHG+La9y50K8ZTpVjk7Q5OcGFZaq5kWaafzWi
4KYNSf9pydan9nBxG1wQ2ItTMvkK52S6Hti+Vqmt3qMkZht3/0o8DM4Jr9pE2pmVbpMsrhquOF5b
3X9KVaem9+jD5zICRhYP54Ywg43SSTYq8m44ORKZVByxTcKUy1Mt+AkLP9sNQ6UTzZR/g+yincBZ
hOf7v+4PMsKJOehSkSRXas2q1oV28vBj1WYvjveXtHFKJEKn7cfZ+yVB9m16fbpqdmIRneMQ67I8
FBlnr+5xBcZIKGmcZmilkXpvbL3MHtw5fqdhOu3wJBts6R5FTeKi49w0m9mnDKonPTPpcVPBwS40
VU/3r1FqpJ3U9O6+rcB2dbpmbOcpap5AStGn7YDiLc8CLENH8IPU1JenBMcUYbfjMi42tZMvsDK7
gtLeWI+pY1qPUwrcIqVBs47Q7q0aqi1+bRFoNzrIvlHNnJUe1s/Y4dZMG0/ScMNjOdX5Ijlq1k1j
oAb10i9GMMiz0bm+Kwacj3oV7vQwMp661NCfIniCouUDBp0nduWAXRc6M9g1FzW+Wm4ft9iaeBvZ
bpTk8IUEMXh0aCFfPBgtrsJp1nVwXuUMzXB5Liuhr6Qg6tktMauyQTppE9GQJiX+dUsR7Si08MlS
+GNma3RPVYSJrmdhBwJgPt4fyMBFUfo/zyM6x9xv2DNNjjNT5uR8xkY7YSM/OLLG4lXbj1lFapXk
JjqxLsckkJKTl1cUyMcmOckobJDtE1tLlMIOdt1XTZ+5HXCzblg3+GPhJNsidrOtCvMzKquvTel8
BI0enrSsOejewpDI43OPUoATGz7CZL56c3xtCLNyOvOFFd4hMdR1jPmokyF479xgiLSyc8cs4NrI
+pJp/FZnUbquzeRN0wUxaLq1TpL4xSnYejUWtf151wcOAQswf7gFvR/2LMBdysPg9oT8RgrFzXuu
O/PGIbN+Hb5EWP4ASSXlvhhp/kUuWsuhndZGS96H6B5ZnLxFywyTiWE/lbtWN8lnrg+mkfhh5ptN
dEuhO+y7gBWuiezNKCAmBAPS/mwKz5qY/EEieqh73Nv691JhghqARNUT/cWRVY3RSAJRrICI9n48
9EKk+6zXDIQR3FM1ccKxXjZr3VWfgnbyzrHT72M6IyiS7ptZOp0P0IFsro7zmzk+pTasAfQdqSkd
5TJc3h9ye+M0kXMwEu+znf+qFICZ6Pi4MfStEPajE4/wnZp0bZZGtdKKyqXVg9u9R9KWWqhzKnif
iaM9aRg8d2Xdy+1YgmTwFIv4pbyTu7TH3VedyPlt4CxBju3obRwUBCuUndiUYwR7TJ2YB9gOlbnx
C/AvwQlBgSydeVszWAh0af09fbeSij67ntdotGhLLxXkopq7nwwcD4xA4Gcs03twtRBMxyDRmOfl
r8EexTpIbHNnjJ79GjrW1attHy23RwXUMRi1CK/Vvcj64njV10bF2TFGWXsWXpAvYIHkbNbtqa0r
+ZjKZfVVNN/ioqzeOCUXLQtemxoAVdzU31EogsB3SPxuB9QSTg9xD2SjvrIZQ9i0pychjRFtkkXB
DDX2Vcu8TRebzbVLCVxsO+21Z/gpkLWfkql3t1XF9OUGMElNw2rorAXRocs0bz/rT958VVVcAves
KrIVqRjiFshVClDUkZJNuWPue7LVqjLIzz3WTTZLX3Sj0886wucNlzDOzKLmIJrNSdRdc6oakREq
0NRrA3iAD0zrG2bZeDW47bE0x2jHuMf4ZesPVmbIW0SButCcm5v4vZj075U+gEoIpTglmTcdEr34
VrOWIh4LC8YMlzYwkUzYhr3H/AIXvPfsXTr0tDFfBorKBw3R2oYqdf1Q1vGzFCkCabA6nDW0RDb1
pAC5wNZNKSlD78R/NoNaTbn7fTTh9Q5NPubOZd4Arf3Fm2zLZ6FwJlwPKFnLp89E8ug6Q/ClTIod
LapX6VkD3EtSOPRJ1RSqm3I9x8TGG0P6aGge49YYlkdMEbaBpSc2SdAEjUrIKNf0ygrrh75sr6mW
V0TI8P10Yk0bE726oCYPQ1ub66BYjLaxP3TknWolaXthRRybscSfOTmh8sAZvpBxUR2X0vWMcJF/
tkYMv6wNyMbpqm+uyoLVqL+UhbfT0oFMuWGJl6vyzDxGUFQhCIpNRljcnH2Q+uweZ9aAILlM2z3e
ny98uBEQpu/EFQlG5lgem+Xh/vT+ILCG4C76Z98OlvS//3n1IL12Nw3RMxyMvQFfsO6dd5mCL21F
ZjpbsKG7fCrSQ19DLGiWF1CZOs4wU5hNANZ4TQbwSf4Rc98nk7GbfkbswXEcjyzWcDCo2M+0nKXX
g6ro1qi4fyyC6px65O8VSPdQkuTfpxxfqGYhkwBCpJHr8NDmwIDZ67oYSxrcEA68p5B281NQYzmT
wZzv8Ls/gsJog/w5lv2XRnet/Z0wptt2jucabUzTmCdsMBtrX3mDfFYNbRWvd9/0MS9fvGAqX2ZJ
PCuqBLKffCAN6XGw3OkaTXFN11gjqqokTwmhHocmOwZ6BIaz04D6tYpKxlQAOg5Q8M6gl0Fvaflx
cc5SXBXPwHuKqkqPXjn/5GQvbi4Na/5QuIuyo0OVNX01B+wL0KatfeY58BuXGMmZ2bjBlqbnE/r0
Erl6lFFZUVlYPthJe3GRUJ5qdP0eVzJokMLjVVjVrJHwRL3dmu6cfnXIBz4FBcWGIG4JJqRfdk6z
4mohwnxdkq92kjWCDwe2f/Q0b17aD92PMY32csYbNnfiWcqo3HMLwHeOouK1LIJTURB8QNx2tRau
0V/HPMquTNFslLyeaMw4+h5W1HgUmRByFO+o0B6dAM5THg2bvmvWJmPMA+lA/bkIE4CN+nSoSRBG
kGaRsItAkFY+hXTI2E8g7qgMKoq8bKjlpgR75ZuIHTYyR36iYHjsZ0i/G6zSRKPgGqM0N5PmAPBO
r8c9JY6W/IRFNhIp5xrWYUY9sISe6SjtLBsthD7uiQ2b/V9W3R7YUDoLsQNFjyweUqM3Xii2HUMK
CqxRvOlks4ObsDI8N11AsjfPMIOTuZ138trR412Rn6sdGrFYLabiJWKPsE4Uu+CwyUkEcvtyL/SO
RIIp2RCAqz2O+JcTW16SZoFxas6Pxm0nHyzT2CHnIellHLVVbCM0qqyKA4Nuyx9AOO6aqpeXockv
blLEZ2PJ8Zb6eKI7WcILnS69kahHM3e+pzhBIGnnqM3/P3tnsty4km3Zf3lzpKFzBzB4E/akSPVN
RExgUkgBR983jq+vBUbmu5n3VmVaWU1rEDSKIbEBAW/O2XttPd0nZmusbRyzWIB82Cf9Y98yGbeR
uZAM5s+2zoeDG7qoQSmugoQEXidNGrhNo3YJfPQVOvr24vjpuEnIhJRoNPAz6ebQ9/q7UuRCYwO1
bq9lqUA4BMpN8tEy32vHBeZdAowfOv+brNJqoyrlnLJ4xhpVVbse+dghnBq6ntH8Guu6ONh6fOLb
0kdZBOyB4DzvCrvHgeLrcYVwEuZ5ZM47ixOMIQLDTYIqKKU63Jb8vnKat6ADN4T4YVVrE4Bi1p0p
c4rzZH33+vyuEG3zoACVU4GOuouRt6vcZUprxnbaC/1dB+NtUATmOSLzVXB4YZMX3yCkjzeDlGSx
ADErcIRHhVHe93V49hTuYmeUKUJjWjaplndBhckxteUqnaP2bqa0HXl0bBDRxLu5rOFrxf3jLNPF
tPhZX0ND7YQIWIPFduLqbeug/Amrjsqk4bM+hqU1Ot5eSoG2dOx+mqOGMWwQ0NUuLJ7hQFxqvCcz
s7+oGqJGFlFJQ4I01r7YO7DxMCNVcHeWykGbE3MZdjXIhKg4NKQEHAkth5rs19ZBAwZCW+Xewm/1
vjcvmkEZQ+CdtofmpIf0CSlqfJvoyr5JMTTIGvvIpAM8pKoqL6GxtgI2kIFty4PhYqLUbDwVBb2x
70lzb9n+Uyqu3hjtWYWbyW4Gdv2jm486jk+948a30qDXzCIJf6iJofIujlgJeXSe7lXLcOg0nXFO
GoMntaP7UVAMmJr54ruhdcA+nu4sNiHbiK4EbgKOHwtbeaNKv7/py+BlnIJ6X9tNuLYa2BoeskAG
Hv4IwP9GhX2A7teEkz2FydfgZHJHiqpxKvrHePL7b4M2v/UdM6yHO3mvLL5i0BfWvmpmdYx6fLuK
/rzOaY1ZiXT2JTASfP/mcCsnesAVC7+kw24VVd4xmMpX10rUWbR2DbzEDraIKiGx5G3ESWikDz5P
sYl91MO2k4R7U+17JFrD5B1i9v83ACbBdAVa3pSsGcOOwlE62N2eHW59wQvfnyZSYAtRWpdYyVcz
d/sDY9UrrQoAhMUC9J6WpYXV0PC1/Zb6ks3ZZ/tVvoaO72IvH+Mts4PR0TRJKZyAsB6Yek9ubM+n
CgbV3o312WJBcXaWmxgXpIbjRJI3K0KkkND1aUudYkmzuYqt5zHPun2YGDH+hxsqqflN5MANQy7+
Kwvrmv5EWD07rj/cGWm6F/53OP/iuTUakGEU/bsx/R6bQ3fx4MKccfQfvNEy2SIm4YkjMlOni587
XYnbmoh53F1dSgxQnt/kmZvfqCiDtdeAA62turiZDJsNYj5djIQlnzKxNmZC9hNm7vhLJjXYBSXc
kzQz/xh0r3kEmzu2knAtPcgySPPKmXKrzd0mi2YcZ1W1DSlZLI7d6XQF1xRoVvFet9YOFClFPy/R
7hq0/nBcmGvNWIfNoerbehMOiKRLtBQrETO/zHYY2cyI1XirhG/tkoxG/FB0LzZQrkMxhgnEtoIW
U1Y44wUAxhKveUpb767BWoj4nZvrsJNxBaNDSQ/edEfTkrV63fnFrbe0qd3Jai9iurMjoQ4+YTqw
xhD1aOKf7tRyz4uNr7Rk0110ozyM6JgtGwTV0GQ8FhYXWQ7tGXXcHgck7BE5iW01p9lRgf4CCKbo
snrtvg6cl6LJmCZdc8EzgOmbiW+7jB22izE3Lylh3EFbQKkdU3WszWw4MO7NW4JWJcXYvN1n5fyu
POzzpp8HT70VX4quMb+Hzlxs1CiLrQlyqm/Z+Oc5eCzJgUS/WBfAPUqDQOfsx2jZapOOwU1VCHDS
0vWQ2mXIu6uTZzrRc9NZN/E46ZtI9PZGJV6PI9D/qZVLlGRYglxX9o2ib/R9MqPNLCGMNSxJb60q
Ci+kySDQBOTmUkA5DSz1LK+0PlLkfTPhgl7NIrTwqf7lvdHQ27Sp7OwHxxarvG6D52ShiyPYBVUT
n6eMesKQ28D9m/quNss7SvTbNCXvZRrMLxH1P0VZlIcQVftzRXma0sJzXDnxYewoLl3Ph+uZAU5r
77Lk2FZdVm7sPMcIFUmu8yjmjG/TF7epca9Tzti3hdtggoObpexwZTq6W9eUyuhD/RhUZ60t5o0V
zfjmHCXWMw1wZJ5gFbYDezdQPot6lXbnmmTexyHNXfS8VCqSaQZr3JTTaxGIL6OdeSiDo886036Z
e1atBXnk++sg7JR0lWKfNZ2Yup8jspRL3rQmrN663OiCzmaT2AboZU9A3/deFVECzwUBjxfl2K8o
wSX9/yeJy+w5aCwq1EVs7RV+op0OoGm5Y1WZlAW4e/0ZP9jf780aptb1R6VdZFZxHDDXdUwJcRIc
HbIk53XaZ/XpelMU4xuS0mwDWnZ/jVDvvYrOvbnErP++m9LWPo76QrEZfNRyI5atWLBsu673zD5m
9ig7CuBc8iC7fac4+YJiMuUSkO+r3/fhm8WrqHESiGZGdrymfaF2zU/Xm8CPQWrL+sbqahNncP+Z
djkk3FnzBCPG1VO3AKqv96y0lIzh8i3xxILtWzBfv+9Oy10Y6LxRj9FItSLf0FeuTtZC0JqXm+uP
f9yQ5RBDVqFXGy94rOsTXJ/w91P9z2MNktvZi8pDzgZsXmcLQExM4+v119LrY9cnSE24BwuGnffx
P398fcK0QpyFmPG1pkZ6KuXIFwF5qT79/nl5MFLGTK0ZiW8xOECLswIIGbStE7278nS998ePoTJY
qEYdayV+44/Hr4f/T4/98eMfv+fQ5lmYY/945gzdP7WDomdpzxeo/vgWrz+DnuObiNsIArswaVzG
uLjdxiWbQklsDiJHkBGk+3H0A0qHT9dfMNyPwG6r4+RNVXsTWPnfn9ebC86O60uE5VDQGeZ/rvcs
RTy8mXQ//3jo+ri//Nr1Xhv47V575fGPp7s+/vs5y4nCn1uhn8ttBmEqeN0paSHtXe9db67/0eMz
X2Vp767j6img+XnsFkCbHmS2DRZeHRFx7Yl10YrIkux4/ZrV9XT742vNUpw6XFTXK2mK+/p0vRmW
e67EylnPsdoa0Tid6qqYTjbleYp6/PjHzfWxXBEmMRhUzdMuBPuS5eX2+kGihEi86432mmgbgdxA
LuIXL0EyIHVCL5CBFcNOg/pz0TWpaQXxZOdJHE46ptwXmABB80UVTlR96j8bPoAF2s37JC8mpmi5
g/v6mcfqxSqKRyelBDtOYPGYDCid40iPLGQHes8Czb7x8cvGVmqBAkFdQOvwheCSu9xOfPKp0k9o
VDivrfZFlrxgjqG57rmmjaJ887VzHIrWXRehivat48AAowqKCuySRjXqI0EyTy3uOjuJzpELjmZe
is1xeA5TqU5Q/RHjrjzdflCLo1dOY3SFACyF3gdHd9+iIlggA+T8gmnLde1S3ey20MtyRC2pPIbS
uYSu26wckEhLb7jvcDzL5M70ghtXtyGAoZsB0DHZOHoj2h6cS3NPxWzfhy+WCXRfaf9nJd46CYSs
7IJjG6U/Ga03NAH5PFG8TwyiJJNa/5xnuvduztdNY9bXgb+KKvFij967Ye7NlliQyet++h19Fh14
hEta9AvCNoVvpengKJvNAtM4cUcrJfoCSmzqkjeOn50a0CUK4x+QajO2HhkoSXs6logtEjo3AyBb
GYb3sU8/McK1pAp3of2AIQ02Djnka7o5FGR8396NFFDdzpgWPcrM1s3qkDr4T7iOVuDcMW2zEzuF
9nDEI5osfQW1q1RG/zywvpdybwdss5ycJX4FNqsdwoe4uyUu0NmWebp2A+iepOgR10EOG3vajGQf
uAkRjUBJc9CBo4zYBlZf3dOxoipp2/ElaJwn3dkYNGTXr9FGPFKiuvDZ2xV8BBTFeOJ2XszRW3jT
icD9U8nilavzl9Vtupk6adLS4GaBf4QAjVcBkEA4u/QwHLWfIb9tZW9+sIFouWRtq4FRZGFDLaJy
Q11+Ne3CrnrTHe7cqow/4gqiJproDQpJUJGCzDYntx61Jz5DDLpiPFWpUaybjmPcN6a9DW18T1aR
h3sIeQcXkRf0WlAnpkHwU4fV98XOens3GYbeskoGGq0Kc9PU5XBIogknoerc50ljnCPb52YOMNxD
zhfPBAu2D3TVd/Oybbg+hCFw1RA792gWmGfEJIJtW8/f7dAWl3zuvKOXpPk6cSkXzJHtHSMxec8G
mWB00ENzR18RQacInyfUxceATSK+ioIL1Ik9igfCQu4DVSLkE7RuVTy4spiflKo2ZbM443XIisfk
tAnQ+KFrQa/k0EajMtEOz9Okk9uhSl6YKIbn6w0m52lqzaekPMchz5TUzmftOwF7rHB89kjJ25CG
x1Q4f2Vx3J8Axcb3sWP4qxEodBXajFVZcPC8eblMjPgxUt5JuSCAaMz6gxjA9wh6BHjBV7kHE9rx
HiFA7XQ2D/dmbz/VRfNTmXnAf2lq1dop7qTbgVgzrfHoW6nDqNEgtimtCfMq9nhCjPbgDJxbi53d
UBbdDcLvd9Y76S6hjEjdb8I6V7jj2Ute8yrxWf0TshS2E2fB+IzQo1vZwwhP2Q9YOmEOn+EX1mSW
X4St3UthI1ec0DXsJAwsruRErKlikzxBjAnOFOvsWu5DPWApJWRs2lKuIkDSeMPwKC9O55/BfOUw
SmqsZjnWWpwSxNkRnYlaHcYv+vAvndlPKCvUU0d5nqC7/EWON3pugyehJONK+pZbejyHga4uiWE9
XlU3dUNVEqoIWODmMEhe/t8ri60/5wv7PqorzxG4OSxCeOWfHAXzYCdB7EGmTi1ilwHCAJzPYZej
GXzxES0+TXnbEJagd2IRd0yyi//DW/hzqL3LW/AZUE1LWITtms6fYpgDGPh9gqD/kBvIncLevvMi
RgADuh+gHf97BoxoEQRU0KYHdUsC1jqwc2ttVGTOtLUDEonC4c0iNjUHK7+DtvLc0Vw+sl01bxcV
6LUa9e8PnL0o2v9FhL8cOdPEPYEOn7Tg5f//KZgZN0PmJOXEgQvAq2eCFE2SKqFczMjewcrvxeCX
m2mwjiDh1J5tU/p9Ji/KTT/iUZ/D1g3ep21l+epD2uYr+TGa4o/4QqAiXMYvlsBUY+5xj8arPI7n
0394/38xN/D+AxsXAdHSfIw/h1/jdcQzY8mSoa5g6e5irIy7lg+BLSxFUH1ElVGskTwNuznzvg0y
ZnhwL0kHjLu0S2LubP88+h8iTZrDLP1vwVIBqZPqO1fefTJV1X4C7bhucyX2XeLeuh3wseuH+P8W
sGddff33f72zygNR0XYNcLx/dnORm+1yof6fLWCX97j4+t/8xd/9X1L+LXCkwEFiC+lj2+Lk/Yf/
y/qbyULA8i1P2pIKOt6sf/i/vL+5wvewjWFAoMFkknnbln2n/vu/XOdvBEt4NF1NK8CgFHj/V/6v
v5od6KSyU8YVhPPG+vO11XmJaXSTQQdGrwT1TOKhwNphdVrZP61T86N/No7UR3ABH3GG/NOBuv99
Bf+L7esv5jNsSFJQ7yKcehmT/nRhl1Qya4kbiSkUWwopPt1NNt4SdQLaCzE5uaS+/CKi5f/xZZfr
9Z/GE3jqYmhiXrb51iNeze96Y7/ts7UGrNbeCJKv8//wkn/17PzrB/3TuEu6aBP6A6/ImrCfHyyP
reQ2Ikkl3nTJ67//eDBt//JyDPK+i4vKxrzGSu9Px7XNjAp0fX0154YnhS/Wc50Fu866tfBrSAip
2lKjgUUYsIXWwDtQVY7sST2Rr6BQknkEmzcxQvY2Em1woYFzjnVFD75BlWL5DoF9rdnvZs98C73B
WpWJZWLTIxYPfBWe7tXEF08DxSsOBewrMPd5h3CYI5zW7NSS8S40atIxkhEHtwVfYG6Rok20NuU1
F20YNuQaqK40j25pP9Jhcwl5YuEwaZKHZoqrjsxvQxDs7IubDQWvtzTA/23E04vjgwoxtPc0eVn4
dOljG15FRUFtnM1t6FHvW/BDFiSlg2zeWz1x5jlYeEnhLAv9wh5rURp3i6T91Erkt5bTXryxXNtC
nFAjHcHZ/XRKTPUhJbGgcL5EDl6iqn+AonkZdYXcs70YYnzTbHzWHkXu1ZxAhmxZO6cWaFV8GxSV
p2g9U2TM5AeVNqqc2sE1Nrg1SRLjCwt1MlKr5gdaN74YtPdFbKD5N8AolazHJUnCG6c81OlP+Khf
jsHfoQTm6iUNDxkdHzlCeOj7+Rpp9ENplftqzFh99+wtOWwHo9bfCuPEui7fdt0MjbSCIsO2ilrb
tOwCUBiVPyj60MIGBtnrr3SeXqh2bEQEM7qZXvRIlyKD+4tWGKG3N385Tv4SVZ9F3r5TBM+W7RYG
+4RGZW+sdZrkW2+sfiwSCMOTO7uAEOnI4UVU+Zc5ltu4Q8K6PE/uTC+mFne6vJc1cIW0dYGKIOOo
BAwkDPC+VI+RYLiqGsI2C4NfKcuta7fnmWX2msiuRcCKqpooxhSIJZSfvOWo+ahiR0nuls1nPE4I
qld56X4ZZHjvCRpZu7mZrlKDPOwRQ0US/2oXREDeAv1TiB9SxyI4zKH0aWfNNxBUE6T29jMo4e8b
ypu2fZqe8pTfNmbny0Qhusoizjl7lusAba2F72hd+7yR2pVsu4s5X5sDwQc0qC4ZWVMg4pEH1Lxn
DFoPgdU8ujOnSWZZ5zJhNTYYEI8cFj2rzFBHILpbMhzgbtWcP3XajSuVURABRhOHVApUWjecMvzB
UO+vX3TgM+jU4Tsx6vc8V8RunjE+5GCMdrOvAMfx6t3GUjQhKvuBKNnfpy+9LBCpEIhpgg20l7OH
SKPYHqJ2XnWu/5gSjEi+EZ8uNFCilTPSa0dQv/ZkelzOm4keepqPt9oWEUip7odVy2hN8Oy2LIG2
ul5Awm3QaLQxJDtObNsL0X9lBh1djURj6IkaGecbD4/TsTfx/1XotIa0uQdebu3bHhlF1aEVbIgT
7Tl81zPPTOkW+SCrZFTBVuEyzOI63ydJuI2bMNqK5YorUUOuUb7XahcMxAIRfUVAmmsnhwHBZ29X
REmSA0KqNVdnyta6Mcyv3OqebMSQqW3hrORKtZYbhwyjddszxrtNswvk+DJ4HONWND+8GCiDF/QP
jZbRKgn03i+iRZpOh3F4DYfGxriPtwNDWLUI6KjhCIiRuC9IpMyPy+nkl8bieGQwi9gZIK1/yRz0
bba7M/0qXYlcPoiSADzJBalS6kulhr0EXjo0ucQB3hDkzZB/HY4gymIkJWiINJFe9OQOZqSk5iEf
KqhXpuRFksj96loGKlqkxAdjeltPSLLs8NFffB0JX6o7218N6bwrJwgOsyMflQMOc1GMTDxYBOVD
7MYPzTDu+6Z4MWyKc02sSZCJm+vfT3O3wzj9FtjjSz3olyZYWGbhHZBGIkBjgMlRMr0smEQAuk/9
XG8ZVEkIGQlFKnmfKM4ZYxqE07F4qYvtQBcWjrbzVSYwbARnI2MZtEPnYXSzB8vMH/Kg/hXMHqV6
exXZy3Xs8o3OE4eLevDOHcp+Re2GAJM6B7nm6b2LBCic20tvcijyiW+nxxunOKzTMrhPSIcqj0hg
r1Og0kklRqQv61XM/LNu9HRpMoNZM0A2D4HrK/aoK2CIe866O3LN6xlCU3pgZ4sCjW4ZrJuEIo6h
j23Q/FgOia6ZYmywh0Bj8lVO8hvh3/P1A1oGbou6V3i6OOEFRj8CrKhPg+wK5m3La661xTwal2Lv
td13ZuQI+6TaNglfOFqpcEtB7sFzWyQF1Q/lRN+alIZi7LnEAs7pWTON9x5h1EEMU2hSKMNsZ9s3
2cdsSdQwy6gGFrNcjVaKoKuZ61UGf3RFCWMbLgzkEa2ePzb6UFbAYrsqhCPvtQ+JxndR0tjZ+hjq
LCUIyiu4hFSDgnfMH5qCi8Kexnu3VCSot5caQ/1qCUTJlplPddkFLOcD+yiEO+zymaNv+ArDTTIg
n0NDAGDrpSLxdecKNKFpUrK7moJf2CD3VDhoB+Zgya3CJBaBj9CpmCAYduPGDGnI4Io9+cQ2IHDW
LwFS/oSo0C2jrLFH8mmjMFKEzhPJpdubZnzGibI1vZTiLVlki75040/+t6b2HMaOwKHasLJrbyD1
hwRFD/bGstHLtqbgqZhUP1sxb6vcvYfeazEBTueUf2VHL1OH3aGyB/ttJH/AFzkKY5Y1YdLfjEnX
3yTYfEUtdgMc0/NsSLIqeloacUxM9yi+S49TmcYdLzXZtEuJbCmBD6iqXZfN3LNVrrclLpK7uZlQ
ziiSNnuSN8JugR0gdx9G6sIZPRiQOnwoVfgczkwi7A3S5wG9y8omXAadfvZhlNgDfTkzV9CMWane
wDWlSA6uXfKAy9wh2iByT4TrEMQ8dhioC2cdQBOF8fjQy/DD1RmZ9p3xw+hs1jqG5mjo4RB76zKq
WwCLo79i4Hs0Bv/YBGDbElqtPrDvVWFMOy9hAcdHqShOULakO+6jU2nO9lzfoeApbto5fY0MBp9h
sglgmZNtBbVRDOYBJkW+k9SPIKHDl/cck2VZSGKUhb7RgnF4GPzxJ4pCjJMOrYNBWNtB+EjYhme/
Q7/k20s0xFByEpn+in846ZnTG3eEzdN+Mtrh88CrEjlAM7uJfCt/7J+RzJdQ0cL3EpnQ6vebiGsM
d1ocXH1nG/M5mOIfgK/jJXmUSFQnIw5eIaKnUwr0hQRpstUw3hrmmxGF2Hyo6UhnMg/oY7J1YCIw
m0D1IkukmMcmFCmP+6yd+NFRHvLcbojQmbrFhja5RV8eOTdO62tqA4aByb91YUkVMYQk5t6khr8T
JwDohHckcvoj9F2xQQJqo5LZWPP0OXhcVKGyKsxtWLqBRa66LuwIt8C4paLKRKVSPha0DcH4tz9b
Lk1AQZ8Az8lUHNRPl5hE4FSepqNsLkHZ6D5Y8W4S3YVboKyYlT9nCk7bqchISVMl4/accrUw5NZG
ELPA481fzygGitjzY66X8BJDhNtAIAi9BsMqo0eEtGWsJA4PWou+i0qNI0G8G6H1tG50RthtSMfe
CO8z8RlRaNq2sky2NJkupGNkW7fnTGsxZEyUimAdhNSU4/gj7YZsO+UxO5CE9lsg4YsJfBZsblnZ
+GmItqJzVnMtaU5FLTO9BUvWsM0XCr0Icex0m7H7WgdZTfz1KN7zfNiw2DrOfjPc57FmGBCkLkTh
PmQK39HRY3U1dr9QSbFwm9IPdkXEE9hwmaraZS2cE33uQKyqqogZnQgQTmOs7ugO2fqIHQiSV2HT
wOgsEKBNBHTRKm+9GE2Xo0CExVc4nkofK5N0zYXWRsqyQp9aY8eBD7+y25oY1ITxqLMxfqaMivmQ
bErhnN0YVmwBeq7GrI0sZd0vCLgJ9ZksxWfPhhWhJSBL0KkL6JVJ3wWoEtm/4CgQti5Y2lYlwvba
5nuVbhvsJ1kfoY2n69bEOgnt6i2Tw6NXYf23Sm9Jo0Cp5TecBXbYPTRKbwbPGrfKS2AL9r+Q3tOs
rlD1lDp5ASuidoANxyNr1FsBSs3Gs4FOzikx1w/1TcvSAmAymsmOzWaabFlTYl+rWuJMW7REs8Mp
LXvia8x0J3Xc7iPs8U4zAaht/W+4i8SmcY2nuPIe7WpALXgVvDgL99yLdi62nSEC8Yiih0WsrlrU
U4dgEPGFpsRTiABIiMc2xT2iQhJ4iGRLEP26ZkmVnIhACFIEf5eeILm1K4789IHAV20sQ+7GAOxx
RNAO/bqE0WbYO+4b0uCOGJLgiSyo7sjKChbkJEN41gpzceAxhI/izEI4p83JdR2Mwd04Q7iIKRmo
ftRrkHUFID3f33Wm/Sxsl9zd6cNtMr3xwJ2iY75NCMk7FnTuw0yO+7yaPkCDBAyKXGcWHOcthhH2
7j6IRY4up3s3bksUupA9ouDYjURq+m4Dlk5O7OLa7jx1y+UGE+YgSTac88Ff2QvWkt0mp2dAENQU
NbvRE8Z+GJczLXPJ0KIz7wAO4bV3o2LH2FgBMDJGS5hbZBfEhnMC+36cDdb6qvYptG8aVUYbKhCH
wjeJKfPIZG+pNxTp1hhKxprEIwfWnA+Bn96UY3XpMpQVAVgaG+ykFxM/r9y5AaS8q0hAQ37mfC+s
attYA1hFMHOeoX6MCQzpn42JzI5VzaoS9XuJG4yRxIIy7p5qMzz3NihKf9obQ00me5rjyqi/Uq2P
7iKDCBr8Qng6UCOSDb+jXnjAaPTd1ITDloV11GX1UMbGe0UIHDhTNl+5WTOd0HIekNNJljk0fIPH
ToEBv7NKCXS2aT7NMSXGulpyTwqS0L0YfVPq1ZuypyVXlo+9YCcbdiUiIwjQiRPh+6bxs9Yulgte
5qlwqRymSw5suB18nwAS8KXn0EM8Vpj7Qbwak1fsZynULrTyW8yS8wE9MLJMcNt5EYstsS5lD6nT
rfqvvK0eh1w9eUX4egVXygwFITQ0ScIUg6pn3DimMDa5cvEJi/KN5p1NK0pi1fC3NvWoVT1Cngw8
jJypP99Us4NqlnfA0T1P+Avb2L04ICrWjVkme+xWuz5zJiglvJtM+gdXuOcA5Tz5msnFCKmkJHxt
rGqd+4qcvx28/YWZiEBQGy5SyYmopTTf5Vn9YhbUTyb6luESDEDilIudJL+XLZg7i2rSVlds77oB
nVTPwp4IbAZBfLtbAFz3nYNzsZUL8tGUr5JF0o7s83Xe9M3ac3tJBo95JDXJJCtE001d5Un/SypZ
b5L9FbFaVHA+MbKxRvIWqMHsg3LPkj2bIxiVNUCpDLD2irwNiAjFQZalh0DUe6G5HOyW/R0A7Gar
6zebCgbqa1gfSGhBAvv7EKwS/Vk+QV3d9h6Xo9KZOmcJyx/tGqfStB+zsf3mFR2Jy5qsKHrxt6nX
BAwohH47sUSwgsVPCXfTW1axHttWb3TMEKZAdaYFXWpHIX9Kp+EygaNh16bIm6EkeNC5HnfaKqeD
gccKpj8JplnlvPUJIBVyVnYzIbfI4ubyBo0gGRgY1xyzMo6DSB69iEj20hYPTu04CPZWabgM9anp
ncyw3JHg0HLNkT8MfxTJqqby60RRvq7xqB0cE7Cznp0P1TbPY1vd2R6hY86CvQ20JlVlbHa2B2+l
EsFlJFHwuLApBtu+y+oSAgPRv25Uj/sqZ3bNCURvBkXBCZEsST+/52oJ32I9sk1LFLumIGDCFq1i
qRt6AeU0E9/vXL9hMd3nvctaUzGyTzNbeGtB7doSjYHnhfeBU5IaBKrryj6u7IxMICqZZIrfTeP4
Fib4Eeh7+etMq1O1IL1LD4xRPV7HxeRlWN58YJFDIFuqrk0Z7Qn+QxOBd3XbuJRaa/EWlrOztckl
x+j/WeXGd9RDPslqE4GMKbNCRht+XA6gDQjRIkaNBaW/q2BPRim2lxH/xr7wkmY9MPZiwBa7tghe
fUHEg3A5pgUhJFvhp7vcbzZENZ8y3dxIkT8og6phi52ehU7JiiUFVsMXMc7F7srW5qxZWToFRrkw
7V2MFxi+AC4Nfbtxl/Or6514b7o++oSclv3ImZMZ0DR1+1OGLuU6Yb+SoHOJs2LbRjGq0iZia/Rd
NtZ4jjbsuKc9Crcj5kfz1I0UH8lD41qxsl9X6Gmqkn4nBMvysO8Qj0CBWHNyTzdUfD9FX1MUzHhn
jeFeMse4G5JmJ6fpjM1/4cbb6b1bGR8FXMso9dBbVO9BY6IJAl0OYrKEJfRDGr/sGciolzEARy3p
hapUAYFleFadgaaChzgztvcZhuGL1ZAOvGC0+SissvrxIXYKHK1sIILZEus6SD+LifFdB3WyL17K
edpC+Q7XgzBxl3t4+K8s3RRz3ITBe+0sLOrWy88iUJTnBOefb0ii7DD6J3ZhPHsFvfLYGcW6M5Xa
zqHLzIiRftVIKkE0khmA8PkBWv5N6YWQ8dz6mriemsNrpz/HcdrAnc4fYv1Okz7ZU0W5SIO0GgVH
dplFY5Jo1wHplchOiQrrRQCVcykCztTGy7G+G9G4L3aNbg1/7WXsXAOxJe2A0GKWsKClB7jfdih8
70aDAnRnHsleWudD/mx8ipCIEoQjawDKmLqUeKh1vOsqB5w2djkxqF1dVcferd/xpuomJa6gZkve
ivADN9QuTPxbFle7wCWOPhAkOcQWEFLpI1lwbmTWwuzUM5pr62xIytio9Gn0EwzEp/DL5j1tbJTa
AcMptVFUDNuyGT4BvyGktLJbic1dpBEL9wTrd/k4SZT5Gly7DUcA3SFLRIR5qw4pUiXbc1SFAER7
69lAIWv7QLqGZZOhDGtjCvUQkVkn0HpQGQCoZ6bOWwi43a3rd9/WNG1644EV6nsFQ54M8rck8s/0
CR5ai8FuRHkdQyCd7QYzs8YGUZUHGfPRmql8pzD4Fk/O82y4z2OakcA4Xgx6jviQA4jHVYIQxMrf
Cc57co3iu9vwQGo0C2fBxCdnsNYKKvyJ1WOG2AoDAdHXs4AoNyHP0ta3bmEhV3TGc84FNH/lT8cA
etQ1jGdXnrx+zS3rR619Dotrb+lqsktcBFReyUgOdWtdIxwTSNh/I3mhoBIC5a0z9lcmiVJ7t06g
eOdjDtpdXRaQr8W2NqM/tMkBeK+F+1hC5Htywo44PzaBENeR9NUEhOFi2TcVa25Bm0UmDXqgBcMA
m59Lch2E4bA3TQBII2pEohuS8aEcakQ90w87ARodO3ct9aVt4vruupLTPRtJj/o5jPqcWpMtL2lL
kI1uvbdZyG+mHJBr5CydlELJ7ha3qgPCe80MGRJ27mbUs+jEp3pF9aqFZnzd5GURVQRM+pz/yU4Z
8UeT6um2FQz7MemqqzxKeA+A0WcN27nzcFKGQflkDY5PNAAVPR1NCahnXR1tu6p3EnrCwwgEKf8a
h+DjfxF2XsuNY9uW/Zf7jgh480oYglaiRMq9IGThvcfX90Ceju5TWXWzHkqhSmWKJLCxzVpzjlmY
RFITGbXRrPp1GpgtOmL8BnSXzcTrJdCMMR+vQGlsfGyMFirTGDhIrKSbCCYACRsHW0xfWtCAVeCx
yhTUgUZ+MbOOW5gwQU5RuTfX2A6rZ1tiSMZ1kMKHpu4poA4jiaUVnk5+UsNQ3kjjkB3IwmqLpMGf
YtxPSVEeoRNXFx3VhSI+5SNaqbYR9b02xc9JX4d7QcpaL50VTyjF6FDSq8O0pN+0elT9TL2nLBBv
G1RwB2yAKbrlTV1Xst/k6QPutPqsm/2u7DIwD22YbHESJeYigI1WrrCAvlqBoA6Bov+BzV5z0KAs
CVOOdF6gBRNwmu+nhdWkLVl0Q26EHOjMVFwz0yihTA/NtdFuuRCHaNm10Beea0T+5AvtlsbcE3Ai
Ug9hn/prLQwFfkEiPxgG0PBwwjSpsWSTUn9WBArAhAYIiGlOtWKSCKeRfyxUxvUXAR/7EIm9aJBi
4EYsUrQRRW7er4kexUKxacfg0mmYWGvo7b+GrpDYHPHFTBNBI6470Iiy32oCgk7vqOjd4B/diySe
OHk6nGNwFCiMO9qBAYzFanhTAZGbAxi2X88555UfpeG+Q0xvYom6cl399CFmt4Bfa7VRYpMVrjgB
cp9fowFU1dVa32O5brfqdHE6k9JFXXK0YNKy66RcsZwlPbGZQigkbL2i3Ytww5/ikl9ZsZpFJBiS
K7N4PaEtdozxcS8n1rs10iaFOo0h1sQ6n7IDSIw82ohSv05EeNIDTMDcnODSq48KhUUyZRcKdJnL
9ANNPCNOjupwhNvFtRZWZZCKtL6bkSO78JMMqE2lOe6dogBwYRg8g0q+sD/hTcqcN+SFOKUO36q1
Yqc5eykEgAiuOYk/sUQiuhVZxn4w9lKnfy1tZMFpCrFQydifIqObzr++69tBchioEg39KfasgIRf
5O4ldEkCGkSWCJzDo68q5E6O7I7tCr66I8zVjYC+dCethqOLLPDMJl2ubcKoxWU9zeV+NpmtQ+lZ
jgMk7k22lwaUtQmm+zW1SLqrcOOQUTagJIOPHyUhpx7WR7+BA6iZokHBIo/vOjEDU8QqM+lNT0mB
RJFAzl7qRNk2orVFwPsKU2a6IAPlKBnfR1RmvHBJvgrRoE0qm3RtJAVgV/CmDYJBu18x7Sp/m8cQ
eMiYsWs0TkXkwJy0NoIOVshaI5XqZQAnEtfPRRpQjeIwBW0qJo4jkpIX+IchzyRBAFrD2a4KLSdO
ObSyaKO+pLIg1wos+bqKt0apf4404DU545mF/GBrpIoWY5K9GmV9P64L2qLdKVUjsuBhLoqUZHBp
gxVAxeefvhsOSUcGHbqI+4FzBKYxAtaLekvp/yuo4pPQFZKTKSKlt2hVqVn0NWKEirYRBs/414U3
Y/AMpSPFZbnC+eg3k9F+W/TlHQErhUq9t+oMFOBQN+B5DGyQaa06ahKDnTe0N3n1/4lpufCmOO4X
lM6luD5WK+Zwzod2V1fpOa9W4a4MTEBLoYkoNLCkYHgXgEFep55SrJUS0ty0t2IGvTLGQPrZsQJ5
TxXMOvQ/Y0UEl1bjKqiGs5HOa8JFOGP9pThkWtNwVCs1whXrFqRV3GSOZ9UAd10IoqukNgGgUNIN
rWJWdwH/lU1xpju+D3QR36mRWPuwME/AATqATNJ71vVU8LJM2o6MRidj8HqA9xcXC2ezzQWan2qR
HpV0/pFpiDj9MC/IbzFxqGnxghdv5cBPFIfo8nvRtBJqxoNcr+L3MtjqWsfuSJa3E9L3jbgsLX0i
aKhSONDeFYgcHEfk2lW4aickAgoMCqVzMT5W4lw6usYSysYGqj69PtNY6gdDdaO+BrFfWvejTKFT
XyYO4Sa5bIKChjoZ7lJ1hC0BJc+m4uoWS0AxhfNQWBM4LmUGgbehxLHDilrgEnwBitTuFamIZFJO
lv/3rSwywCQiHUXqw6ru1UV7/s8/pX/Ij379XZgji/Ly6zfE4jUJZJxoy3qyiPEiqTBVGu4j9Xh+
Lazc2ENAeROR+kMyPF1BCjV32aiENNlCZcvJJreDQbZQoCzWxeIJADgN/mQiOsGXLA8teWhPSXhn
RY3w/qAvQALb1grOs8FgKeSPojO+08scCtIuxh/iVXNwV7XjIY2s5Z7PEO/FikyvRHMNM+43lThY
d6Jcof03Me+GcnwpYrrHcAhSBDDfmsY8losg2ZYkpb/P6z1KLOgLyRmAHZU0s45Eb+0KrSu9pKpe
0yjtqCSMrwli2HwKhpNIyON2NNUcdQD2jMxSTmGjduiuuYcKOXFTNfYeff2CtJQ4PeT5yjDgiuQV
CQVyrg2nGtYJipbJr0rOejJbJhiTXmwphyYOUnbW6UOelw1gkfI2yQgzVjvMgu6LuXniDub9c1eS
155Wj3Mq0KaVu3u9SQmE10c0J21zoCZVoDcjGanLBm0vyAJTjJSqwPKItNXEaT1hlUwInZ0a5Q+l
RTbpWvZswWHIY8MbtaDi9uIeImSvqTcluZlivj7pZHjjp5ziB3iQ52E0jE1E5dCVYETu6eJj+qS7
PMqlR8wJR58V5psD1AiRVpn6zCpMGMZmjEfTMwwFHOXCDipsu7Miyvl2WSwAoFNCJCVtNaoPWn9D
pZNw8IbWGMvVjgIgoXyihYcV75XJUBfm77kwU7DA0Yb4uP0QhdOuaNF+xNFK+SsIPps1annFQKSf
bsm9lxYMdtRamzojlBq3Ka2vKg1dkotlXM48/xiAv5ZIMbB/mA9VNVKZqOji1jOt6WSVIQ2RlhzU
SYMP3Oj7WdZzNKbjj5yMdk94Mmc8EqKX8idRtCdtnD9xISAritWjZmgHem8OhSGKkZJSr5WlZ2R5
kRv2xZVBrJ3VWQrYQQPiIu1VfQTmI8T9BWoPx+6QgqWIgUMRccy2ZaA7ujQauwJ/jmDkuZvR3do3
6FF5VAbjFFjquNWMlT7Mgdxvutw8EEEZ76JWsPYDqdsQ1tpoP2p8DIZ/vgstXTmUYtlyBrHko94H
y3ZKZeWUBJXppcqgncuADnsSndpaDc7ooWS3kcEOGVJQuFAACx/rJMFAhGKTpdWGoCMIcNUkbXig
Ats7owAlXxnJ5xLYzpthPj12+G2dRujia60KYFUxtF57q55J5jPyG5IdYMtGyQY40mly0ijfSQEH
KpUnzNaLoHkaOcaQMpg2T1bTMMJxaD6FAXvTSeyLp66miQTEInsigSClUkBfWGwqgDVjmzyRwJLZ
8txET9RCEc1JafgEtTC3Ozapt6lARJAllnljYqIg31bGDXlVaRN72NyT1+mSNSpT4UYeBX2WtW79
3yRa5LNGiqY7xS89PD3QWfTWAwtQXlsLYJogqMd6O56DUB3OXReP57GolGMf0cdc/7yrRxy/Vj7Q
p8Is20rdgWA2X+p186lLzVsHx5YJ+yObRrCc6dpeILHKzc3wFbcGOWpRQ/s4bA0HfLTEVUomcHdx
47Z9Tm194EYIExgVtG6f9CtnL24a8isHXXUx51C2EqX5JLMvoTCCVwRb6rswL0dRlMr7RE/Ii67O
4wgUNqtT437hHQuJvtJg9haG+4dcYzqmAwyOLLCYzwbAkJxt/SAlcSYdcSdLLR1BtUIpoRI7uooc
O8KzGwrggttAOUAXYAwnTR3onoyBuUe0Q9pQ0z90YXLoYK1s63akW6Ol900c+30zJvtp1Xzhflo2
w0A/eVKyYwDD0+6WfVAbOvk7MTs7tlMsAnC0xHLxabK1bj43X2aQUHAjyXCdtcOMIFQ97xunL0jj
rhqN3uh6rqVLYo/IQZncmUSKoT3WDUuDHtV0/XTwpAixEILhBJNlqjyRQjJPDPQCazIb9mwAZWqY
y1HRdP2UsNnk0EQatTL3B0mF01BQAr4zyuRI5+vQYrmFl2yWXmXGZMZlzeQz/DTe2J0wTDUiViLv
hpji+QqYLOYWKYixsEvLIs3vdZ0z/VQ44sw+hCAcTg4JjUU1ubW6VN+HM4wChaIY0/ayVcqamB0F
7Wj8tCzD8hBSRiBQDW1LoYjBqY3GyFaI9ewt0dojibOLUsEHGAEJIGgRb3UNHneiJsCHXHZZ1C33
xoKDu4LnIUrpuTV1+FS9eszgM7lkZJh7FcMDSU4RZncRr2WI/0/X5Du6gghVFeVZSCocPc0tQsjM
yCJmraJZPmmSsubz5GQzDQPenzTzcVVStCyp1ZJ/eBSxJNHAm/HaWeMdQovJYDq2RD3fs/YH7gyo
2SZm67mc6I/MokXcUA+HWZ3U8QDVQNnKxl2n9qXTRjRs+krOAcIPUFKj/ghnoySrauWWmmV9ZGd2
Dpdg8HrGG611oCZiVF451mGezPVDM1nTvptUKM/N0G4rtXdpx/YeJxM4RobQuOOMEq8MXwXRQvZO
yXg79/X9POUsDY2kwogIX2SZY1CkmGvxB8hLc7ZkAivVNku8ojazbUDcmWsFa0yfHu4hobF4Vs2l
xdpmD2wInLzHlwVQEcLSNNGLDcQjO5uZwTgcDaPzxilrDlOr3/06OHIlN02uC9uoXnwjy8mF1FAQ
DKClp1C/CHpD2GWvQY/k83iZbJw0AzluVgy6m4qco2tRRhkuhOcll6tjCy2TtM6ZlGJdpawTWFQJ
EePZY45ufEiSJ3IWsn26FLvVPnWw9I4EYa3z1SS518qZKgnAA1up1X5H5CNnoS7MpENY9tJhGegP
Vuvi/+vPfn0Z1p8GhEVwLmtmitV5qzm5bih+o7d+CAXogIzNBGTcJJ4KhWynTLN4iNcf/PpOLmjz
4/deK+Jd4Jgnkxiny9BtNRlroYNSQd/HAOhoXl+GlxG5+zV06l3sSPfFi/k2fGLjoV0YPZMyLFD4
xR/qqE8cF7C3MRBUd7yQdha8A6nqxktbby20hMJmLavADFXhG2+k13Dwqm3ii362LVz9kz+4Kx/h
il+Q0UucN8pN/iRfQHovrwZm1RQeja3dF3gkKV/fjCNsopMgeoL/tLqWCQNkg3+HDde60iIUPwAC
nxPFVh7TD93A+uiskMrt5NS48L+qa0qhrT4Z1R0QWv0SPqm539YfQ3ViQoD2o7CO0MosDlLrztlG
kUFheRlsMxAaVBMJtKRg5wAcjitODJmXgI/bIoWRH+qPklRiP89OJu5M4ZOPjjjPU25pB/jJpcY0
ftU7hCVr7MB7B0T7rCLTauxqX23r9AohjiRw4molV0SuyNxxwUPS74qn5El4Q0pAKQnbg1tue81V
ntSPTD7IIkw1e4m+u5Nys/YJQ9XvYZ4bfkgzcYOV8oi+Las3ydvwDhFFuUSOec+Hm231c9qOz9W0
H16ia/8keY1iI7WFNMPMtpkfWdWQEG05cUoucpHhrBqbym4yVBib4iaWDmoS4ZqQZ06g3+AOHbCm
83LXgt46WgX9HBo+lCsxtNtjYrf75XH0sb+UHs0eAdahTWJHRIjBZt4Xx/xJutOuxWir+qWX/QyF
70ndy7Ag8PfSh3gUL8ZVnh2ZgSPsRMZ17bz0e7wBC7XhxBaO+cE8UTjmIHlNdtm0joCQE8fsh880
7Aav+G5O9StMs32GQn+b7xZXPdwQTrrRKefDPBPEgaCGavInkKH4vXGo/Z2lL2ikKFEdIMPpXcMa
94Yd4pkJOFd2ZeVK8XZUtygxOhbVs7XDr0/XzNjN+UZUdsnNFCEweNK0Nygy86g6/bX2ijPncLQE
sy2I++gpW3XVDnekpcXSOO1R3iT78HG6CdvkrG3jnXFrinst3ukhWX7Os3SR74Mde9O03hTPHYHL
380Bkjz4fool1Fa9EBQ2StBXQrxfQOxRBnzuPdURHmLwOejYNp0fkQHA7T1P79m+ORn31fYdwFJ7
VLaViyoX5q8zPadvGEIejQsal/JF3ZTUokNXTb04dCPT7n6SH0LMEU+09QYR4llU7jtfOlD0Gd+Y
ypQP+nyroB4F+JbqN1EGylnhwqDU9ItHC/OfTcTfTbBpmQCCuXYHLPT16Esf7ZuYujRaiUg41Tux
t1GBWvZkmy/1znyUInv81Del02z7u/xxdfQgxYVQ56eP2egLV2pFwAspgfWOeCXr+7N9Sd5JTK9d
Y6tdFuIGnqvMMR85Jy4/Ugafwc+P4qNysS5RsqMMFuxgnwhnrhCH9WSfmpv2QwDgvWW7Ubi0ifR9
tC/v9BcYhW/BsTmE28KvflovCuzkg3zOGTZPfiCkgo0n6i8smeImKH36dIfeeMguBBHF3gCw4kbd
/gV4MKl/qrMiHXDa+BjPESMjrRt/QvFEynjSsyRujC90nPOMAeY8Iq2B0cEMdMWzULPWMGhk5GAE
XCPNczT2ntB/lR1XflM9Re+CgdfIbj85sU5uN29QJ9KMhUjgtr50H6E+3iaQyA/9MW642QwmkFfr
0rRqHzbmXXURIfuWhMnT2zmQ9GVoNgJo5HWE8uyD28pbnG2xeUAQOS33wqNM3/EhuaHnFigFb7J8
S4agdJp9jHfkclEVt5l1P8OzeaoSZ3BEtzsKj9O9dVzuIB+m7BhO1jHUTsH3aNrJUfA4JeLDUK6s
iEQXFy/alTyG1/CRJeHV2ClfwrH1ef4SDvUUDHL8aHbkN0+QPyBnohS1xTvLxcxgR6/6T3hAJg7O
k5Lnq0ShH3YDQ5UeqS+dwfPFWxq51h4UBRxjBMCi4liWaz42udP8iKEr7JM3MuiDB2kn3dX9e3LM
n+EeULVbmSrjprM5tSGTwRY78nbuMqayOfBr5kNx3Ko7cFrhLp+95AdqF4wY09FGlkwVmIVNo5c0
gVADw4dfix/1r/murXxaSmgqAJ2LO+FECxaV9Qw01CBfqveXS1RsRagKbuh0ox25BtLsizJvZK97
sk6SuK0OmCA1Y1Nvp6O+tXhMpDvhJXU7n627fB9/h6ekdMwvcdjpzKn3ZB6jXeiBWW7RCbMJUj8L
vzvQ48z5iPVtICdstOXCng7IfCO3PBev1gt7dOlYCxvDsGkDCu/U+ZHjBl/aOQVDfg/5ogkW9Cyb
7sMS0ekhMD41AdOCI1z0R0if+rRfDpkD8ckOMQBt61O4GT6KZ/k6vwBGNT8o/UR781Ccc9VtX6On
CgzhJ4+cFG66g/IhPHB1PTIsIocLZox3XIiltsn7jq9p5FvWJRk3vbSTaaOBe4KNx+8rNsqzGO91
0512WnqUNoNPdAoijZfO71DumhvoUvpXkG3SyWltXQQO7Bin4acToVyBu6AWtC2eWgSDNnjv14Ur
Pbgjh7E78xAr9JtcDNokvxSHwLc4+2/qY+SrH6p16e8QJpbTbJMp/xnsFMG2Yq9/SDSC87z2JuDA
yDcdse54trh4BwyKM7EHtJ/98U7rj3q0xY0hH42fkrFNqIS2MU705LVLz3IvPM7sN2Jbe2ouIzL5
jwLNpSvg9LgXvBBJDcpaA2XyRi1dHsxiS+KFn3d+s9wxwtr7vNqRsRSJNg0r5A/9IescEytSsZcf
+PsGVn/cBoM7P0zDwUi9VVuZbpir6CPpkacUnqntObPH+oWdQlLedPXUQTgyrxwkhf7Ehq36bh46
67FL/IBt6FuS76QLExTyJzm+URQsHtq7+K7AU7kfazd87J/TepvSeNGYozAOOcbOZONSfYoGQTd2
+KTdTQo+FY9TMcoA3Q9L8oD3FOfYzqFCis/hu/kmn5gksu/kMrwZ1O78wVXeymO9i/b9oXtVH6ps
O9MRRlNKoBBkMWxThFyQJJM7lVsbvvXW5VsTRVF+KMEhFneF4WABJCMguAuXx/KrelsTzXFvonkw
2Zp/hxpRRpviB29Xrn7jLZtf8C5iw4LRgkoO4eAq+AYW5EHII1Z7T5n0Wmzj/tA+0u0MngXoPafl
pzzqj+VLYtqBb15Dtl97oCkb8g47e8Kbd6o0sPD4npxEt2seVu4Sg+0CCLZBgWJnN/ZxXfEOSq+k
NHqaqOs98z4xh2IeYPnap+i6YXw90HELqmdtuAj3+SNOmQm2KY8Zpw6koh+IPZdvFrYaY8QhZCsB
heggPqNbeWw5dezJCtbotZ9Nv0UwTV1xsbWLdkJHnzzNHqhz9YOBLxDUvWffiuEHNLZdvIE0br77
Y+tIPDIsT6jqEOQ/FUzV+8Bn3+Lkl/SgNI7mlfvMI9X9ZB4rvGAmu2DbOEV37BzCN56Z7DCAn8YC
o247cVM96su+gt7CmRmijemSVR1gjWG0aXvtbOSb6UBdnTqF6gc4+CqPTGg6ntUj7d/wTWLCYkdF
Sg/z7CE1t9lTIDlL+fUqvFXTm1heAC3VL1SdQ2EXEPvDCoJEASE127OpuU5qvTUfeuCLIdt6UiJi
9j7ixvriZrCqpmzjOdDs4DOf8ut0g1o/vFmGAxcu2lBl/5q1jXbF0EJ3UiJR7L6h5efVz4CeIxah
AEnRyHp3iNj4yR6FYFP2oxsPaIly3FP3+SXcIrI1mT/32S47lu8DFKNDdg3PFUcoi70SbPvkm0LA
g/pBf4aDKBtW08UmQ9Ccj78PSlSyj++LB962dC++iRflSjGDl8UdxRnhFa/PgCIZOfuhdLi5wiF7
o3bHQSH7boMDApK1y34Nv5iNc2GPoqo7m88Ydj+Sn8ZPaOntKlf9DI4mZs2AMx975E15soDi2NT1
quO4z1tbc1o3+soTelich/xuA3z5pdknLmsU46V/oVTAet2/UProapuMCQ4NTninPgivuSd+irNH
+BSJBsJ9ynyI8JNL3r0D3lI/mx9WrbGGPWSXrTPuosFR3OAzOLTPYXNIEPPu5KPgGPscm1vkgLnq
zZ3o1a+keRLuFDxzsX+Q0AvaxtrjAzHQSjjB5Glb69JcuhtiTsBZDkGDVH150jmWpd58jN7ZVSc/
zH5S5uiAaD5mCnzh5nsgkIdVQXXRZ7PKd8/9JVKO2Zf2wuh8iN+Dbe5bgQO7xjoYZwl/4Re9BUQX
1vJEhFLpGgpS+I36JhxFfwU8uda8gWo6bvQDrRMnOjGsptZNdu0+wgJ/TzQfk80qEuMMR+LZfbUe
Yk06DKT3bMLzfJNeXmqJtrxD2YemLZ5zFsb6LUPLbk+eembgcJOiCyDKb+yv5kNWbuKf5Dp8sggI
j5JXvBbXOd+WrBOXYDvtjEfmKB4K44uu21E5zvsEo/BrCroB2NEjv2x67QBNERANqlFhl2ZHO3bE
wTfK8V8pF3byrXLEYGekuqw90Ql7lfjALB9uJuwWpwQPzLU8l+/I0a3jWt8U6Pq4wUP4GPE8bYLn
7JsxPLywhZ736DHFS3zHdCQz5WA529Duap/bZ+21fWZ6jB7EA0aC+9obnzm7wv45Sp5x2KUX0TVe
Gp62GkFp6TF5Mllqr+ytb8Pb6NONea5uCNQEZ0ZHuh/YSnvzCwd2Yj/aY4VOsnZaT6TlR7Pvydoz
mj6aSy1QlrFTRGGFM17Nl3k6WM5wDj7H6TlpPSGH3ATaiLPlBlW/b5xTSv88Njh8OMSN2Bg34uv6
AE3nmuSgn8DTZH8BmM8OoPfE2ofii+Jjqx3mc3XHLIjm0NrPvNlm2zxo+2nLFRCPitvSELzhMY42
KfWg4glyfEldiIWS5tZ53T7jJfwo2JZF7uSKAKG2aesygT8LTOSrcGFT+capem9fsFPIHDyli3CL
NTvUuoFHqVe3BiLo0coICqY1s//1XTrpAw5Uwl/aRUwco+GRRryPoektTCHj09cksIauG/EkeGUj
MT3Ev/48RYSVp13NUCEGo5UItwBxhwIo5WAXJximlCV7ETKl9YxO43PrrSDvRa3g29BM9zgO6fgl
uEti9l6olFGIjv19Kib1Nit4P1E1YHWeeRjG9UuC7AYGXT3i8YbTYxhAZ6WJ7dJU/t8vk9mcerXS
t/Dvsv00khIHagwHVwO60/q2vksA9UdL6M1+DZunCIs+wc0rIlf/80VfbpkhwMYzVIqYCIxhLTUx
24fIfEZk2fhRxcYc3SMWRArPKt5TlByUaOflS9SSq5Deh1Qsxio0EQ1IWJ+b86jKX3IqksyRcJjT
zUvA593HNe2/Ou8dgjHYAwBpti3c3XU4f4PvOgUdGTEw/XrMYy+JLrc8KiL+Y25Er8o+euV8I4wL
y+N0MWBdbxesFlRmaJwF1ZPaPs8q6tX1e7DRNWqR9gu68dXKqsdmah86YUmZI1W7nLL3Ua8ooc7P
cyUo204VfSrrnjQboPxCvxLks8LB0xqCh0JSHw3SLTaGDORbnzmxNIovZwEppPPijp35VPULCSAh
aqBgWm4j+Q3cDjYwpRpQJ6q+TIFkY2PonUacPk1ZE/bApXD0RX6gNMe2mNpdj8uKeSbLdo3B1tWY
/FGco3MjYDrBjDFvg7rfDmIY27G6djFb42Rm1nQYCjaZ1kAxsM4pBwmLurUs+XOmaOyashFsYsQZ
TigF+Eefl177UcdGQSTCU5f2madlbBd6WNkY2M9JHXEaJm/wf/4/4uefyDV/Z3khXjI03VJxZ/Ki
vwFdSEmVi0EwG39U4UOUFpiCgfVCDuLdyj/L83rbqMketB6LcTPf/vzyf+e7rK/+KwFep0Ok/sZ3
MSaoukTZNr6Yjj/BpDpiG1I6SKhiCKtAKWh0ql0iXuk/v64Edqj6K4lLRkylGJap0dxS5fWN/Rc5
R2z1apInCfB1mAebBqdYo5McN97POl74RURNT1I7NryTbqHnpJ3MybYkJdAa/wWqJa2f8e9vxZAV
iGCEBFu/3QEp1cQZeWjjByJYBGL4wEII31DhUUXeRXdhRX9yBcIwfCe6Z8NNC+rFBmJeDuH8L8Ph
b1nxpmzJElpUxVQ1mVzuv14WCN+SLJQxvfK6wFCVsMCvWIFsrt4jvGiBYKr/cieUfxqAMhYPA4uJ
qIMW++tLEu5ULVUFA1cvKPcZY36DPIdOkp1WvxD8ul5+Q+reqioAGFNsW5yo9cTWHjkALpNsr4Bn
RGKckH/FASaV2eurGv8oAPM3A0ANm+YJKrFXzShTu5zbW/W0wGvIERyIEIe5oDYvfx5f/3RPZUUx
sMiaK/Xqt3E9h2rFqhS2vglA0tXBw2z0evyXh+fXIP195CiyIpqaCH/LMOS/XroJp/PcWTKQv0a7
wqa5DLlxGIm+DTuemIoSLPEJl6UawDFYfDOauynRTvg/QLaP2UWPGFFZW91DEFTNI/d+W5nqt9Wt
zJLqLasJT58BaFR6DfE0gMIY/ZRN3nh/vljy3+hZjDpF1jWZfGGJtJDfeIKWBu89lBWOAwQqkUVR
QisAj0fw1IZMZ5BDTZz7uaHsSIFxxbWsbHpw259CaUTgmEIY0afv0JK/zbS5tStzQQmhFSxjeB/k
ZvMvz8g/zh2KSuOOxcuQ9V8//6+5Q2ktvTRi3i4jy+4lqDYYruxlxU5J+XBLaamvnv63STskCrXL
EAEcNRlCyohZ+fOlk/7p6YE2b4oqinqEob8NgRBhiSSYRJ2kGt0To05n0uupwUbUhGq53oYaz1M3
0GIPaWOMUf715zfwj48v1GGZEBfN1BmIfx2DFn6T/4zBCUGR00gyReYhRiQ638w+SYiHKDft+uTh
y0oBgqw3Z5AfE5O60oqTmbDJYWOfvoMViLIg9re7RPrujJSCa3iqsgp2T8YpG4SgYs3XIQo+4EQc
sFFSME2G/UpZ6lYM1Z8/2P9yZU3dYDWWVTI+//rBUjSoDCCRRJLyoPWU2HUFVyCqNW8CNdMlaIkX
ydplFM4TyC9/fvV/WhcZYSvxjHRb+Xe8pToFaq/mrAnzyukRKE2MC93UgQwhKTRuCUkBczN2//KZ
/2nWUkWISSp8H0h2v+Hk0qkvhjkbQTNO3EsEN2+6Wb79+ZP922v8tsLEWifjE2XAIvI7LXqzVc38
XybffxyTPAySYvFc0OT+fUyS3zU2csdDUUueMtICmJlFrIkBRkLBZfqFCVJjV6t7cNLFBVMTzXj0
w1l2JOvjEDfDaRDxh5qy5IxzRpfKoGIQzdFbTPhm16IAHhRGci/MNzgkVEZXYFRoPFRx8LECx8wA
lcafL5y0Psp/ne0VUSTDz2TusZDs/7amqFrVKwKwID9EnL7pWMY3apa7MiIoO8l5zIw2u+HupuUA
7iYUaromFVvfyiqcP78V65/eiWFabFY1WTJ+n3Rq3RDNuVJqvy5+hJBmeyRTvzbIYwCXfpmaLjgo
ACsi5fDn1/377gTVpImwztBNWTF/XaH/mnitUOoWQg5qmLkRAbg8ky0X2y6rAT8ak24T/Nt+aB3x
v11zPp+pGRjnNUX9fXdstUBU59nEHaaa8CNQZkuK+FI1ydOfP9k/vo4qixI3mNlcXT/5f30ynTOc
YjVG6ZvUbogw3AojZoY6+Je9pvn3ba8iGf/1Or9NagKpQQHCkdIHSdEJcM/RfHPK1wmIQxYglSp9
xYcsLndlm0zM29WrmuyMOrny8ak1DP3gCdaquVJyV0GPJSmR6CXshDZLlPOOi9nkZ5APRhRstQrg
pg+pGanWhP2+Eost/FDBnTQRRS90n94yEVUE4WOY4wOTA475ibLT6jb0lsEr8yg/jiodOlIXS5vk
OgTwJTz4cvnEZy7sRg6UeCZH5JH08qv+czBF5AVpFHIgLnDtTOk7ibkcT2m1hVOHXs18lQyUEmAf
icbuxs4pd8iQpCs+xr0ZRq9jrosIV6HraJN6CavoR4SJ56QBHWxDM6lhLpLhNZr2Inpr2jWH5nob
UGEtLRrgg47dJkkRD5hT9BQvyzWM7/48UqR/WJjYUBoakwEEXkX7fbeUZYugcEwDwvt/SDuz5rax
bEv/lYp8RzVm4Ny4WQ+cRY2UKMr2C4K2JMzzwfjr+4OqutumGGJ3dESmI50aQABn2Gfvtb+VAgTQ
g+6pTbKd0elPbiV+ko1oZ+oQ72jneRFp9FCLAO6u1dHqf5OH1nbIzCea179ZWrnUguIZk7Ifmo2J
sm5I3AcSfY1REImd0l6Eqn+oWjvj5XoY2GjauvfUV1wNt7YT72hro0plBoe8pXSqAAQ1xM+k654s
nANH2TzpMSnX1luZUUZBJBV3VRlgQRfMJThmADnh3OgbXHLo5Yx2qW7e0Euy02X7RMucX71GWBga
hvY6+IDmFecOHgw+F5V+bDJcrXpKjyGP3cMpwMS4hFTTsgQ5DYBcaebT59TNLl7UTvMU2Nrrx8+1
9k2d1zvUt5Mx2VrRkfPJRGx7w9tYlAUBwB/rCI+fnjVNM78ZenZFnwV+cNntGOgPvmXe+zFsiKB6
Vsb8lm4XmDtB8Bxg/lQFxXgjoXJjkKQ8yqy+NRvnVVg22Xy3eslpR3yIW0HvVvZAa1z+yBmUMeXR
cHVhhJzZKHQBLZXkk4Uq0zlZTLwUaqleDaijwZDlfjVsJeTSuS3IQ6aVtQpT8RoiYEeSgWdxrvLa
47qnCOoZ3ebCZ5m285MF1NAdHHxNActDnB5RyLK0bVek+QYcCPL0bawo4dSohrUcernG1totwnsV
Lnd37B35S8vVp7pCWRMErrnM24JqIk67V53sL2xi2udTh8EJTbVtXXOhYp6u7ZWP62XQ2NnGp2WA
fFfhIpWl8IK43L/2+uq7l47QCR092dQOnK1A6a6aRvUubGoTHPn0EcG3ZT9zXYt/T8+Kcojdzhsa
8LLuM0SAdE3/X6osP7ghNHXM+qgfrrMEcaKRX1UTTUNOPedmK5AVJxEdjfYvLNfw8EB0F/QP8P7G
2xyzO7+lsUQ38VQWKGe9SuIOpTwYbcK9hFKHOAdbC3/vldfYmESSMb/w8j8fTgzORwZIBovchq6f
xGF1LIskpqcKQmuDFaWg9F4dYVDN2qTal122TxpME0tjBBaTH7+++OcI2px2U80BCe0IyzqJM+O2
oLtJi2hHcSk30a+06IdhT7ZuFdrlTaenj3jHjZditM/vkqgd3LXjEBgZqn1yx0Wd543fNskmj5F8
oiUs4vo42g3Qj+je8tBJZ/TI9cc0cnaoqF+/vuePEPDP2QYKn9vWNVOzbes0MPPDpMjMpEw2oyVN
aosto8PWkd6pc1Kr91Fi71qaAyhvW9SkFdAWHdmJssVPT3VfqsbYN9OX3TC+H2p6+YveJWOSH4cB
w/dbMH7bKKdF36kuva3PywQfnEMHQbtl8fGnJe23+Ke0yFvbTcoHp+k+MOgGHt3XiCZ8EJS7rx/S
uYFhkPSzeUxEQtbJpfARUz1XingTx3ANHDo8fGedWg3GfS1ms2CqYilevr7m54CZ24OYbgA5nxab
07DLLABrKngllKx3sSiO+aDtQTIs1EJ7/njksZcuTd25MB4/h5WmypHcUKdgnQufTAKrJokhPSfe
KE2zHXCvw979PrTVm69vTzv3TC2VdJfhQhbE6+jP10fY1Ychv3vjZ9bObjnD50w0Em5slfn3UjFu
YlNfRaq1cmELmDWrbGXQadUMVyGiQCBVFhy40XlRvEsj60y4xDPQVOJ3V1dtToR/frZe0fssimj7
regDwsjpybB61gDvRobyumm/a16EyCeCEaVdGmrWtNOezsdp6XMsIGHsNCfXZgORAspRvBEWcAmT
Rj8yILAWVAfr5j7vriRMtxkNmuAaIJFk+AhyB6iKU/8+oAl+1rUedt0yvP0A3roajYAuk9rQ6D3u
0xhiDTsBJotMexJmmo6Fu4IY0SiabOXV2WNi0kTeTwSZD+iYLEwa6OkmoU8smTra9h8sA6V0l1YH
vOjj2wHiCdhJQJ9oIifVCg6u637I2tpWLUiGMceWNwnwdnKNcg77GCRH+JO8Hsq3HrifghMOIC4x
17XyCOB5VUzHgAsDbpqknx4sJhTMKMxXcHz986WOEQzXwGShGzrlhxd9eCwt7WGbVqjRSoAontVs
8wwSCU1Tr3TnLI2ifvj6Q5ydXFgOUL4QOvz/k4UkNUuCBz9PNvR0IqnittVY27uOvHBoO5NvZAQL
DHssFnWbXN+fN0u3m5EVZZZsOoOiE9pEtwHZwTpdl+2WEGoP8wA9OO9GGtYuaPSbymux2bhk/3Em
Ypoy9BplIpfk5yf7kjFSaSMGzbrRargXDX8s+mpd+8c4Hb5ZUytnXSc/q9K6mxrhU/fn//sD5ymY
bOimq6qnGTmmgd3GAavZEHuv0/Ou0JellXdhsdY/H5JJgrEyUmcgff/J3qav40zDSwsZeUyJQcD5
nyVFgjrL2cWDBuWBNSsy5CZsbTHrJKMc8vysRWOiV1DEYxoeODlsRkHIO5XvQlO8pDBzdA+zgR55
YK0hcLq8DJ9bbXBnMDnhU8T5lJZx7coF4dfGKDubrdLJrVIURx7lPNP1m0G9uOqffU66AesO7IX7
qXKT8JAcm+zXZujvFa0BiRwXx4a0KUhIF2VNEv5skp8m4JdOAVfVEZHaGO5mCGC+HhjONANOlwNe
FEVeUzMwJznZ50SjA3jyy3hDkzFdOoD+XcAPEChLqJUh2i+apHJZP+DIuiMk2E3Wg6r73XHNfYq2
Jn/rfVpXQmzGa8KliA0S1HSAlQN/tEJD2d5bt5bwbgep792eZEbBYFCN4mjK+CAM+ZQW+RFj+JsC
UP2sRjlpVt8r11qWPh45tFEeSVWTghT7USsfDWhNhQgn8PBbmFNsD9wUzzXdvqHH+LE1QMAUTnUd
NAZ4C3VFhX/h4aDs5/ZLFnLMZdirKE57FaylfhMwHGYYjMLa+fHx346dLj+eclGSUQnyn5F6aVc1
z757hwwr6x+9faehfeXVU0ohZWcrKyyolZ0bt9uOIudimhBV16EPCoaNpeFT2Ec/bZ50JLR9VGXH
yK9+NUF9NarmXgmJMmXHgl1W5RMsjofRrDrCUjGPq+BX9FMTIEeaAFGCPTzQ4bXJYZHFE2fKSWyU
0Yr92jK43MKq562B7nFaiw2HL6kQ8MFLFXTrtHQS5P6jrKlnOcqFbeBcgKGpJsdIGrzFdIz7c3lO
nAbTVQAiG0Xi5Ndnj37vbdVoqfnlc14NR7VAq+MlO5EPF844+pktSGMxnIJmirXGabyva8xqk/bt
zehpr+DavgH7PzhasCxF9hQVPxrN2Bib4c2eGssshDvBNzV3bnLPOLqtfMpKgHpuQdWvmDJV67pH
QKF72Yp8Dy1VQj4FVXL19Vw9t7qS09Js4n3isU/H7hbaal/5eb7pIhRtTnZVNuR30u6pirOrsYi3
auesjIAOLVSaWI+vC3Qks05tnhKJOsIJaJ0J7hNn/BX15rfUVV9HWHCR+6ylwzGu1QtnqrOvV9Mo
S1KL4Ux3uvuaCsbdlVvnG9rp7kq7qxANHXxZXKtquPMJtrKkx2nTXw8uRnZfP6xzgTXXnjLPumYJ
1uo/xxZLXidrs2RsYZ6CPXfBADNvmDVrC3szJXqis34bjOprkaiv5KlxVtTWmHDfWXrzRGv+LJYu
Mmbg04aa3V74cGcOu3w4jjMGMRgnt5NVN/UqE+A8b3KU+TdwYxguW98ii+USa78Z59MbFTPsmW9Z
d7YvtmbvHy58gjPnKt6Mit+1zQHLPQ0DC8cMZZqRXSqH9ml6P50tNn4NxFx+M0X7pKrxIU/tmz52
70L6ydB55JHxLarHV+n4OyUzv2VA9nH+3tJTfGF2ntmONfzgmZcme9Kn6nwL3zIbyUOjhG44V+dv
llXuk5oBFPrlzm2yS8XgM6cwFmRV1y1NR91yuhAxMrxcr8cMvzja+nzU8PBMZpBXF4UdPEXBwP/s
L0zn6R2f7LzU61XLMKhAm7qYVqjfDu7F2PWV6pG8omP5ZUTH2NMb7shbP88uJb6dc2/792udjDeh
RHFkmlOiTMDHqkOPBlMNUhcnHC08ln0OgM1F1mga60At78Yid2jCca8xb2XS2gta1vcT0Tc1nZVP
Pa8qhis1N18A1adU8nEnAbeUjOtCa0IwPOpVrRR7WmIDEPqGJFkLReLauS6aav9BPkaimVJ+hM1X
vJmZthkM4kKrBbsSjVd1oF2VmbPM8vZ+CF993VniJI+Sztm69GCTctH7fCPzYa2WeL9X7Z1Igb4o
w7oa6zulK/cxAJ9GodWUBtCkvU3b4cpo6FIrm/cokvu25lP62V2fQTBJvfHJSqiU6AJLo5wm7Xno
gLBJ+nFW/HSvgpjjWW4KmC+e+g0rm+9xbW8qkGXKYAxzQNqiX7QqJjkGRJpVST/aBztTcCsrE5Uk
3Xjm1kYT5ER+uUp7lNJqeiyQZpFZrPHBktejPySwUDP2EbvEySdnBIIXWJsGHq+u8MMtM5hOUEot
68jvEG7KDjYdoKhuiDCIaOLHJiVINIQJGCRRE37FRN1HlggrwboLeidYQxZCMk4Ge4YJwzevRGcd
CWOdYQvkKsUOjB49Oox6zJV3oM4XRkE85qj9VZ2xFVpQ42L6hVu8g0T8JmgPcsJ673ruteVWb22Y
7/wq2yk1AnfHQ/Nk0tKe/6pd7UVP6FvM4vwQ9VewDGeODe6WwsHL5GWL6+e1AFIsgk1g8bti71bF
1KoBHGAE1koqV9OQ6O1yJwbn2rUHmkj5kNM6ACR9jb51bcRwD73gpgubb7nj94usGdZfL5dn54/m
OBqLg4Fs5eTAapd1KQebBUmvvUVlsyIH3cNQ4HiBSsgc7GUzimtu8cI6eC5IIf/B6RUxBVqlk8ta
wQBDBSPjjaT8o6niLotT8vnZhZXo3OmUyjC1Ro4+lBHFyXVMxEHA60W26QaxabqGnihI8CndumRT
cuR0QDeDnaj02xBbnFK7HCmcW/HZVB2bZ0wW9jTdI4q0TIvOoqJAD0dSojht0L93in3D/75DKMCh
z515/vjI4r8MQhSvIBFv1ApAskvyscGQR0oMq3UstVz72kt1KlgWsGQPI5oOcuYs1TKmYO1t/CR7
zX352AT+Fq74tRhaYAq4TbVWRYdCRjYfm/GVTwNx2jWLIbf3RgMGLma5bIapRpgoc72CVhoMU6eT
OhyNbNxkI4Y7gTPXhHOXBipC/le9jhHmtDTg4+s1c4zwsSx2lZujYTdpGlDleJzeZg4ZjP6vPl64
kX3gKBWnNtCGAXxWtKvgLUHuJRL54SkdwoWpYhewbhhw9BaaH5KoaaNblyAVr4IInAJZqDp1JGau
rU+WAYyjBkI48cI1lh/rxECgLpPijUYqwKQqbO6+BcuPMKLzTSwNpLkv+q5cDWj+nUL64B0EHdoa
HApqj05rb2uVJsqk8mdNT49tGx3GuIC+kU4icXo+Q48LTFjBr+fguf3SNjiiC/RuDNVpjv62X4Zq
baVZ3GbQD6kx6c+pnVwPnbqONexq/r8udXpEawt4wznIx03gQFLM4Atn5NjBJM47qVy4rbNRss25
Cl0KcjSOc3/el1rqRV6aFfcVb+oANz0/w8U+X01xe6QN3zUfezE62cENX7jNc1EPWRpSUoRanMNO
QmS7QlaQJSwvPWVfCOhYKbNbyzsnENdawfvl718/2PNXtMjkT8amn7INwKlRt8Ax3FRRRQNYtYcq
c9S84SVPqjfJHgLVafn1JT+WjtM4a9LHkutEreycin/GuoDqj4PCJuqTYG5ictiicaTZUmA0qlaz
UdpPNWwmvOC65Ml192UMxbEaiBGqbir15fSYy53CRlXT7EqfaSqJSMNxLQakDZaSQ53AecRJresY
0RuJLo+muPHKLhx7Plbj2vcKOXdc5ltHVxpeA+S2r1s4ugvmynUYwpeieFvPNe+pSmiMkzDhUmFs
8lR/7kX5kCnZMPPIxCJoXgQygCYslHih459Abraj63jqPi9roEkIADEJy+ecPrM5HP/vkQt1wgKO
9/VTPTtqGbMGpSBK02hQ/xy1XY8ROeS9dNOVxVsyHAS0kRgTaPB1d7q5lM0iot9xvJTIPDeA4AGR
yCSha346GdStMgSFbqcbCNVv0cjrE2N9HBJ5TCcNRl8VO7g/+69v9tzuT+UJxbs6/fERXf+28qii
ihEkQz6M2UJycDVzgU5r2vqr3NpGrnaf5OV+ik++vu65Fe+3656en6PRTNrcUlMam/u1i2k9nKH6
rtO1lypv776+ljh3JCUFikiMYymrwkmqXHYuhh6YMm2MLHrs+7ZbhMjWfbKxepVIbFyKdwszN6pP
43pQA3rZXZgZ5A01XrTn1c7MqjeG/5rk0I9su7+PfGMHq7JPPQCnRoLIT9FefZterNoEludZ3yM0
kktdR5bXY7tXwxgMIsA51vgsG5AmY/zE2gi7F/LUKsiuiGlpi6bbpKZbG+e2l4/mEtuNVGyfaLsT
d3FON1KpcN7QwF/POHmRMM6J9ZVsj81GTUsIeWdPW/uthcedrHHTwxgSKdUys7rv7Wh2mMBx7NGk
tUbudefZPiTnDvglniZswRLGRDz3dRjCsdHvzCTYTnFzWRkvLhFxXzM2sFRY+kH/YvojNlhyH+XN
HXYPxdKJles+tpYd+NlQCd6VsRqWViC3eMzKO6sKcIui+RWH3gtbzLlJIyYDagoPzNZTUWeSFDW6
y4K8esHpKjdeWnAUUjVfrMK6puD7IrEou7DS6+cGr0CTQTeEQ6n4dDxxvvTxLWSBsBPnTgd4j+zW
0xdaPS8h4YaTO5Q2leDqUGxsL8LSMPXu+jCKNn6UPlUNZc1Cp+yb4tqhR++ZV3xDb4+5VTtOaIn4
GhYvvIQGoDrYrGXS0gKsWdAgvp4XZzoFTHos0HnoLDfkKk/mha8MCZrKBOaRl67QT9HhrpLx7ivt
zky5K/y3illIU58ywF+PlQCzPSEQZg85GXKfRkRFyHXbsArL7AlXPfRbtDqtcS2gExd+O5YeyaE1
Vp5tAI8vIF5KBQOKRJ2soVV8X8M22Hx9Ux/5pZM9kWjf0qZgyiX9M42Y31Y0YQ9uKnUj2fR6tCxJ
qoNSc/cyt9t5pfcrTXjFIk9Bh6e6tg/gK3CGz2jv9fEGkVm8DmOOAVAr3cC9sA6dE2Ig2qZ0NEUJ
zqfErN9bY+G1LLaFG9w0YXJUknIX5DRGWyaNyBKPkwqOd231e+CP90Evby1KX7PW4+Qpa+fQrdIg
e5MxLwpKPTK39G3ArcDp+BVN5l5jWoPax1TeLzxT9cwKijYCqQACNwo7p1VNNfJ8m7RRij67wkgp
pt+vGVg2PHWL8zMaEZ5uP+bhVRdsRQd6II/i8VaosBu64FUdSv2eAhrV7QRikOFN/pxNiepNG47+
yHQZkp/4Q2bLLpP30FHhnuCsKApyHJnNbLHCVllEcFXx7WSyDVDHLTd8ZLECUJnlziaJhYnbbsZZ
yjW2uY5DjhGQF54qX3BTgi0ANSB9CQmKtp24pt4bfYqPL3VpBGgNhbJUywLlqWI8ulb4kiFDmhmN
qc26gljJVdybWPxyOpZgO2pefUtdeBbRTNZuELItSvsHxNI33/O3vQ/7yY+shW/ku2k/aZ1nbDB/
TEGhTIyXuqr2WtO86tT6qJu/tKGuUf3nFxuq3AfE/F3XXolCUiAPrqHWtws/7N5vPdW4E+wGvhnF
a7KFtKRXJZYpwtlhh8zxESIgS2wL86uQmzGZuKOD+iPLh18XxsK5oYAgzVARrXCoPa2qDRQTkloa
6aaP8gQspDED7/uY+nW/5jzH8wnFrjUVTDyn9Ys+mzjVLihLzgQtNAi66MytaUc/TfBid12W6RSg
iZzX1yXFwXZADLei5NkgJ92IoVyO9JHOQljLl2bxmdWfVAk1HdK4RIin2feMGnvTpWG2iRtMJIss
2pg5DDMH0P3CKGmvymlGunGtJ4s5sEq9AHhovfGKHN/nQLprPYvuvKbUr4xhsgBsBRBCfLlU66pt
eu8WWuYCw6R96GIcSmyxJqohJqyqf+9i/+NX/1/+W/7w7yWx/td/8/dfeYHxqh/Ik7/+a5+n/PPf
08/87+/58yf+dYtzW17n7/LL71q/5XfH9K0+/aY/fjNX/8+nWxzl8Y+/LDN0NcOueauGx7e6SeTH
p+A+pu/8v/3iP94+fst+KN7+/uv4yiuARkzb8y/513++dPX691+T7ND4bcxPV/jPl6db+Puv22Nd
H38FTf0mZX3mJ9+Otfz7L8UW/+S07nLcowGAWicJru7t4yuO8U8LWY9BzoceIaQobEFZXsng779M
/Z/MHaJ8JN+ciVFG/fWPOm8+vqT9kzIhh1UqJ/bU7mb/9b8ewh8v8/+83H9kTfqQh5ms//7rc9Jp
0jhShNUsel7U07SXMAYgr4VSbNSqu8sxD6QsQ5WsILXq5rQYu+qlqOjcFXUKi5R+6U36lEdMMpOD
Ya9BIlrWntGSay2eqV13JqnvzguaC8HL51lIztKeKs1UwWhzOykx+FLxxqqIi42W4NtL56biDIdi
jI9YFB9+e/3/eba/P8szl6K/hp6rablTP52yWyfRBJ7CxWao4/c4id89JXwPadaO/Z9fX+lzUlTj
SpZLJogx8OmtSVov68Dqiw3pMLEUblmiGgDbHPfhped3Rj9E5lVj+UIHi07ptE7nF2qK/zR3ZVA4
p0quHlzMVgoSjMCkcasrVWJ290qrJBZUQ7lyWufOwDls1C+VDD8v53wSalPkiAyEKqdZIqdNXUWK
rthw9F+pZMntZngkhXDQlOHQF/1jbTpvXuhfGEFnIkWuSz8KrpckhtHc/xkpKpqVG46WM4SU+CpS
5ZXutGCpusdS9o9Vo4Dm92+ibDyQaPDgvMKBNCv0ix3zx2Tf6117H9nxhRP5+Y9lTr12H0H56dS1
q7zRkyArNtKsS5whrQ2726TiolFNdSUes7dNVfI/IrhRKpZgMk92QzxhcZr2ybUGrIYh79r+hYz9
2ddEKp3liXMWy8ufjwujkGZAol8gGy2rTdFiYFw1LdEYJ+fOZEY4ZIJ0+Z3K/CUpz5ksPq/qt2tP
QclvQb1LTNoqTVJsesu471R29sYHTeX32MdU/aFXcRpUIwgMtv0zDJ+zCs/or6fmuUXg909wmhSK
0yBvMz4BLR841jv9we6j45grEGVYEr6+GC1en5824inXZVw6glPaqUiX0J5tPy+wpFCLlVM613Ye
v3cqHYuD2morkCTrElZxEj5Tx7fwI4crnrjdowXpQgpUReTur11+ZkiGa+ExdgxQ+H0nVkWtHvDt
ADDf3vlq82gazWMerXoMR4nR30UYHW2tNmjS6Q9jshJYShX+urFT/Pxyfs/0/Y09TASeud7l4HuM
p2Hw5kWuj/PavfGz8bq0GaBxzDdZEtql0dxlIwYLjgXzECO93GvrjwlFLubRNG18JbE11IJNooXp
LDA4TKgiu3WCEOWoqUFkHY5d3dNXBTXfN7Ze3l99eEBlGC6McfYgnYkuFUyeoilRmR3EV2npbwbP
WNXRCBkfWEj9GjfRMYF+HBsUIVvsn0zcJIquXeoiek+t5D3nND6NJ10whDUKVLA4doZV/3KnpXh6
MhAp9Hmg16uiw8i7138pDmVDtQ2wKw0Baju3dV17s4770np70/XtHqOWpWXVi4rn+bF4SBtKItW9
mVIVyrwf0qPGNYnwkH6x4nWi4hcgrtdCvDLVBmwiN+di4YLd+axpZTCDbYL4RQqyolqP1ZXDa8n7
bDmk+bbxWMCmx+9Z0XsXx7SCKntL4vup5Ol7ldYIHoJ3hA63gDDokhpSBYNOIIYtgCdyX2bPrSod
S481qgew63eReOtd0hOW24GSYp/QR46jcKWiQmzLAA8kXMRmHqW2meeOu97A9YJNWLjto8DRKSV5
HMQtPy9qsdxh9cbuUvhHQQlrhr8cDNHXsu2vTTU5TpfIxu4x6KaBFjar6Xo46v6YTIWEkhyNUcWu
iCdF8HPXFzY2O+pB6ZKFwqk3zuOjFqXH1qGRwegPJU4WnPVmbu7vDOxNZkOlPUYYcJqqZEz5lpx7
frOLU9BVwgBNN9COPjPJhiyT/KYFnD8jf3Zt4tOL1G44jHyieRZI/BJDZV6X0RHSvDJnd7y3/fbN
nVJNusHLqsCDrMv4Ln9LtaX2YDlwg2Rmb5lXNx+f3om5v15rH6d9NyoxrQ6PeuECpyyPHTymbsCo
F9EaGgaS3aZuQL5QD9NQpnTCVFbtO6XRSPB76SbSeDchgeraLH0c1dqDgfngCqPT+iqOwHSFWXVj
9ny2Jgka/qDaF7/bXlWscGbuGR8GziV0onwMx9Ly36Np4o4p46BSEvrd/J0jM33uOdO5fVpK3DB5
7+z+IBLmSr5hucW3szt8HLk1hbUYiSF+a9iZ4CXEmVCAuG6JI0x84vhbvB6Gp3okJvxYttppq0ez
OO96hlDhm/O+h4MYyeGgTS+KbjX1F6DQNkRdOaInbpzmcd7EwTuCeVS4KkufrHwqevGzU8VHPOg2
ZSh/WOG2HZgDLcNF8+MjUgCJABCMVcOWJTpC4N7VwDzTirD++AbRrH0MKbhAe3CnG5UKH6u3+egG
moGZxlU89iFMPAxQ/wC53OG6H+QNkOwc3lBFz9tqrPprtQqVRYw0VG14NmJUmnWnbizRLvvK0fEa
CPtVR54YuKsfrpD737rQBHAW0A92Ms0uG+jgtGLashnmVsFMp9qZzitNom+RGnYcENvz0ksW3u1o
+dZNrPBgCtfFC6dlwJvdttBr+P9Bt+W4fOVIVtG6mLbJvPdmCMfCFS5re+ZWuI5sBb8sxZ3rsr4t
Bzi4mFJjHFaYT8FkXqD0hVgmRfTc+y1VocwEnpbw4BJNXUaYzTM4eVZ2NxzUKfHwMSA/ghecGd+n
7UBNk3fLt9Gr8WhY4qSEDUf/0WvpqUiQsnmrarvOE9dDE62SbuKh2fA0//2KBvnSiHTdp/72Y/Aj
B0E8uzUaSPPKZG6XRQBbSLjCi4dZXw9w9MjfzGmEoomizZf50Lw1Ho1xVm4/lZkYrjovutIEQNIw
HdWJY0OnW+PVK8OvnsuGJ+LX4cot0xspFIr2pfbTboDre2MM7xBjFjKFeomNdKkv1AnOZPjKurTz
kBeIc7FFn7DrYOQXFhM0srenvhZ/69CYTEmNeWh6cgG935g10UiHMuhN+jA20QgPQ1Xxji41V9Jz
JK7CjH7lQJY4dDrBnIms40+c32Yot+j4IGx3h7fSlXQosm4N7Jkzr32z1TRbpiUPqY3BxyV4MDZu
j3WxxcVaFnNc50CRhO3Siimgfby7PGEOtaN8z8xDXTX3PRSZhUwrHKGFfowDGrhj/OUBd5YLHRn3
PEh47QgejvwgRbE6XGcO9nom6a+PmMjU+18isjgkiUgsBgXiVQyUtEgmDqVFK7YVcL4ATLgwU+rO
zRTLeg2+h81br6YUo93J+B3wmZk/ZtI+ZD1TgH7jpzHrdvq0llv23aha0GxrpqjfGZNBt6Tvltdh
NWizIg0QaOExl/V5yN5W1Nahd9y3pGfaIuh8Jp2n4tob4WswYiZL8WvqaeG/eCvJQrr9TcnxYGUW
FG8K3rlh+vo89ruVbJobHybYQvrZXtpFuHQ8ioJ2lFZLk31xMQ428kf/pka/yQwnMGiYy4sMzdJN
g/n3LHvSpduitLVZ2/P6Vh/dX0Pa7TTH7X5iSosBmr31/cH+4S8xGVrVUukotpg3bWsUGw7fGLd3
4Te3btXrVETdjeJSoA0TD4OTCBO3dl1Ornp+2asLYYfAU3TfXJAHBbMS5L9C8mNsNWQSMxKfoXYQ
0FdtrNLnep88h2ylCzVcOf1YXg0ltgpYCaJHw2CMAQ0hoJ/EXKmbI+hXVCCVJVxWHe/e2L6qAuNW
rfWnrLNhHv74OJMDeJt1GWzpxlm7taetsEKq5olxk5Gdm1WW/mD1VQYHMb+PbRmuLcXdFDh1oV1B
LYDRJtZD7gEfwfxKTgq0GCSnnzYPqtbyzQ6QSYzhrylYXOOcUa5ofcG4Qg7tMsMdDXKefFU6+w7t
C0oAXa5CA6vuvkiv6cwrmRTxo0D8YqUHt/PhEk4hQ9Wzo0LCU+aFB7I3yO1l6mECrRHmWc4v2bN9
qE2nrWQXI53I7ytDu/EcE7szpSIjHS1U/J6Q4pvfTAWg9wCQZ6b48NEjn4MJtopMfZv5Pwhz06ax
S9dXsHYMLihKXJPHwmrwcWcLaHVU/+gXs3lEX3RETU2Q+h0HLCecIcTKAltNv4rVRSPzjjMf/MaK
hjrQ5/DinQHWr4Z52OA37Ej9qhnqdu2K6j7u2nhukTVcZNJcaOjxlrUDZElt2+8UrbCoGDtggqiy
Z4aLRwitn2tBudRxC1DXTgAXro2WtQq3tu5g7vkV1geNtckVD+AlOwy2Ft6wsAt1coOlHIlv2lJT
vJ9tHTOceKhzc7q6LeVaWhjtWXaAIaqzZQ4m64+djv5vDpk0pkm71uZe75t4wI7x2idPwHJGp1uW
PeqlCZggDbah6xubRuAIyq6w7mHG+70e3AoU/4bnP4NvSVdDW/9MSgXSpo+rNCKqH3kixdLAhhPI
GJywdhVrNUGRDP21CWvblTaNW3G44vRm48rZ3tpDDUslyifPyHKGoCVfOF6/UHVig7FxN27vEyBm
hOkahOhMYxCMU0hJm1hLnYxWZ44PqB5hGOuxN3MHwnSFMNnCXnw2FMlx2jD/nV2iX4aOlTgk/oly
hg9z3ZxR12xxbcV6yyeE5j2BOWpn2qhc50rJ/q4TZ9kqJzOwJGoXswhOJukfYSsyODQW2G1o9Usi
8Wj0OM1ErSxWVdo99MIGlOqINT69fFKDF9Qps5gYD94oz2Q03D32sg+sSS9o5u4+Ql05Na+4OhYg
dRgddJfgLUZ7ps2qXH+TA/ddqeURN4cpUs49/ZBBIzX1gnbGTG3XoYo9aKh8t1g7WAS9We8hDxqx
hZ7+hVUAEbeK3seq8QjiI2D2iXevQLicwbkgCuogcKRls9IJ7aqMQCO14oVWuuFGWRhuVd0ELlwJ
dKtFWM0jE0eLFlui0SC6cBvOd6mnLD1YIp4zEYDhXiQKrzGaDlvNlGtppqcQuNi7NaHz7NXRT5oc
D1ZU0bFkxEfd5Pl3Y82Jk3Ma6eJoW/LGZIQ/TMKJhDw/DzdPHpz/yd55LTeOZN36iTAHCSBhbgWC
XpREmarSDUJlBO89nv7/kt0T02Zi+gXODYNSqSQSRGbuvfYy43xZHflcuISCgBzWataX9sHoNmTM
qSUm1zfJOe3XGF5XhPT6RCM9S9WG4FXyApOpQSuf51vhdiTo4jxljkTeO1axjRp3DsKk/LZYkPvp
LyH3C1TDNzQ0UoxW6M2UexkPv5VUPcZGKftcSfO1EGN4V3eh760cqKottXvv3ej3moUPbcL463aH
RgNeRmiQiNQjKKMmd6KF0Hd72YNrM+sTkT8KuoVRR1hv6g82fsMbpom5T3y6jp7JeYYluM9qTmq8
0K5m4U0QsMQ+MqerOS1YK1EcDw4XnsqeBm1bJMmnxqg5SIfxmjXUPUUeHaOiurergc60G0+rYbzd
PoMhIUhLsRRhAfMa1L5aVqq3UP2xHi9fLHv5GApsx+s2WTBh8sgoNNG03LpkM1/3s6NdsHtVucOA
1SvrUIxE9N5ehNFVG0+1tqVd4DuGnQsoLYblNKt1up4G+Uoya3unVSTXIKhDNp/hYLZg1lsSObWc
8qx/QOK3Jbf1CMGn8LOSn1C/WgGKMhq/T9WrZRP8Myz5JuUeKc340QPSwxtvXw3uez1KpLxiPqOs
48hwkg9TtehkTmY6xsAKfru9eKHOnNrifjUKgIqU74vE+Oxt3IIr/ie+pOC83nAAeVb9LnknHTd8
ltiXsADvEfPJLcQTrHk88M353kw5MTVJBlux4cq/qg1jKKEqENWgs9s4s7DvMLzjJuXyaA2Njpt3
ZwoNimB6vcGlsmqeb2hyE7HTtfJdc23AM4P2MrMWkkPsi9FHd/1KIM/ImlZN/VhRsg+CaQWR4GeI
b5wAhCT1IcZOTYRXuwqb6+mEuYP5H5GZBEW0E/rs31btqtAx5vc/6x6W7e2ed83mVP+20LYuDvlD
957NNCBqo63Rzo0/22a8qq1EfarxOuztSn7AqPtIxQ9cavyoszM/z0u2Ge1hMY173H+WzZrwthUE
MXasnmier9J5yYb4B/Ziawmq0tpGxKl+YDaLc7O6JkRoY9f5Vb1NW1OYMpti3dsX6QJmOkrrrYDL
oSO8haqVg+TVYHU0hPH6E0L6YIbGuLnNBsy+cci5xzI3DBFca2J9a7Tuc67zK0Ln7TrNBDmw/FFE
09zDMJqbSvPVAAPeZUS6rXFMdUCvsfy6kKnMjJy+QwE+Moo/FwtUA02TBhlXOzDq2QmKREfd2reH
hCmegKhe4GvekCd9h+8tXBj7Ms/cgl3DgImBRWBP86Njk2twAxbil5xUYLh+LjSZiRsvSmjAew9X
75obXCzbysgxoaASGAaBQ5sEZ89APYqcRAKFeJhe8UEy4mXE1n4EO7Gl6q25K42ZQBkNp9YOcG6+
wWfpjqBZDMDd8H7CuHLp2NU9Lk5KbpR6i3M7fQc8DJp2CvKBtJZBUPgVovjaj+L+th760OIjJJuw
SmioFnwx7ML+KVd061mz8JezfgvPkUy+L5A+9m5P+hQDApZf57yY5AFvbq12iKKThMajAGMcK3q2
Zc4J4uSGVu095/3YRJ92xMYt85VwaNoi280O7TRcc7hxS22YATZK1AfCivx4RAWqKmoJCnvrtCIF
leUzO0NZYwCHwHrjqvORgQv2U6zrQuPUTQDdSnmeNNqjNGY3sCOqtxLWxFhHgFMxH4jMuSUbompj
Nl2vUN52SU16LyBlKCZidOd41wwjPajXe2S4Jc9IOrxdekCBXm6xYNM2ggZZh/kQ21STZU+oUdhd
DFJ4pHLeGtPXPqrIJ+rYYnKZ/yzbUVxuvWe52kGS4vuVd1yinjjUtl/OUzpxSoUDSRU98ZMMXD8c
UVAxXCLTulhz8XlDaTSNN93myaap0b/buuvuZKL7Eiq5XwJN3g47SsUsaIhwSiStMd6VRFamlKeL
89OJ3Y6Pk+tYhDjLx6n7y81oedsC9+o6JpBJAWJ1DRrdmly7zEOsnFMj35XeY5UWDha4yeeiZgG1
xwwpFuUXa7Y/ByTBnusRqgCKkJjxZ1o/FgtHSLqCKK3V127tH2qN1jussOhccsmGyvGGLkKDV5ic
bj1ziYmXfzvbMpsyunfsX02nkSQEWL0qaMqQLMzSzBwqxgdQhjuG1crEHDph5G014hP5kZQzayg+
Wlw4XVKGNRdrk9tZhd/VHWa7D7dq7vZGlU3UppYWezNNHshs4akP3ez5pZZGgiV50xGC5c6tv3sM
GMlGvUdz+i2UlNs1Q4Awyt+dpHY3ZmyGQA4Es6lrY1tUklNzqMoo99VdP2fXJiN8SnNzVmWDi2+5
fMPomuLOSS6r9zSR+M0HEJLlk9OH9rZRHod7jEMBA8PW2CdlcUx5a6gID7pb0xS0y8/QxDHEKust
7fkOM3Q2N28Z/MYrvtZNf4xqMvCw+J9dbi1Z5tuC/OS4+VHnmr2N5UM4VgdNr7+tkYtjqkOvG/bd
ubOi+lBmjnbHdjlu5JKfJkLl72d9HJ4XvXgtshE3MznvMd2XteZtVzlfay/WAgf4zk90VJrDgoXV
UGntW7duVwRMVdi52JubzRkWafoQVhYh3flmmEnt0MfmMmbYt2r5SMSDMbpbe8CWr44GlK1N3m1z
QdmQDvNDl5j62cBBKR7jdau7TObqMBxhG04v7WDah4L4K/jghPcMH+WkAk3dVwkTSxaIHLpae+9x
kAQjjVJ4lK4X1Hr2pYArvpsGlYAUTsbOkuVjObkQ9vEdvtrN0G9LY+6J4bD7I7Kx/iiRaRzSkWwI
Y3aOt4dQ8Gz4VpWjOHIvkL18e8Db+9inC+W/7mkAHSUR1ONSP+FRZB9vD1Bs7KNk5UxRVJFIX/Pr
8/IhT2xyWUYtyFyTNyMm8IMYvJiwchZME/UghOx2xBUbGxva+bbL8x+drhnHodC/lTUDhTxNRACL
jsSbSRTH2wMxAd+8dvECw2yIOXDjPz7cvpdilB/ETfY9wR0LW08kgm1pHfGNto63Z3/50kSlj8tu
e0yqpjwhT8RQycO4WCtT/fifB9KSCTr3cL8ZmxAIp5mT7pCS0VqFdSC1cdibpKOz+pupQWTHLmAm
5ywyn4spdreTN2xncyZhIU7ORb8Yx9sDIfDmscWugkylPA7+8w9EW6dBnoFoCM0Ux9sDcL/x2zPM
XaD84yIoQCoVNomjD6s1aR49Qlg5BfRrlwn9WjVpRLY40GAc2oe4LJ1zRjiTabfExKJTonGEJ6jl
ekRUnnmtUNkUs14/63arZEzzxRYDGbtZnh7I0EVmlpSkW7uETrtlaz5JoRH3Get1YKdxEnheSdiJ
kN0W+wzMCa+Lp0xG3J4bSn0J0N48TvyN21fzJMnLJPd9M3mluxsGXk5EBPp1NYv6ulhokdwKnOL2
PUdRLr3BfrS0hzkjtWdFHdqkZEWtyTdLr/KHBNYzHGpcEOMRdH+1MouDiOvcDYqIfXsqy/gnZs9G
YDudSQsgTGwQeTaqT+EP39PtbjtG1ld3Ipoom0ICwg3nm6aTSjt7WXOySvzlCiJYvIQUTvVwezaP
8TPA2XqHpynVV6fPx8jOP1MG7UHG2PB4+9btQc/I4L09q9ueoCfcSVD8F/nBYM5ggEkeZfzOC3zK
Ru5yo+pJ8s2ty/IE45+wCfXgLssPjiNsyZ01JC1sV03ts9R6HPerZY9BcGCoBeyo1dkvxFYOVnpu
ii7i9gsDVyv7LYj7WS6C7xgRwcuNJMtvvjhDm50kkk/Clb3WT9hqNnGj6tM2WHoRHVu1xLukhT2J
HRFEc10crOSpSNLhOGa2q0PXZbfJ1UZThRUs3cHbmVaTEkyYEe9WG3gs6vSUu3w2LrFL5ok7GaSI
bWsnI+PC7E78rE1BB98uU7/K1tEApIX7MKR9fMrwLfGTFbXwuGo6RUT5o2n428vOUmYto9UOR5wl
B/a1jBrj9hR+ONIwN0oDoAiSosPEOjr4Vxxvz24PodX+/mUia2NbeC4n53BYnHohOgSjnti2+CNT
/Puz2/dk9DpF6E1Ajz3OuRl4HFUgxth1UmHE4PaBoUkL+n/3vggua+JwRC/jYx0nX/MYJaw5t2SS
tMteRP2rkTl88vhJLYseZNzMAA9TdA4TssYH8mKxAqvPtScB6ezoYNHylDnpj0mtfw9da5c6py7V
97CU372mfsNC7ks2UzGKxdxP1KV0vkZ6XAxK+GgxX2U6MZ9LIKOuGvFbJRhGp2ngHta7bhDVPo4d
cTDhfd/mwy6PjDr4NMkEToRkzU6uPMSLgYGsA41MoBm0HcjaWYgUxum+prL43tnudxqTOykcaMFD
9H1uwo/Fav3Z6a5lhDNLhSgY1HQbafFBvQHdmHbUZS5LYo7N3ZpR66ULxe2A6xhVsvPSx9MGkMXH
Gp800xwEdWZvazxfmM5FeVplrf2e5Oa3duWXtGv86c4cc9OAZiMGahSy+BLVBE3J2H1Bav3ddPrv
JnakXaPs/DDTj6jg0J0Sq1y0XyctO6/mcW0MhnEG814b73y5ljSzGMmciyr5yi50n+lxe9AE4ymn
qXfGMDwaTY1H7TwQm0nUaoFTXGASew0+zAEH+dpnFjfetU8zgo+AarY9rzYIOKOoz9QY599QHksj
XK3ST+ptxKoRyAlkckhkhZBIRZ3f5nWh1xsEW+wxc3gSZEAODu3TDdFLvehTQUHzraHCDMTHst3v
DYJ6xqzwUzm9tR7ZXhKlTArdQu9DGkjTlzQ6hkbfYqVIDjsHOWszBaadfSQeYasUi2CH9Mxw99Go
l3fuCC4A+ZeqESrBACyUw5c3Gle721uN9w+Srxtj+E+iAU+nK4DW5DEVNIX1F35Rt66RNXTAV2Yl
9+VCr1ILHV3yiu6KGYlTF9+p9ELamJzjrACfUFCTx0BtMIo7L05l0FF1A1Ak4q5QncHtUkbAjBa+
aOZ0iAzaWUoeBQt3lzm1mTJLmsshpN+uJYyR5dM2uQmGlJpQd/Z4DdX4DSQfVWqLbdd8Q9j0MUtC
KrEBADrItyvbNSV/Suy5drahsfxvEpJQhK6/XRQ4pDhH4cFo3C7aH0hXTmREiwsksm8L8TZAJ2oz
Wlb1kpLZvUcbtE77yGs38zz8k5Wb8V/+NlJpAt8tNMWQYv+i4uisURZA/fm+VhPvIqT/4g+J+E0C
M2iGvFTGcrVhiyyzeEOQefCm6ai6MMaiROBF+DjgF0AdwUi5v29z7zBbQD7/+wrZfyOFodXTHam0
QPjs/M0FpmznMrPsjNvG5VXGCCR8t+umO7ZhmslFwWulyPzaRhYVefCqoIw1U/apyBwJRt5ItJiO
DLm7reiI4Rp8mKqXc3PYn06FKVJbfORAhdwTW8ugKIvS+L3qEorbxxsFMdJV367gwL6xLs3XdHEc
4uJoCm88DdqETwbB9sbJ4ztjpJE3Mhjl6JeO0TqfMvUqXTM2/G5kFDe3OZGzFkp54tYKOV6XIv6F
mumBTLv8qho2cJ4Pu52uedshq5i/GApkTOzmIMluh+RRrYweW3N5zud4/7+vtTD/Ro7lYuNhgq+U
gz/v3wirNf7ABM0M2T6xM+kj+g3gqNL9Kr5Jq3Yyq1OsKFJKwWhGQo2XYoO3qXERo7W1Z73iOABR
dp2Eyhjd2Ak2+bRHdrlDP25xCIPnrEXuFMc4Aj9pvfFqhQyAa1Gd184rtqO+fhYr2ngJK2VrN8v2
BjZHMYgFslu/iD+iToMIJ8CrEz46NVAsE0CydGLvb+lRdDgqd2ZB1WUAiJqpsa8d0DdghqoFbrM5
QoO0f5xiBlOZmLDwqPKvaF7YeWjeC+TU2I8Nfr2w87Sh856TiEEKMP8e5zzc5q2D9itPp3oL5qCJ
vg7Ssv+BM4aaMhREZABABPmUYIZSfgxEGfmFqe8QajHy0gtsTwkATk1HjUaSaDuV+iuFHngViI8F
NJcZ7VkD5ILDwLuWXn+9Ye21VhEJnx3iWvtVGdw+ZRmJTYUQUoyUe6G1MhjJaLB0eGVd1EFkQXtc
dtNOKwwMAdKm3jIuIQM0rQ/1h2Gmy3GCNuVnuXyT/CMTgmNUTd+tKca1BRtLa7jHNeVQK5KAnXBO
tJ69N1vtPSpY5+qlNoeoin+hL70OmbJbsQkmFIMOGWCY38xQQtYgDCGbekKhq+71H25XJW3/y+aJ
6t0WOBLa0sPC+c+M1WiAY2Jp2OCZ6i2r08Dhe9Rw3k+tP5VOStNKMhuMHPKsKjW8UwMzjII5OhSH
oenzf+Dv/p3x7ZkehwSeo6wi9ta/vCRcPkhQIx1vn8voW40JPOXzQUHf+UTwZbscQsU4q6bxTVGv
Cjf/CPXmi+nKf7g2/2VzJ0cEhA2JBKp156/U8yEZxtAuq2Tfx0jF5oFVhTNb2hEwVMNnhin+o6VV
G1f5w26Zv6DUve8UvmEr/hh8Cr9bSFQrQvdFH5IXw4qXACQs9JN6/gcmrmf+7XPEu9lUDHm8vnDc
UkfAHw5BCmyLMfgU7+dMZVgzRYdZsdHHDhPl0FDDbNr6Nbcd5K4tek79hJfwdHR0qw1QF4M6J+cl
S6ZgwIUogD/h+IZCo5ICR2XTSjbgrKSXdhDzqsF7u+sYSQb6VNA8lpWGJNTrDlM2vxZLWm30FVas
UWBfEGI472nSe/PohQz9arTPWpa3wQ0Tj7SE06dd90ZmbkD6vGCcANbyL7XEdTZvyiGohyQm1Zbk
dZiVr3ZhbG2s+O14QbWH50iyMLfQzGkTEYt3TFuWjdnUyO6FWLeJp31p6y4nU2gEXPX0r0sOWVcz
9wpzvFFFSzA119NeYga4OmdEbMSPo82GvJblsxfDjYrMYtkUpnbwdPlYDhEKbH3Y2eY+TPN2X3Uu
gHY1p9vGbmPfXptz49X1FUcHmtOM3apY+hmrz4SUn6Ta3Bbv/5dG/ZM0Cts07u//92/d0d+lUckP
dv2P8k+qqN/+0++qKNf4lyWUnzV6bGWtbFJJ/y6L8vR/4aAqPGkhtUCEZUN5/7csyv0XZnGI6Wy0
3Hhiqx3hP7Io21Mu0koUw/ZF/NC/X97v0p3fRG3/XRYl1B/5476MeoF2w8KTBPGehT3cX9ZzM2tz
D3gqTloonvu2qe7DdQSJNUnOm7zvs5jboz5UJMnkvR5URrI+tM0Sn7yVSYX6ahCVeyxy72nJWwtT
j+IrfonT6faVnHPAdBEXW1FHP6xC/1Ua3VOlaaRYAG75q6jzTQYycDQmjJUYB5+izJZY9tIoaIq5
vshC7M2mbJRPwTeM8u2TY4/Xru2iB6S35muYMmbSZr074j4MC34qHrjWjzDE5ivBkrA67ZARi6e3
sA6HIjz1yCIkjPUHy2DSGOo7gJnoScibdINcx0R2kADXicqub/YFSxqfxVHndBTlc5Nhg72ErhEk
c2kdYPUw93JM6wlTt8R3QvtxDA3tuUgllWunP80AJadEarzo5oddRdOzU1jTbk1zTDMKBiGNsbxH
ug5naGCPclI53lmF3VLdzqfewAYmB+LBOFEfn4uo3sNv8M7uMMfQFPGHCkdt3fPxMecixOHiLqOK
h1bZfyKNz8AxDzXz4rbsl4PotfFSgQPUVlT+wqDXOQ9T5z27q+0PhlHtxpGBSZel+kNlhPZmUvTa
ZIQvHyXdeLZxTrH1ONwZVpFSwAtC3SuEWI7yDewXNqjEPSNJOJaxCaYvQecrfvySkn2qRe0jg/dy
FRoqi9SS2G+bnc+7Y0gR2Y/2yscSy+jJnfTsvnDG6xrqzlVO/W6xjf4CjXsOCOWBQT1J+QTVdjfK
NL2Pe+09X1aU9L3XnMLFZe7XvEVYtpzEuK4+oOl1ajyCbxzMFpYxc/FkcCSkPvqj0VW5g+Ryu6lB
5vmii8eO7CsfIhdcsjLkwDC5t+t/DLL8ywFq0CEiz1PeDJQeksLjzweo2w0Qndu1PU02VeUY0o1A
pjubPbY8WOrdd+QHHqSZPPc4ChzKpPtmhSkBflYKf4EYzn/oakkNUH/xD6UZr8jSsQewJNJIm8xA
Vbr94UjXgHJqbaiikxfF0yHPinQrGdn4eT1RKhbWQQfKYE12me8O9nshdA3XOHlqR3HXeKZKbYG4
GTYi6PPCfWxynDHgoETvkzWdbVr4wiqmbw6f211nptGL9wN4bdngGbqcxoFBHKb01p0lMntHlmYY
pJ3Ef2PU/BGrWLIi4ntm6Zum8haopvzHyK5RgXuwTCKjmw4m7MA7y6Fx7OWwPjhLej8OeAosi3No
RmiKZf0gcss+xSPcCF30KJTaaL5Y+qE3w+K7Rl210cnO2dlafN9aa/oSDSqXInZOpOa6vquPgMuZ
INdU2PeZJqJ76lwCQ2pIukMd9/cYqj8bi/Y+0Whf3dYMZKu/ZUZqnSuzO9qGZj2ubbiLQxH7IILu
1vPGTZ/WxouO83CGoiGd9YOIputcG+mebgd30DS3SGieDwI1/H6cPovQ7HdgsK+itVncibLXMMlC
Jbrosijhz+DgvMjM6mynKTy+4ltR9FGQTKUMrNzrN4yMP/B0RmnEdHmXDcMXxwYZXXpC+hgsb+rC
yw8axmF3jvICw31ooxXdGixrcbI6tERuBAexzczxqXSGgAr0wEuq9lijtQEDYubH5CnKZprP8zoY
QciwEA1eM+xTR9wZYvzpeFPlJynMiz5efSEiK8CNbfF1zTnHMq1OlJZ71+k6BDIu6UMyOwg1qWVu
gQ210HeaDRadR7a9s5gAb/p+1XypZeCVjBEhtbFGWqntVx3aQYfX1BgnKF6WdNsjwYequ3gVrFiv
YJBhhLAgoKZ5cPl7Bve0GZZ1Yi7wwnt6WJ3w2QIbD1ILnmMn7Eu+IuHIh1lccgtcY4Bar1yEqNl7
kEbPSrZGCO1TGG9js0DSYXX4+hI6W4dISZsJhG9UXn+KdX1fuSZh66EDLSAlfnWCmIHriHPXhB5y
MZk8tMLT7nr3tWEgccD8LqU0Dj+kt8DEx1CxrUW8oxvGmSZ81gZa7Dx2mns8IrCW87KrLP3YhihZ
epW38+axRmDRCn8Y3HE3W01Q1d1L14v56hLD7micADg8LfcLyH1pzeVBsxhcz7V8NmdhPSCerMVq
HjoTdRcuPRhb8D6zJHyhPXirJHaXmlnugF+ToEmr6rwgmxWzL7pmfiQrAfpeVl5qeIKb0NC9ICyT
N7wtUJzZNcsB+eAmTZc5cGLgim5BGFUjxamUqCPGFPZOG5NypyQ/i0vF3bsk1mIOF/sdp1Qzt/I5
aqmQYfugPMqfqEm6oMSKeoN1OMNRnOwCfIlfo3H5btVDu7fM6DEFk73roersFHVnZuK2a6z8HVR+
5F5j52nW9j3WsSwaY01B1e3bWHqv3SAZq9Yr4ouSWJJJXYeqlScdkuQmq7Ady1c8h8MXZ/gKXJL6
Ujz2uuZRAs2QEYaoh/kCXcaz+4BscOwX9eRcxYiz4lyTu6m2ftQJIyjzR0EsODVDsRmaaWtJ8Tlh
5snGGELvJ3YbvkjgqcVYhuFjbBMTWaa4r47AGPQx/m2PqzOLxWBRZHSOea7nsT8tPb3uDN2/ELI5
WlP7jstTutcK365RLLQ6+cFF1Wxa14IM15TuXToau2wBYyVy1jykauUa1sJ4w16DekKDRjAXU/Or
hGSwHfTOuWOMf+mnkiBhtSILM/EJhKwujtMe646CqgXr3o+wlqq1qp/GNlRJG+25XmrobD0+FRwc
NlzE/lcBM+pSDMNWOIO2D436ErbCfYSs5z267gJDMJq6O4s8vjvM4M/LsGl4bXfhqnpFLEiSBWcT
Iiazq71oJ6teulMeUcJWSXzovXrxHWWC12hwOSibX0LcEvclZAgYkM4ZAAJujLFxUi3dlFFp3IcL
7BhEWsxlYo0BmZseChf1XZlNcrsMzuc0sf6IMVk3xInop7E0f9mKQZDBrAgsfId9zFCdLQGu64aq
JPTTUJbHPHKlbw7RT4xsyyeMgjCRqapvekiceGsOT5WTAY+wmVzaXBqnZFgJdEXxdKZ7OORkiRx6
HY5rB0BWRhBsFYewKi+oU9JDx+DBLPJjl2MoN1lLdeqxJ94y8/rQ1mHBshbhy7A60aMTefc4EFGQ
5XZ3VsMcAOaew+iB7PVlE3eGu1l0hEDNYBEZDLvUL4sFKZGoL5MeN/e4PGA4E00fQ28ZGyjjXTD2
Kj0rgtdIcvTZZk/bukSzopfKJl8fl2nbwSTZFG7MAWGRVY28hPemsRgtrZEHp21zcurABcuQISoW
uE+Ebjub21dThsWX5dTJjqOGiThH7HNuxHu5rvq+kSghsDu8G4uIDOc2zAAo2MsFxs4pGN8TgJvU
9R1mSeGXooaavowQ4nuiAogThPGaQoZapYs4lpkx7n1D0C60JWOH1KKMrNelfa+ZCQWV2mATtdUO
UcqEfpX4k7GUDmJYvprFGp8NNxyRzIjt1BkQD9Mu28AV4Yhv0Z7E8bXv3V/4P1WnzNDESwcvZPCo
mnJKWuqW9qcgJYhBjbjUpnjh5aT7Mkt+zZHegx/Ig5nFfIKzXewifPS7WkD6s3qFRYf9bmqgR4/q
Y0/g5lzgQL5l01Bv2Ip0ABj44d6lJ0hd6TUtM/tMdMQ0cYzXMvcq6CeTsziGzZlxGKziB3N2+Pou
JryxEWgsMhbhhheKr7u6uEuKVM0ptStHFwxjAXdTf9TZdvfWCjZSzAg/2jh3DtIrvjmkZp9UQsMa
N+W1xnSPLMiBKLtiaKg7cdmS3nxNdKMLBGjLxcyZGGQankVu1G6ZKZqviIkCjxSExKv6RxQ0UJjw
2tnGimByexhK/WeVpvy4FtOAkWR3ivtNlI3FKR08yekPp9RYmeb1Tetr+IIrXsPo7Wd0STviawGD
bFmdf2sg28RZr7CjkkSieho4l+tkxYFuRYecUA1umO12gEympUj08z5eQ+XhZ0R73Koe8hZGYD31
/QbAu74zaszLisXGmajIf4Wh7fkaxkn8KKwpO4qtA+YBDCCMHrhsqL/d7soCscHjOMXnTJcPXt3U
j3Gj6KWzrLeGnL/HdEh+2rfVtmp1AzYMlXdtLTUT/+aLQXcHiyBl1tvJ+ugmlfDH0rY+eGW8vL4G
2qKm3wx2VuzScYE3mi8xOgegO7X199i0k/ipBjhGhtZ8smlD6w2hTCHnllmdqtJcN05Z9zsMftSd
vu49rfge6l53ge84YDB5ad3DomdNYGaU5oxYrqaWpNAk8lOkeT/mwdCPVpv8gpz5nRbXYqjaOHth
0DeMrhukNZPSuU3zzYQQY+vFZvY+ramfL9LFp093OORYynzfxisaRYcdDgIeIPyeRoL5RTgMjaM4
j4PxXZCaqUWW55uLYQRDjeqRwc7KdALNjJMgwh5jCxWDTm0l3TghWMMGjR4NKCSx+xRaTsTJgwqz
I7rzLN/RmU6XqRRX0O2jJqDS5WEZbXUMQ3JcRd9klcx+WCoL0tYxkROiKsDR86nqbXe/FMO6q6Bp
wARhKq7hv2G10FuLBpif8oOzwjz+cMSsX/IxIlbWI3W0JHDUNIb1kOgU15gXfmsIcX/OeuOZ4EOo
Pk1+jpbJOZtcLJwXKwO5fETEvaJTOVHKNN6yPvlUkmNTZ2JTKOuoqD1Yq5i21cDE1+i66iDj4mlo
0rcwqWzfGKGQp7ZaBZ4NjVCwAXhF8z3MOvMsByQEneWcBCLrS78fy9K9z6ecUU6Mwaneat2ZCcF9
NYQZZr7ORzivzpMMjQI1oJppGlK/16m5t1lDbR1Zj32V4Z7YtXEgG5a3WSTWG1Xuc44xvGO0h7ns
L9QAGd5SmCUn3cNC0C6UxWx51AFyhEOSJloX049LaDHcm/T/+b0s2vo0SS/bFN58ko0l7wXBar9V
c6URwipLo/s8dPSttOkcULD1dz21e1DoZrJzls4760jXJsxAMfXiYU2CFjb6Qxij/21TA9ZyX/mu
U+l7u6SpTY3pZ2awklBe44lAbTXLWLtOpNOecC4blUdXdZ/UCvhavZxaAfCGnGO06604oKQYT21F
QFHoZhX7lB2fErJUTrdnjSD1Zkzyo2f1tpLOanC8q+ZMhebuTSEekkRPr+CT5QMTMzo0NgI/StEO
GHwPzcLwYYZp9shayR5nKBYbc6B5xI5xy7y7fmigZp1Do8cLcRQztSimhydK/exUwnv0WzfFy1Zf
w2OLKZA/IZh2KdHTH6udWjX0vuIKACr2YhlEYPRaxDiFxGYYwlYZfsP4G0lxrFZWaXsba0jd4yBp
I0anmX2rNbSXKSOfN6oGZUMIK72ALcst6edeFQa4DiwPolhbpYRKICo1xSkDe4hMiLRaVS2IKjNi
zT3S40pPnNzYKB4mBXpps3kZMfPHJNCOdskQJS8RLJEjylr4pYkev7BLr+elin5i2JQ4z3rjOM8x
gU2U8iUsv0W2fuv0xo5jPMVxLvMTwxxPepXTqbTsjUu6UQy8d8isJCRJOYKZjdUOKqDxOLjh80jH
DoHPS/d4ECBEmCvtkGXu4famUzPbVhEMwKU17pFuifvbvdILgSdxgTDcqB9rpMN3NxCyNuzstAJl
bKzQ+BnaI2bGws33TTg+rGGw6OX0SPeFV3DWHUU6k6wxuQv1spNuAAP/j7Iz7W1bybb2LyJAsqo4
fJWoiZJseUji+AuRnCSc55m//j7UefHePk7jBBcNGI6725Ipsqr23ms9i2Nwq1+j+tNiN8uloRtw
bTTrmTzEcVsDWwTmpu+N2pWX+tp1gHij8hKPLEuAmLFtayYbb5Mnh4ajl6cgHJ9LFTSgI069csMr
QIcNXcL0YpsJ5jknDbZTP1Ve6CCpqUL+JCOepo1b8km1TvuKaZk5xkSGUdssDwgGsTlnwXhlJBZs
pVnHD1qLySxDBX4VelJ5OtwBD0ZGLjcxst5lCJ5zZktkKcrmmLGgs9vCOIgW42eRu9W5HbPMi2LK
pGwwtEPQC69IXJJhp44QZnMmxoop8vn+RZZmd1jG8UUNpn0eRh3Nfj71x/sBxNEafwmb3GvbCfWl
0fHii3Fi3Btu20LPwCCWrBcmnZjE8NDA/Kzc4nmy6/NYaGLLivotFEzzYnrjO5Mdau92To+j+tjS
9NjIQTgnTdH7AeRjc3cP8V4KVTMQesCA1gKbqD81FfAjcqA+FfnVRPWLDiwJH/LCMK5Kw6g5afaR
LcNE1s8KWqetc1s60nDnwXnqbazZLuSUi7tEaItiAdy2emwiVZ6nun0TlcHz7Y7X+zj57jhVcvGl
Kl+DPN3fC8myzakbe1wiDg2dtqW41QiacWRXoEPkz29nOqmlVX6L2+VniXtw77ZfNPI2FjBUJyHi
axDqAOhxi2xycji2SWIth6XUrO2c9dFxKf27WfYOlxDTcKo0nSgybXjqiii+qrB4i2Jt5OTpflNr
iZdn22w9Sk/FgN0pzpkoJLvGCryAXd4vzi2BXAgQqNVlbdJvCrhp89DaUvLSzGNUs2ehQUvOMg7V
qsNIHTO+t5VZH6jjTKI5sXWMmbbrOSl/ShD2IaMEMV4K/TVUSGjbqmCcX5X67v75c3SbsSgtLnL/
6os2dMUBXgylUDYkewTrnJvFZ4Ql3eOcZw8DXdCLaztU96F5WTLGC/Mcy12VteI6F87e6Ed50NxC
UlTQyGxSRc8ERyoiBGxo7JWPzH7HFCQT15HY6kafbm3Bg641FW4Aq/Nya/41mlZ9bVmZ2p40JINO
Jy4GlHuRPio/B5wjnTw50ktKgIGyEDa9zVIpHLK/i8YjSBEviDNY2yGgUVnF4tUaKWemyi48spnB
2vd2vQUJgOsmOlAmEF+Md2Sr0qQ5xjNvbi7RU7uD3wYFVyGki8lJJ/Z3ApjzaRzEm5Pqy0Mjreci
Txv6eeFnFSnFR+viYNbo7nUIqWEYBT9S7AfUw6tIP28Iza6xb6p62gQFba4NzXZtmyY2+65Fe8mh
M/zLLoz6omWh9tIz3LFKhO73Zkof1G+MPZ6rKR12y0AQLMq1DRQDPEpWkfj5Z5yO8hRylTai4Wgl
rfKHaGJ/nvFK94LqotA021d1l3uExh9dxK9rFxS5aBggSyuN21y7Eb4ph+N/LNHmkoRoW7RtLEl/
h/57D6kiar2+IvlFs97TEel0W7LuoI4ungayGsJK+Zy8JFjtZNjpQz7iN6cVlBgSXmxN3k/5LeqG
8d3t1GvJyrEUDKKS4CrgB8CLCT1cE5hs09qlzDSqr445Yi50i3FXgJuCBxtymDJfu8pwT6Hs4vPU
o9gIxsXyuU/fJtpZMV3Qe+decF/bsq4fRBc/txaFtrvAaOwoc93SjLZRHLifB9d5aNKF2mENax2a
UTv3ZQs9ey1Ne8EabiectpwEmaCZjZjpmX+F4ZckJn3H1hOEAVitLg5IawRDbnwcpAh8mF4Xh+WL
Hhe5TchrnI0gQYUyJgRKLvropZ0lYUfE5u0UkbBne/2COPiKFL/DIMmhJTKnJ7tstb27ppmb3Dqd
4eAgd4IOL7HRJrxvpz4nIC3WngCWL9dKT4p/aq6ZX9z1S2Fpn62SEKWuiUISQUb9oazdfR+xVHcd
6nIjjbxW/ILpJ46FPbwDVXHoZkiqp9pedmNnzpusDe0zbdJbMMrCn9KqvrTogPS5CgEKW++6FtaH
sqwSugdT8NSO8Rf2/+9l3bkvKSsX85La9iQnymO6yBYo05S9ohLYatiYtktSrO0jl5Q45qabitw4
Ti+D+BIt3V/pGlzCqcjwzYToCYmX+TCl/bhzp2JDiKqzyTujZR8nL1E2c+0lExTVRc/92nTyU6fh
5+umnvlvwIg1rUr1iSPQccBHsxuHIdgt4K2vSd/QnzFjn98str3rLK+tw6E/cRkb4BE7om5ybl2S
vzfVSGiubr7W8kdLartnh7Z+W5L64o5xtq/NOEeoIcqtHOmCiaX7ZKki2IumotlhjOJsmOUn3eF2
dsXCRLMPHMyoy1tWW+1OqDdiSC221LFiXEuWFNnemKlnDijukB9yhoG+jvAmoa9JMh/Cwo5xJFPa
y+LKW2hxqbNMn74gOf0VpAvlIF23izNMe52l9K2ozOcwoXeTFlW0W0Y2Fj4i7RBXcXsbkMfTPrjw
dBjXJEZ4HARdCu6eU+0SO/0mW8ktReQ8T6Frbd1BD/fIs6s90fbzJkmiN62bcdCiPPSMLENH2QrN
HzK7oRnHKul2nDCtInb2U1BXXyt0lJDultG7/7fsmcxF9S1tzOJiaWXqlQwft9VCPSH7zeiI+bHP
KdKSvjzUar6BnxlOqMbN64BaMrHm8cZzGB941EFf4UAAQtp/CqJvtTYjUjICiaCQpgk1EXJ7OqxX
qYhLcl3O8n0R4ayCGfBFlT/mKEyYtZU0wQM5skbU0Tnso5q9P5/O00jFSNbyE+UbTVhGgAsBHTsr
X+S1sDpwSBDkUQVrPI22bgNlzy8zsiRGNgiH4iXhQFI37SO5m+KiG79MFwbSOtZOE074btq/Bl3c
vDjjF/S2Nwu3/KZlGfHm2PlryEgRauLF2aBd6l6IonLPNHNu2rz8GPuiew7Fjga+6ylZIwBfTFqM
RvILl5LlNbX4Vpj6qxVaLopIN917k0TwOLuA3+dwDrfdJB4hA+075K6HOAkfE9W/SHM4JRQfO/ze
yPq5zS1L+xGErfQizUgZCVNK1IqaXGuvHbUt17LdG9oRoZ3tTy2PT6QbZ+qbmMuGXaTEx+YUeXuA
P0TC8ZOdJh0SABgH85D/MHQjZPawXUcplrGMe6MggsvI9fdO42jO8N3ZTgl5D3k8MD7QgOEXFRB1
CpI4q961KjZ5ZDi6yHSbVMrdWGN90XMgpVFkudf7d2GoXdJ2dE8QFHrdExmJb+g73sbQwchBl0CJ
gJFYHYWM9vly/+7+RVta3R9M7VgQfvkQFjkysy76UQuBj7bN6uihCkZiDYYZgcr6s3792dgOYFMk
+wTTVnSEpEPjQLErOIucwB/uX9C0hfsePc7fPwuWmfC/jgmJLafkQQ+d5IGj/3IKw/yGGT55+N+f
378zdKA3y9BY2Af2kJ9op/SVk/jKKi+S2MfrWNY/2chZYmt7Xs+Q6bbTCijtw6Tv+f32Nhx6hNE0
hL0aHjA9llT3sYu+m/OaAm6k9VZHWz5oKdnvRCp55lI3O2NlBOrxvOzgFOPlQkv3ktKavAxx5Rm6
+2xZBOzNMk6OJitC0NHvoxd/I3c72mosgq2TPcQFHTIRWO8jldemKuNPQDR/FWP8WSDko/L36Sd3
DCVmiueaVk43C2TLMe33Rp6NidEKkStYxTrfLnPG0+OPovhqWcM3g+FfHzYG0TAH08B9mdlfMkMx
VotachStC8HuJiQkwanNIuQ2KsLnljlqquweBXidbBc6ZxuDKs52UfzhApg1F8ewirZlqn8Dc9Vu
ovfe+G4zL6KSkjgUJ/ICa52pzRACXkvSB2EWzlYOIJaKPoOAmhCw7iYmIPnhKGU5PcoG34i0vi5G
RoQl6YeLkSOpcOynzMoY8VbNg1qGPWUrSkwoLfTWZJAzjna1UxBUa/AXnehI9U8BLXGi5gMssln/
oB0nlN1fhKpsdCucDxIOjfjF6ON12cWO+IVoGL4WuE70uWhZdusdm8aW1rGCYMPv1LO1KmyPKdkT
YDq+Z4MC8qXghQxL0XlaYEE62vE+lCeMdNrYM2ya7+nk5jgdovUgTT4JUVPGdnRT2jZ7plach3M7
88y+pfRd/4pG/FjGAHaCXFC9qxe3wn69xD8mA2Pb+lwQrbYFjRNvZGX/tUAVxU6RZofIQdpegW3M
gydmx0SrdiZ+9nSq91YTnE0Buq8P3V0rnXmL/GbGT65eHcZErt3R4sGQurUj9dNNQY3aTE3bcG3o
CewsPaJR8HPHPBSzJ4LiYGFK386kt+30vvP5X7+MA9Yt2LpnM5kJMizahrpLvkTYjDeG1eq7Khlo
gYJUmlTzhfjbw6RG8hu1+qey9SPH9r2Z6uAMu/TECk8zPtojmuUTKEhWyJcakagipXFRewfR6kFo
9pNrj0wUQlxWA+jPcAirHXUmhkZx6xu6jzIoPAHxcqerDuFV/NNeoTAt1CmGlWA+p8QjQS30ukDH
xG43B1MVj7gjt8KaLKb0ubPvUv2doeRXrmtcPYpJ4wZH+kyeE6xCvWNA32s7ptbsMSVtlKqVq1+K
U73G5xMgidj1pOxMZtqeANwfqTkLpmyKIUxF0z4dTEh5I+QpDDEkRt5a0KLsf8rYVrXrenTQ2HDM
lVsr2ubFMjk2t8O+SCQAnrhkbihbr2hhLy45wiRAn80YNgzorWRTTWwVoV1fwFuBDoBchws7JiJv
m9eW4aGp28XIm3aJU21BSD+VTiK3ARSH7aLh34gZ68y9JlkIC2ZlBf0t1xAPjEOx8hkLThrU2JvR
1b93WYoDruZonzYZA2G8aFr1A8Gv2OYVTfsFXjwRnZ9K1zxmOb2UBhClx8D9BR9SsQGXU8q/8jBj
ujJ/Q9n0LWVF29iqDjcRghqQCtZ+DPT3eqblQwdjU0/iM/wy4rJf897A9oCgHn7T0ba7a5kzqg0s
GnGgYTErkSi8njflqLpTbA04STnE686YHobqvUHysh07SEv10r7MYxxuRIGSsgTWqGI+VEu39rJN
TxR2X5Ik/W5EgCQUi3HRzDs3HqOD7riv83SuRfDVZCXyYJpMYFrks067PnJoLkuHyjdO33CXRDCs
zL+qMvy8UhoTEiI2STpxUC+X99zNf9pDWx2qEpitcwqr5mtu9aEH8olRw3IpG2A1NIdoRjTEcOad
2g/acDNaoCqJFsRgXfTveZB0XiaZm1dJCa3P+oE64D0sh/Fkdc6vYXF/wjkwdnWm7cfG0f9gKbpr
3/8pTrNtwX/utieBs+if4rS6zIWTZFXg48f2AN99qSwS1tCMwqIaQ3EwYW3QljAla3+wSzOMeal2
TSn0PWzC8U4CiUAsaUWHkNPRf4h9/5+a9j9B+MYHxr9J1IGtyNwwLUS+BMh/gGDLYInsiFmCj0dN
nJq1/WW5cbe3I7mjRU8/P3OvrujjtaMF48GJ7P0Sb3OLwaxmcC4bFwIUWwJBuh4lqjk//+ENrj69
j1fPsnl7uAtYCvUP0r4BVF/fumHgS8q8EFMNp4kCofsSA+jkjQO0GSdAY0wc76jSzNriB/xTRMhv
GmMuk63r2EMRG4Mm//AZGlgJtRDpoY+ahiHFkgKXtAgdUu+lxaEzWz/MCgZmUGbZH+SN66/+5wXA
iubwyThCJ2PoI9O+Dl27Qh0MaWEdSbeMC5M4dnZqxMNzT4UJLeT4rQ077d8vvbl+9h9e2VCsn9y5
uiXVx0Q3wymTsshyxQgqrh+RffndqHlu0BrHLowP87jSa9vptVicX7ByG8+RN8z8nPZy7IOrdS+f
stSbsR9cmgKeDUIHAo2a4apU+S23OMSjdfiTPPWjq4xbmivl6I5tCskt81GeOue0fIgyk/BkG/or
2uKPa5umZOjgpUION0FEJdKMIwI9CaljG5hLBheWEXpQD/MeVWIymuUFuuPZ1iCQNn07H7FJPVVd
1Z17QAZ9g37PFtqBuTEi8uVHPjrwgNuEgQOjiU2O4OKCgR2tnG1taUUnqCcS88Bo+srB23j990/q
97vTURYFmaOTMciQ8QPHvyxkrXOlLb+nb7xpeYA3uqh39dC/tYKTYNzQADbs5Etjpfr+31/7d+kt
r20byqUmUSaS4H+ubllgjqjfW8s3YC8Vy9TuEWniRrEDz17bpv/+ar8vV46yiTxXysJu9JsHy+qE
WaOWtPzY1H6OZfUJjfffZrHUyGFlBT///fXMdXn58AxADRU6nihuK3oC//zz0jqv6XwQnJgGgb2L
tQRkbXMwWkm2Yr82O9YRQVzS9g+156oiGDUwBbtt6dAEXMejNQTpkwir57toNK/cZFsIqqoR6xFR
uvuUBWvpQvUYtrXPGdr9w/Jh/r6AOoTpkaxCJbbG6n34gIChBfOYWdKPEs2GGE/7Pmmbm9E7ZFvZ
7nQ0DO1NMAizXN4ugqp+4+YTPbZVjjg6KEQqMD4BoVmZJHB5Ka0r2O3PZlyFr0vxKVD1cvj3i/5f
bmeXkE7D4LKz33+85q4JK2KplOnTaqDBr5h2KIc4axSAJyMoDa9YMypohYe5/ocQS+O/rHncyfYa
3esQoPdxP7Rp3vLauenfkaV1scwbw0G5M0C7MATT/KAZ5qvRORW+945Z16qpbSZ92qDx+1Oy70e/
9rqUYZCRDtlBCtOhWN/tf+jaBz0GHeha5CFbBHTc1UPLqvm5cf9Fh6X6RFXOA8f5ULO18g9P9t0I
989738WlQxCjJHSMWfiHe3+ddTl6Eel+petf6QlWKEfE/KacQy6y5yVmBC1UTgs0WEc4egJyOFsd
/5H1bseQOjLN+N4Y9nHpS/U4CJ/OPZyQpvIaEua2IdSlfczg8nGSxg10fHyoAumHbm+c4ZkMvlJ4
6c1BP3SqsDYYC4m4R1P7EMbhTtBn2WAYUfsc3huaWwt+epm5XiLz50F0x752izNDidVHqmYTSh0r
2FFibYNLh7PXisDGZS3HdLcx2MuM4j3Rw2ewzS1B86E8jUZwDGEhcKN4MTntlzAxrcO4GkzDSoPu
NMzv0yiOGhjfUcvT52bFjHKovbTDuDAXI4dQtlRUSa8vIAMG51LY2UsXpre+jQyqs8L4w+L4XzZs
PNKUrOTumBQQ98XsP26XAg5aPGuB8sNROuclVQeUBt+TqHWehk4/OyEyjHRGMwDPHS+76lbQ+isR
ZeqkLw3DZVqwYY2u2OyzA5Rb+gRoGRmWVM2pr9UnkBZwOvrF/MMbV78/8YRkscpiZ3UdQSjhP+/z
MBuQrXAG9O8yUYXGZNHmX30Yqu953rw72uxnmbKv6bIEWJ8yZtJFf+tcCZqqYjtFQgMok0EeyodL
APyZ7rNAPdhM8Mk1cUpDjJdW8jlkWrUbmPIdMDtjOaqYNbSMtQz3TSRQjjaGlkvIZEzyLWTqvjFV
t/vJqqPuv+Q3HFMsjO5k7jIzpofMbBlMtXiaNGYhWfMXmaHl2ZsysiSAvfbHmg5eQ0z9Xnt3RIUp
JY+Fhw6Lv4/TveAKP+bBBOEZN9ix7NB5KXP8+u+r6UeTMIsIsAWFO44FlYf47t39j7tCr9toGRy2
sMw5ujR7Hlq7q3fI2fAXuSuBoMO3aayq0bSUJbQu29hOEaKI1CUlpkn/sLobv22pZHyt6ysWItY2
+fH91HHL4LKZF3DoajzZLZIK295Npd48EA+P7P8p7chjtyt0j2Cm9tGCUr2wGbxBZ25J2TSiP5x0
f1/1eUu4mgTObpfd8uNK5ywmmmyah74ZxQKZKSxD+hUBsQUQFQzaMybyOtvS5yv9/vlkETGc64N5
BrQh/pBKZPx23l/fC1pjQydOlA37w5qf484B4KvPvgqNlcWjilPb1YeYMSCAGj60wDSRvjL39DpL
Mzy7571pY/UYphkkszq/MdcP+P/00qupdikm4+S8TMv7H+6r33cniwPFWpRgbqJA+FiaQc6NJ6uy
R19rIFPindRPeahfUMfCqWTseKQBC1ARzf9jELhHzT3UJY+2G+fRRYufxYIJZbTVpyhsmhMYw37T
NE5+yebxGu0nhL7PVT3lq3n8AfBv9cIKkZ+ZWGI4Gqud2bMMl2lbebNMm91Sul+DovtJnlK+BhgF
e03vcnRWVeF6UYEgXCWS5uIqrI5q0nEHR6EstNqDQKkvW1udVC0AIc+5vevMmkBfzEJnFdHaRpm2
B35rH/oW9upg2MWRZoFAHmRBBSyL2CNgYH7kmSa/cBl9eqMB8kbiN0oge+dJMBa+f6m6udsPcykP
9wKkZKCH+lV0lwW3JO6QwnpcABR6wy7vbfOTMXOcT9LwE5iIr1lLiRvG2U6TnXHCwfmr0dGDDGJx
YDM01zCCKWv1vft4X0QTmoZn3Rle5rr/qpcL3ghtN6K0usSG9tyaYPnDCS2FLcNrWH1h4J/gOXBd
34Iyda+k46D5NRUo2BOXbKeKnWBbLKHxYGQxe1weHFuppj+cOX6/+ZVBpY/f2FUCDsuHjSAucMig
5mr9OBVUa6Dn1jN0Ne4cPMB7iOjMReb/+9OvDB57aZPsyAP78bzZhbrZDVPU+E4KMEQr5TXrB/ec
aEUG/dCKvcURh64DMrKqsnLMPH/rFVRvOX/IQTU/FDjQCDhqmeyEmMGU/tszVWD9MOpGSUbT2mtt
O8WFh4gtWNGwRfZ7wL4hT1YUXDXZz97q11iw6Z/gL7qfk1TbR83IqMwZr3FcfOcgQuPYJPQAoeOk
5ZydXEb5S/QkGP95JcpsAsBAVaXtrpwm808rvfOxvST5WyxhWYK/BeQCJ9h/buwyY1IpEW370VTH
nqNFhr/kSvdzCGQ5Kbz8G8ui4d+/S4ts21ZzfBrtYPET8g9ofa/fOgGSp03m5Nl+Ftpn4NSLf/8S
c4pH4j5x8GwU1CJ+rsjEYvpUcjKou8U3CWuv664DA4UUvddr4aUpBorHfgaUsTBMSSzhxyoB2BJV
0///VkeZooEAIxWiFH4SOfNOWe2v3J01CJDLxP7e9luytwIFDLGMCCUYkC1lgmBXlR4TrWKuncjA
z5BrB07Fnz2B8O/Wb2fMQgwk/GL9cv/OBc0OOrPQ+Yo7mcOq0J8K1WGWaZIXsMW4pQPSz6hFScG2
5MF0dGQ2U/RS92xarGIo5urXvMsRGmvsApG5HOzoU5SH6mDX2NmYJaAX16x4YzbR692Z+bf9Cr0g
ljtCDtSEH6ifGctUmaxvoMwNOCqByGEoSlB8xLJOe4FNC7RFGQISA4s6oSUxGW48J8ZgvBZR77Vo
WXZTkDIqIBgappxszoT4xoeMVXo7545zsXMiYkYFxV+C4lnX0XmsbjKB01aFkP0y2UXHDqPY/V0y
A78WzN5PIOjirW4X6oW07NhzU+4Gyhcm80iEPIvUmosmyv6SIH6iuKiQ3JtAapqOXlNXDLcgqPXX
JNTdQ4h2uJFu8ILnf5vWPEO6Vgv2pbbSvAj8Dmo/eSX7PHusEwSzJRzkLaQV63S367BtaZtwZHSl
NQNiCmLAMOlhl8etdeQeDAGMRYhXhVYcoqmhXmgpp10Vlvu2/Qvv7BH2s/E6SgjhaR1qeEBpyc+l
yommNFa1k7qoFOUZ9L7oACoyOeDcInKjo35ya1hiaWC9IhgzdwnqmkOZ44dMgeF3Tqwx/wk/0yN6
xGpFG8qQRyeLjJOZy2NIsY9GfTF3gKr9OR63jD7Sojbeilx9lkX+5rQhwtI+wleKK/5k9s1eI3nt
KEIDKx/YVkvH4l9FuPqawfyCcJazc5HJ3djI+NhGu5EXTfpmuvE2N52FPf7vDqWeIjt0GkijqNQx
kj3fjanzKsudavfVRN/FEIagKcXR71JM/WNpAEUqNDIinBF5FamIX1DC1ofB4Ta6u4sDFLY3CX97
q8UWkcfRNz1crIPbGtlhjND3zXoGcR00NrZWynVcBtyvi/m0oIx5HdGIA8pfc8TXf2Z1f8XIY7Da
6ha6EboLdg/YeAGbf4sbTv1igNhFLkRybGv94iqtOIoB3zM8KjR7GP52kjAAXNiBeEYvwMsvDbzN
zPZ0gJkJeQ1baTnZJmHn3TopI8/yJGereoHMEG6rpu4ZnshsKxYmrEW26o+w3pK6QhoallMEBNlR
hqWLaChct945RGyrI4FsogvNkgjOI6tQq/NAFKLX9o1IW69DNeINDLCulgkvGG7g2YX4e+VWGHgD
AoUezoLzeJjTnwQihWe0fdVFj+NVmYLhJENYeXEJTDTG7kKrN9vRgHS3tZ2IPYlk9jbTyvDkDC2n
TCusXznXbkunkE+cmLCsuO216HrjwRVagifiGeNOvsEMxRrTtlCRh86loSKn8czfH4HHAbKlO9Mt
UcV8Q0EVcQfAhR7teq9k5Ny0sDUeKx6mmnJ2GyLG9GN88GsDd/SHWrskMAeDkCFZr7+V1URPrhhf
U9MN2Cnn2euq8BEBsfOSpn+xMTBhbYUD8peqh0qyDk1sm4h55aHDZDEEA0KomzsZLZkxytjr9Qw3
PCoyf8rCcz75QIBsrCXdNxg2zSHORbgNqxRGN7Kkc1k6z7BdIQC736I+PLn4ZPzURQQ3I37fx4y1
N1ZmgERshpU1/alvxXbCbXWOUZMfh6HymTImZ02xxTWuCvCAVOgabcmxsmJJedbScF9BDSfw1n0s
O0KlpkZvDkGaPMmCVl9X8eCXVSE9TceT1qMwP8G910/hnH9iy2ehQqPK1V5jkdy2x5CEvm3LmdjF
gjQNXsYw+BD2JKnB6bpPU5MKFZF02nOFBzfeAGzVatJ86V4RZS9+paHlzYI4F3QBuKTVpHYxqqki
ZN6NcLY8zznH5TrwrEK+B/VsbqAhmPvOUZybs/QR1T0fQ0IiUQvpgQnwiPNLO4QZRgHcYssDI0ka
bTCTPFJF3X2EbXmHKyY/BEuNV8KFndroV7PXxQNlC1o1+DSPYyNw8iNrRZsEeZ/cy/IwdY1HIINz
QUDX70pVRnukWzopcVz6LiO5oE6nkxI1nvP1VzMUjrfGSmtBugMqzZ5e7kQ3myXUYQ16qc0wARnX
T4gnblIJ9VKzVOYE0dyWuSwO49CN26WxMJwMKRafoHeIVNSNHVcSsq2t8FISaYBlJL4AsUOVt0AW
1N3PVvpARqX91YK30QKrxK9Vyk0yjcMLKrXtXftbpjFjlkh9y20LVWGSRSdX63Z1oMlrXsh51wzN
jZLyhxnXRwfI5cnQPclRisJo+oGcA/dh3j7B9SL4oTTUUfZgUtPwwaTH/Wi2M2E0VeBlYXYxW909
mk2ubxeB1BZWJQFv4WgcOKLt+nixji3miY1N65JeHFVHROCTNdNm6NoBoJ5unfK0BiRXy5f7WKbv
RHqytIbctKR4FzoKjm6wLsQJnuUqtp5CAcwmvZSJbE5m2jNODkKM1kMnEeaN01HwKkZejWfoWoc4
jIyLGqzz4mQ/6i5xHwJkQYIGz6Fbmls9iZQ/I5jJq116PzYCL1rOxexWD+jLkBTLSjsxeQbyojfw
+rgcMZAGWkEQBObkuSQ89KqwTxiz4VzqxvIcko3g9o3f7s7yLkZjVOfRrlnaCzF+DgmpEGTcjhzl
dRjSVULb9EPq1bVheBPS1t0ElpcDh2vumOejadVHIj6ryHNy46miO5L0f+lqXyNGkE1AfiCakk0U
wBxUOoZ7WWC9tyqs7+NqYcQhik+4EQzqou9Ii6dj1YkbitbCm5OmQgTQBz5FHjp5rNFbo3YasMF9
dYhN9S0OhLiqpV2NSsnJ1LO3YBrlnnmosYlyPPc2Xp9YL7pzY1svblZtU5lofrCmilolFWhajS+F
aPVzL0OPIeq87WZZ0Cxujwa2X5Oj+TO9vdd8NvVztqBXGYP0BAVWMd4ehh2EsugBOcl+XLA3Ayix
L0bfYTwZh9in/2iQxcfqS1swp2BWN0uLP7OMN/5I8+iR0GAeQKs8CSdiAenSh35R7iOtEytGQBkz
EURgydivbod3un/Vk/V0B5yEqT3d7udQRNP7zBXRhfO+YBlH0q3VXbPTePIBxS0gq+0QTWHPzbmQ
vie7/oTIo/VC4QxPmjuedHzN167XWpTwCsqQskjki+zHRJfNQctJhAoWhHcwCxCqtPF3e0iX0zT2
OFbd/LkxUja0XHvRgbQdEtG6LPfAJBc1YgaPg5M71dVzQWKfMMhfZOcMj0HFa01D+mUQ7UudE2Jt
jMEz3SL0UFVqPg6YrGkPAZiZkxYxX+rkxzalasHbhDVvWM5xqy+PZg94gNww7X0W2SNOpN7S7F9B
BB0ZbdU36mHNa8zuEjdMR+uFLmiXGqcmLTjfSO6NbDVV4QBrK5xHg9WOF4E/9GjVznfoACbOsXPd
MSVbgjn307KudlK5AuMGdKe/RcAtcALEo4xTMRdtYHGOPhyfT7Uyd5FbkXEFL/0UR87EKKB/ckRu
fxt5wNwFW1CftYUfIo58rtYAQlaTUxw62I+nPsGgHqx7BqXWlEd+It+sWuM8WLRIkqu2MrwOyZrf
VnV8ivL5FtZLuZdyCd6sCLXNZG3GMhlu4UCOiEpa8WAv7MoN0u85jsxbIOSjq8DaGaPILuS0Q+3I
3FcYrOcYed+1ryX9i7l5Um3VPg0DisihWuChUz/c79sRTfh2bGC4/A9759XbOrJl4V/EC6ZieKWS
leUcXgjbx2bOZBXJXz+f1I25jTsPg3kfNCBI8mk5iKratfda3+oGlL+Da40Po2qNUzpY/gu7j78S
E3p4jD7rqQZIINHHLlt3aJe+mrazxjmPE/aL7St7rxU6BkvdLDe8M6+EMApmdFdsZwrw30cdWrZF
dH9FytSQboMpG20ATdb4WPRAC1QmCf3B2E3b0HvMvfdwFgBQDP9RgV/5iyvCx7pddDMRQbdxwWBi
e+Jqw7xYhYwRS8AtnX1FlGZtQOMMzVU5bgu9Z59sbRA1Emz1NdO2GqgH8obMKi/P5o1/BeSS9mof
2Gom+BAmAqS6/KWV4a+YqgC0bQvCq8yRoAYDV0Q4CmudItI7kt+yRsyT7QuGTdve7Q/mGDe7kSGL
J9oLL4f4N52QMGdZvel9pBqj3mubdpr6TRXqjyUzgP1EQ/rW3pq7+LuUzHB9nK9BMYTpAYs1S7Pp
PDGCf1LldGo1XF02FdxUdimOR7jOWhcDOWzxehobohI6Em9gInSpAAuMB6fp8m4VXl1NWPW7c93I
blNGPj4rwyNNopcb/NXe2qT5tUyG7tPsBwskmZyZJqDcCWR0XcPKSXvWkS9HgpOBM+nL3DNPDMvG
91xgQZnWRZ47lLZkU4QKeXtUkxRml91J9X22g7u8K/q82nvEXkR9AyY3GnF02EzBKot52A2R1KOf
XSHbIhYtI+WEFtQJJs66FF17b6UUkmHafk2xP1Fqo8sidRbCZYH302Tu4iQjUcoMGPYy6q1dkQga
ZpWAtF95yUEUpHbN0XFsYrXGBOAHLaMSJOBgThyGrCLmb1gCj17Qt8BuNqrt4LbOXRKOpwjB5d1o
mr9uO4ljoXuHycMX0dl4UpopVXcxssylrlkfNorjlcOJgkOTnBeSv9+d274oj6XBtNjWB6UebiAo
aiOdD74fGJDZbpgJpObGKZySQDZxe9TE8ETIFqCevoX06TnEVzXEYMnIyEmUWoeqGg9KjDuPM8Su
BgE2oKxbofjNoGo57d5NzbOhvO6B8zmX59UgWyQn6RU7L/PtM77cfTXkI6JbO7rQv7+G+TYrN4r0
Ze8iq5y0uDm0TU0kaducDQLlXoc1mvKg1qP23CFEB5S6cOXckccg9pGMeefBQ6xDUX2oln94sx4K
BVt1HMpzhlVoaUSoLxtcFUHm9S/NYD1JbMjYjCZgJ/bCTUMwYTCIFqz8X4UW40HLzeao+J4wucWL
Vvkf1CpBY3v5BlstZS5NjU3elhho8vTYdPDTr6fMtpz+apTmtWNtS8DLncHodRbsXfq1a0k06Kkx
YwreIX8MrR8DGBf2cNJnvVnckUhnvnrhJxTFr2jEM2O7KlzFJllbucGxfzQtb4XN0liGXR+tcbbd
RbhjstnqVraEHRP78RHn4B8I01g3aAwEjtEIMtZwBCGYxq1mPmUWLTHDGJw/MxmWH9psRccqLjnt
eMaTT2Z5FznvlhTybCb5ttXdfJ82xUPUcvCyLRvuSzjek+2uocDSSMQl2GLRJbW3TXpz3w3RtOqU
JT6lkYiVNomtk5XWmbPogUu+crpxixrFXGrE/QS3Cq5idTUSphcJqmN+JX+ZO0AYXVmiKemjzay7
v7FBPwpXJkbvAVmAmviskty0iF3Or5Vi2fE7663jWg/iaOq31ixHnFVaufL1acUykayTXu3NiRGo
NJrTXyDIq4AM+NO4TEOdwGWLrsSY2vnSFXTeQ5IMpRzQGZcVdhaSaPQiffSJyISsg3AQte/Ga0gZ
Rv9WLywtJJY9CR0MM+kR1xhheuFcgt7BIjTP44/rAOeb9dSnIzjGV6/gdUHv/tRp0t7BEsF6Lucv
bQOXB8ePf1LmoHaOMtVitGK5vOG7oArAThqR7UdmX++USbP2JppkUJztHJqXQSYAuoho3NhuSxeW
Y51X1t3GVpTdfs5xii3Ikeh5S4zlQS+zlRlV5U722efQO8mRUr4JWsdi76Ju2sZVf69639pancuW
Mum3pimdvOtzejsdjMKIlpYo5TpS8l3Zbb9WfV4SNkbaIBz3duV7ioPeeLWo9AqhTdzpd7cdf+gh
SVSVXLecthoLXxjXJDZUoHZjXqg3pzO3iY3r2dVPmGh1MRJeRSQfSwR4MawawE3HCxJPN3BbJqV6
uxoHk6RCFlkiPbv9rOv3s5cZJ9UCCCG/EMe2Unx2OIh618NO3odfrYKa4LUDV3MDZMMTXRXovkp3
Nuivxew5m/w6TNTx5nGMUsjpq2bD/MTa1tiDghlixl04Y6wywuaDr2F+MYdVnyTGoVPNyVSjs9Um
DOD00i/+rjovILY4dItISFU4XbZppnfLzqiJ3HO6xzo3u4e8Te1tYfe0ErXi0p4cJex7kUWH1qu+
dS/3VrW0m42HOIFGhTes6fgaTw1b1bZk6lG11SUXsNxUgpsvZEPAYL5F0jw9JDl4C1LhrvqN5Jg+
5A2BTc6QG0uWj4vrTOACVBMtzJQleo4n50AlKqczPeSl1cLwSKGd3qNZZUjXOBNBh6rj05hNZwuX
G8Zh0vvwQVr3msdia5uddxcCmSEXFEcjZ2XBKOJ65TZQYbD6DhvgpwC6RBkxCO/sRcWWiw9bkfg0
mi5RxgP7mmbSrvYT511Nf7wYd5ZGMNgpJeb7pAOoD/3yYxA0Tab8qStM89mUM25T9I9gPeq9KeQf
zvzxEtNUwcxijs/sVkubGLZDB6hkbeHaDmhrw1SI7IdWiNXMwvlYsRhNsbcTFE0EAtlfNWGBL+gN
3jyjJtzFb38E/c4oe/ZKzzoMgx4fbRZkA03ZwRwYH3i0W+5EOf8Ad46xNhBhh4rbfgnDd05ETwUd
o4cqgm6dxNm5H3KdSUYyrec4xmCqEjICIvCsJe10LQ2nx7bW+fj0k8Dj3QxEZioi1GZ6UrETdfd4
vF5MSqCjVR80M9E3BgkgpPLE2cA0qHnJxNARO942797VihCqejw3TaXfK6N8w09XX6aq+y0HaGSm
SvNNpjT3dZ7MK6Fu1k7VhPcjU7O9Njl63XWDn1JAad0pGi8DFKRq4+bh0nLTa0pNhqtdhaxVJDBl
GJOa7NCint6FyUwDkOipGYsMfh5ksuTo2TS6fEKVY7N8VOn4GlbauI5B6B4IbNxb19aIM0lJtc1h
rqja6YSObjqZLGVLbRzp6g7TczZE9kVOvHBg86M1jaLazXuG0EMjH2Msm3eO1PlwXB9OdTg86v7W
dnL9nJNaXrmV8RzFauWaevHeMl3Z5GAq1m1l9M9uU2wp/JfSwe0erEK8ylyPEGpARWqfRj29K6An
L7GPDdzzvRVJsyLvs0MxIyPzC7F1e+hTnOI9p9+T6Qt8mO+NA4TYB0bSKX4H8HWDs9o88N/Pz0UG
pPAtMv5jv16htdzArdoTCHTxnvJX5w/dYLMOSOhQBJyVkFwYGy17KohkmSyAsYuVzyoMHWC6A2/c
HpR3TtQjOvYaVnG7RDW7sZer1Wl1ej/hLAs+iRRYkGK1GlfmWuyabXJJLvLFe7N+wd5Q9dYOYEHa
OQs8ojxMH5p+NQhGH6usWHtfI+OqO32b76eLuphP3Ttod4aRGZ4ocjzaBY3rkLz3igTQ9aA29PJx
r6IEwUGin+KpmMgajJ/ioV53ANFwSzGoHGqvvgOEKDdhOthY8VufRIdJ23qqPGG7q07eEL+rqhj5
oDor5tbWV0YhEFDOaqBBM/cuKqtDnkn1WdXAAIZRq44TkrvLoPSXOSrXnZL5K3dSlElVRI2Z5K90
kheiRYKQibjBW27br5Z06JillJtpubcwfJT8EI+vUOoDPDbT+tKrJY7M3SUDXBU+Xtx7fJVNrZyl
6KZmd7tp7LrZNeA+/3roxil9xBrXT2qm7c6F2rYLm67d3R7e7mUdl8ZQFAeDcdqOyddBiw8Fndt1
Y47Vzq+dink59/7jYct05G4WcpkSLrirCheSRxw13BrMy9Zj7j3cvjKHjlgkoqVDbBTlLkytg8uA
cH37YljJctfIqCJxsDgoZWr/eL4uXZpweHBKRfTg7SZKw4IPNzf/fu52D6zNddlnz85xLRvX79mV
7NfhHDbz4vaji6TmXMlMdxEZNTacod6FXVRtpp58lr1em8OmAu82C/H3q3ddUv71ff7jubQB4GS0
ebtgTvo8l028bl0TI1MXJ/2SDQ0ilNaUO04+JeF3OZyZdN6gYzRZeswYhxCDajPX/3lzey5y25yW
XrXXrn/12w3zWHqniZ9xOzojuBsNiYSls+oTdA1lq+2rXXb9Rorx/l/awf8n+/8vZH+LTCvxD8XW
/yD7P/2Mn90/sf5//x9/Y/1961+CgCzwA8j2r/h8XuxvrD9K/X85FjlpumeYaNGusSJ/Y/0t518A
Iq52YDAVOK2vAp2/sf6m+JdnMZZBC4b3Ava/83/B+gsQsGhD/iE/NgxT2CZNahMpHHpB8yoa/adu
sdc02VSVzmSzpS/VyUeaJlHQRwUB9a5zJHkAOktYPxTR1Xc+T4dy8NFfCXiX/BMzrw8UOBWRNt5a
MHxGq/wJPIKoILK46mpmfCSffHA1geXH97XwHhUrS1vRz49nyDsyHoJytp+RXVeLDPvsQVjtZ6kP
S41GVgNHYkzMs2O4gZWQvZlWMALr8K718rU7dK9zmQmO5+Uhw2UdhI24b6zuJNqREWmJIW/wR3Q9
jXVht4P3280b5ZHfOvZ7c+iBgIB/b7XvlGb92slMN1AsTwUcJKhnNJAr5Pi5Uaxmd9uSiRW4MJgg
WM+bwRheCqYos8GWY/nlRtOSp87nLKFcGwEh9P+5UX2gEvQ+ejRRjbJthd1H4xnYaO3D4Lrg3cx4
67j8PRaWcuXOaHeVdKddkgMoq0BnLRWRA9d4PfNYFJNOo4Oh5PWRPTbm8XbP4OC0ZXZ9RGdvnHCr
X4vcxN9UpJ3yW9jdQRcE1HeaxdAQOicVv6+dS1FF9FTn6FLRnyorNR/myYJ/xPFmCRVHv0SzmFde
gb/z9nCowuYy2UGmJz68iyleJSKxn1zZmbvKlXYgChkfaU6+0vbQzrof1WtoaXLhal54vt203qSd
a7N6lNYXRD2XI4zbw+nMnflUQG7blwWmeLvgOZ2ukhbyLqdYQewFGaRUAxkILEtU2JBxbMd79gRr
4XJ5Y5/PrjWr6wIlE0GsjRQucnTBgFRUHrwOU08ZX8aWbGRmfkA8AF5c29soi3Rz3OSqvPiOrh05
pQzAYJJ4M5FlsBxc0T+WqMSI8jtJfxvbRvusaxU3+kdkEfR5e0BRiMmzkheXEEVDpc6zLAAil1ry
puc0Miyd0xDaofRtrnVklHgQADRbb2PVTU+0Yl6ga8gvkq6IO59t+146obEDTjqu4lDnKD7ow37i
mna1SPtpHI0LeKxPskEwK3PI07oelTu/HMQTIrGT76T9ydFVsixb85EChPMLxWSk6oEKCdInI434
vVJ8xHMf2bFdMJ8enQcSzdIPIzS0AE6y9zilol5FuhtTsoCpANcxb/MUklLD+3w/h+A7ksyDZzlH
21pm4Zc08TFr49nnxA1ytZoBxDJj8jqro1dUrXKcsUyeR/KKmBRvRg3tpj+p6AWYnb1mTG+vvNGP
XoqMdpMUkb6+fdUnQdkYrgwJRHB32bU153bG65RpFe4MCxFQi0kW5Vp0lYrJP8Unut7wAb35dczf
7PNC+qduLAjZxCsARwlpYWyY1KxlVz/FzrCBJm+vyDXRYJLP8skL227nSPPZN21A6Xn0WVzBNS3w
6UtlIE2OsxiISUFCuceHbd/UFnQNj7zDPPcpDInNeixNkN0C46ACwLBOr88TVDpzQp+M1e1fuF3r
37USXJIEUijdYrrPWne8F3avjmWS7P79FO9ltoHDu08cuAXdWNavem0Vm9mrtNXtIVQpsu2RE5lF
Ee3ba4kpwJwQjd7di3nInieUWE6mPhgTzUfVxOVTV15hD0Sj3B6NkYqWZpxHd7D+F+M0UvM3RbJg
ThMdpiTTXwudUSPHVAzHari0wn8ROppo3ckfKrir9z2z91JxmLadSawgMRVHux3zo5bJRQUocu2h
+kDTNJLNHppPGAoVqbAQMio3FI+1TUdtQnr3E/sbIKJAKxqIAY5G/vecZ+WxpFA98/4hCJMy3rhT
SPHvVy8RQWGPWmkUzEJ1nXiMpF67xM3f0QmlfyCTP55nnL1c177H9WA4W+hN0zXjXEBPzvXF7SF4
m9hetkNjYsy13becqwoxV/Zqk8W1dylsaZ8V3pvywQnqXF4MYmpr5aLUehtWbPntmw41YZ8nTbMw
6v5XAtx8IOHsXKtCvjiapQECMQq016FY+9cYZjvSwvvSEJx0OgBFxIe5S7AJ9qWdunIhdT7CQNVB
n/kFKuWh5fRix/ULTA08we6VtJWUp7Cq/bOah2IRR26040dOn12R1zDipzcz9Nu1YUfJI6Mq5niy
AFKnI2RUNmt16NR3tMHQGaT9IWs8ebGzWuNjng6vxCKsU9K6UYwOyfPYoXS13bLbMrhLns22yVbg
n7X17au4VlzMdIeyuAJRdI6ZDmzIi3CGeyPChfrXc9eHKMOrVV3oL2E990fvenO7p0p+HiVFvOpB
EuxH15T72z0M2hG2L+aGRRyOK2ICdQR/LE96C0PHS7CsJaZZM2ktoH0Cl2WApu7crPvFY2FsfDnU
i9xm7sWRgm3QyXdJGUZrA3VrMPNH4PqBexoV6M5jZBN+824x0t1mSXQX5/qwJU12PSGM2zDUpcpp
3fBAikdglD0AmF2dtZdC64t7jVUWsElmrDXnx5gpiGw2hU2h42jLzK7Zy6wmijXRH1WYpAsjDY27
GcLK0vVaf11lNWjD5j0CEGxE0lwxYVZ3QrVfLMIzLgPNP0eTTVOjGl4bjplHaY+fNgm79sC0whXs
D0PmuIt6ekxkjpNDhnZg9cyFMlimLhOvneV+u1P6BBeLFTWjCRfjXW1HgowYL3dt8xsm18SHVgdD
qfcBcQ8XrQ+rwDLlH4sxYN6OHQobAxyRJpqgIof2zktdeyHs7m1GY6anA9FBqADXrgPwgwYgoYox
JEG//o66LCcGqXzRemxmfGrQozMPveJYEv/Fasxvo9COzPBOmh6iMbXfvTreKAPoZNWg4svVjzu4
wPcbppJJ4jxHQ/dCNM8GhJxDo5uuTz39ZDXKOEG3fujHVxHW37JyJKm90Z5Sw0UFutQZ4vUATVUc
30czwZJirStdrkIZflQ+I6Dyz0BKBgj9YeG3NK8JspQLvTU2PWHuk5rIn8hFh5Qz+jYz5FN6Ie6Z
aBGp9J2k7Rs6ieWcy005tRCykoI2Ur5rVE3DSRivqMYewaQ+kFPnrwskOK7+i/mFUdBLSKgkDN1l
HQksrRpitP4cztqunVyGI/Vqpv6b5WWEluu1dC1MeMDS0j4z1d3rkb6FuQ6CwbmbXIBurMSBZ45P
KN/h52pMlDh/l0GMEy7A0VLBuM9k/lC66olALjLlPDw+Vtos+fRDVvWcbzxT8ZpEW8rgdNuYAvcf
I21IW3yyLefQ0DiM7Oa5cjnX+uz1CLnr5txEAMsA+Ryon7INqxpAmykgEexklorRiq06lKxYetGt
+nrYbGLfPXd+DRyRVF8ylOh6cO9adic6C0wRvQkahqfcl+9u0eyrufwue73eED7yBHkSS06rUv6M
1h1C24OqCYSF/Hx9cQNBi3AXpT9djInWjJWiVyEKhEk8b08bD49TVuwLPU2Dkn78YrJqGpOtseZS
h97jOej2I/1FrywIJ8Qpjz5RQI1I32dCB6A08HsTXL7wwZHPvjlSyMmXrrDeu+vrGIZ4J2PkZA2h
umJuEhTiPw0pMpAom2/Gf1gohyt46tkt/A+sCV+p94cd4BK2LT9qDQcCWljZeb9eQQiJYx7MHqyt
XhYt8LPhksEkZZ90lok2fUrLe0F4/CMd9TMlzcGuf7oOtmdRFQdsq1vR8ZaLPP6ORXLfK9h95CJ/
Goiu4Q0xn3KY1+vsRTKpP5yUa5l9gPb+eFfF8ZGC+c1Q8jUaxEPnOCev9u9zc7pUlQUerBjfdW84
IjOmi6LtKY1MnEjxn9iwmtsFWNhTGJANuob9CMm8ds4teWzDPK0iETiavorADlVedwmv+gXV4h3K
Z7QzFrM0pakLyItLWtsfQk8uEfuvo5Xkk48oRmQ3HKLOvmukFa86zIF6uiTs9wI/sN4MM7LuiDiH
tijOEcS2dU8/ps1iJnhxtGwUcffeh50x4wfH/zN4xIK0WbPvnJNWpKs4DcMFRYPH8MzJ7iyVnDEi
9RvHkBdvGkAdtR+hP2wrzQVrxkhvkXfdmvEQ6hM5rtCXG4igQO7BCbibGpKtteoTYPWAoB2CUomS
7MR5H2Rl3VJvVCbVEudjw+Nv4M8jrfwUtYvfxRe3DZ+Sqv3Npo52K96jwMpJbrW97+ghffQG69Hx
y+QJuuFrGLK1R1dJvUZ6phRdsabK6ghP4JIqfZSSs1me7aZ/NWI7P9A2lkGYTNk6U6uxXTYc5eDv
q2PXpPqDlj8lFoIeU9T2EuOZvRjkmZOfvYzgC1F8jRPwr2RnI0zAe+uFi0amYqONXsza7byQcARD
0yvPLtq2tfRp/+uhi8+4G/Yav2nXx9vJkhEI1vysaYoAEOFB2va6u0gv1k7qI/CxW59U+X5eeiz9
DDnHDwcZzpZzIpD5GEykh7aqFdk7Vn9z1xJdtUTY/odJZMuHXPOWgDxxV1g2QUq0uXOjb946kuL7
1ltNHPwfEQfIgGbkp2lZahGhYA4+hGbaCy+257ve49zs8OYHjYWlmCCR+3gK1xxrkZK23oNT8KWo
tV50EwhZ12JVQwiFvdM7M1NiNs8C7+ZIxgdNrso0BK2oQW/XkRr6/Q51Dgf0GoEJqVNkOfjJsvWT
N5Hn+boVCn63/kuuKYRhjFB3dVZEK6OxOVhH/rob7HrXOkiWkZ4S5ffvx7cnsYO+ZkCGEDjx71RR
1junm/7nv7t9OdWTHaexZnP7X9ucqzuhGfEfL3n7oh5SERK7cri95O0p1TAdhkkaMKuUi9CKyr3u
MnshqZBlWW06S2xVW51S5nN9qX7AWeGbmPQ3Gh7HZNtpOsQxrd9WXX+2+3br0fbBeCFB8zhvIpFf
QNV/mKD/NAwAg2EKl911HqzUz5yFrARV/MQmti/iReP346IvqBWESW45Br+faWIS7MXLtjaO1ZRU
C/lnnit3nUMHp1NqHJraWdoJEqpqsPSFS4bagrk+oKiq7xHNcSOn7O97kJU9pPENjP3BHa5BTMvb
F283cQ/9dVbiGRUzCX1m8lnEubPTUeRJZTccV90gH4cRDQUp0ClhGIFuIzoxoC7SRB9GtmtvgLV+
fVxzxt/Vw13Wk00liDDrUhwnZVepILxmSfpxvMucvFxZgupsNovX3J4J3nDpuTezUQZlnH7MHjQy
aUXmXpeW8deN+d/3cJDZlFKoVzF8ZntPmtkWU1BQmuljXjQEQFknzRV/cC8iTHjszeglV9G+y4pl
nxhHX7TfcRc+uwmpJeS3meMJ9Bee8IOy9JWplTvbGDYynY8YGZAa2eYhwmVhC0h74B2TSm6SkcCM
YZnHHHq4NjikIF0x98xrQaHX5qqwOeq7yb2sLbkD5tkTDwwW9aMxInYGt0RE4f+pJ3QfhHZfSwQh
KGdbICh+fj8YYu+W7a5v7sdoONZlc9KI4vYhHRu69tGHDE08iFpJsxKVDJoh/jBm/WiRGE2eQgR5
HzCUrrc9zQb94pV+s4wfSixCd9agTtjR6WkSojvn67mz93LtOVhBMq0+2Hq6IVgGwiFC9skzz2aY
nrNobJB2oOtvS7WRHKhx+Gf8mi5XcNnkT9VA47LKd4JTlJc/TRMqPtsMXw2NAZSWcr4Yd755RlSh
1nref4WelgUtWVBL7GkXk+m6DvPUturfjIwqP9d23oRnAEkbsEk6AmhIArILqlPNwh+MVC3Cq7Zm
OUIRrmW97USxInOYCdlwaK6QtNrRUZlm57Rxq0VVn1EVe5vWfp9CwuPyGDtmF++q9DIISFp9VxOA
IWJB3YjbcCBYGCxNkF0ZPFXxit5hNTK4XuQJvPc2Tp5qm9mSWyD54hRAwcGl3w3oIx9nyv3A86H8
tw7OCzw3z7Fg8bYlrDateY9pO0AzgyTbBkXbfduVu+tt0mHSJP1OqwKUVkbFmk1qaaqjneUfYzi0
O6vj4iwjDEOqvsMkhSq+tqHjhfGfabIGZv9UjxYp2hnbWO75r2km8KUMw1OaSI4yAxOVUr01yO3S
Pv9RTvdq2NMmzeZvIEbIPbSsWoPquaZvqG0xP2ImMpe+DsPPHhkv6tqz52b+0o6rXTwNjPuRjhEk
l+fJQ+Hq50gjbKKf7kEHaoSuvtl2h6nhdXCTnRWjoRgaSFv2Q1pOFX48BCVkfi5ybP0LT4rfVrOO
mhGuqiY9V80UUKETRYL2arZAcg7NqcvlTzMnAEUultG8Ivkk3K/Gqa2XjrVWDiuaELikFc4jGUbv
Q119G/gMrU47jPZwDqMXjw+iJalCPOhNtRfeGz5guohSxDEQQXf6qy3SvRjLx8gk3CBX7NEETDTY
S1uXaFsyYnqQeg0uL1RKBrN7H/lPNrzHth9vUOd+hSkjeST786IgLCCOs8dirn9jFgpzbn5reLh6
2N+DhX7GNHEYOxhoVfkFEuUrZFEwYBF5voEQHLOn635Maf0xzMyvRbvsbNgGdUXvXxpVsVYGy0oG
1x2Tr/negnKFuT4/dZ7xmDcLO4S+7mnATtV97nlEdmUkpSdS0sj3DX7A+ehhFvKnZ9h33jqaql15
LVVDlLO91m90kzGsFVrPLVvAEBln259R9OAVJD5oXc3uesKIFKRoMtn6UC1F97kx4jb+NtnCEAYs
uILfLYO4BoqgqQR1pbb9GN2ncn5wbIoywiZDPBmeaJaOyi42cXz8Ktp57ItdJ6w08O1jYoDHSSz3
sYHBuCCVXhBDTsfXozttvCvdf4iZxkceYF6X2lCPCC5QDQAKN+fXrYitXOgZWjFzooLOV05EwTNX
4/31TzwUNTI9v144rAiZAx+zj781zmXLqa4oc/gV4vd0Nugpd4SsTcYUdKn/bI7GUTk8KI0Zs0bL
6glFcyvy4uIl37IT09FOYhSpQnvDoPBuJd71aOUjTMxeWoypgXpWVymcUyTn2wepz7n061+Kj+ci
catVhEQq7XXOaN6lcYiAAwNCt13DYeXqBuePVgsmMNwuYURMsajZtZnDojOwTWbz0TQ4FznXJAWT
15JBbnHFsKMjuWLatYkH/SuM4edm8SVRxld+RcIOfnOJjJ7PfadWU8UAOTf5A6KfWnnX4zYxPNh7
IuPg1DoNwcw/8e5v0WxhSER8GkCZI7TVpm10neRGnrib2DsWDrLCZSieReN8jKKhu2PAzKbBcU10
7eE25o9ikNUatOEyRMW15NrKg9BSU8DYiX0l8bQlaVgRdeS0C1uMBhz6foVyCJggSTYbpwd8c7y1
g8RmM9hsqKb5VXhOg65jl04iPIpheFb5uCg6HTsyChkMwvir8Jow054D8EgISVSOXHsStFypSzua
TzoUbGkwdMN3kDQVOhqkIuzoKR064302PguVvkyMYALwz/QZritk071ro/x0LLKYPaRXTkHglpdT
h+I/h0za8uONFagFATJrDNlbJSlOC9O0LU5nYmL/cTFIGqQnkVM4wLRuRVoyECE+iAY3fP3UK5Z1
HxubJI4urhY7q2Tqr63XDC9i7K1VThwWLNvndrBGVqwWRZv/OusTfpn+e2iQGY/2jMJFRGeX1PLO
pEvaW499M77Wln+SEbOMvNHe6NgKnRipMSbYs9BoUTpxwj7LhpYk01cSI4mZGyKRs/Z3dpDPtZIz
K3M+wnyQOqFAHoGZEm9GW30bJl+07ZGdT5gX7B6TqfneXbspbBt/RuzoduHyxsXEbc/1AoW0+xA4
XS/XsVm9xDYmu54fQALEg6VFV3lGIWQUVXTQhAdxlkvcqK7TTRk1y6awSDOVYt0b/jflzXM0c8rt
Zm0ZDTPZBvn0O8b9d9Ha6z5xqV39xAxCA5RpGK71Evqj0Q8vhs/5aejOwER5e/ckhjW4rNVZq2IE
kJJBMMItwAHZM8IsmlFLiqXBPrnkE+ylTkpsHlXGIS4Kjg9RGL8gv8B5qqAFM2FD4tx92rNDSIgc
dm4oj+WI2sj2MOeAqqK91q1ZnqelUJzTmUHtPNw8iTY+6Vl9dCPWPOIlAi2Lp63r15+2+V+Enddy
q8AWbb+IKmIDrxIoS87xhXLa5AxN+Po70L51fGrXuXVfXLYsKxma1WvNOSbjpCjcd/lIE0v+OBWA
dcG+SUv0FdqSp3FIp01cA5KVESAhgfyTgBG/RPyFVu2nIG9yo7TGxqTPr1XPWsdcWsQ2zbw4/qwI
osvlwQGmpVRbcopvxKL0QPv407cO/X/megXtakVZVgAQSOhtfV5aDl4rJx1J5hh8C3WVVGFMUe6+
iJFPvAnlR9Ejlg8639WaaN0ZvbpmYu+3rX3HhvYxwhing/dZTZ3jG4UD5Fw13hoCk7eosMO1HJv3
lpS+lRb3KIlHM/UROXJx0m5AWXlWQKw8jh9kd0p6hty+AdNh0lRP/JRpiq8HXNIp2atdayNDrxpB
CQrlqJpbanRr9HKptBsh8KyiPutt2F+90XrYLoWXCBx4sk2+a0ZmYEaSRztj26zTCQCggehJ0ATk
mXUmAp5kzIVdr323gigG5UJhrAaEN9rO4gqdnwGzgkHrcYkMDlYYUTiT16vjFxAXdW3l+i36rGTt
jIeQyQvaObwZ1ni/hH37doTMIFpA3e0OTfpMEJ7TrTUNNVWOWbDSFbmm5X5PaFvgTRrhJ1VddL7u
YMKHk7eICigmrZfANu7MMcxIDKJL6Ghk9NrFWxliZeyf+wQyTUT8+C6TgYZwC0EkpmpTh2DYPNqV
TsY9C8whn7MLy8MmZqwvLkHGmczkySD9WsFEFprqBu67selHLjL4G8BGpdpPzOYPTTMXWqKHmrJk
ycZwlmf7FJl7NLTDLs+ImSC/fD+4XOKI79tTS9+VPcOeZIjOisG0Ic7GfZy6zOgyHMqZNu9mhzJE
mDgS9HmNSjXYKn3qWYkRb4qWEsFsoArLvuQC08FtF2zI51Z5LRv7QIROuqkqr0U+roYYwdWQhorR
OFgIp0QncUJ2K8IvWItKt91M3fSpI54gV0V6TM8yT83vYyI31rVin6HLjwxpOTGu2btJegJ4+RD0
A4WHwyubIrp24FNXjGp3qFc3CdPJVdf09+xjN/3i3tcSJrUS/ttBYlKd40OrF7cwmMGTsc9eKU52
P+DweQm6Az2csrKUb7pz/twhuF7CfScuM6bb3oB0lp6SgDDi+T4iWbFqyp6Vmgid0azKjSGLTzWJ
vLJNQjgvZJxritHhrOTjCpOLVeigV3DJ2WIv7QJtZtdHXE1KuO+CejMQpsBG0NNss7/Q/xQ7Ivfw
qUWJ42tco0TZwsLXA4YOSyeHeWRoa58FvvwjNCai9ppjZNtPzrSwwwMc3fAyrSbbVLylXViG0Z5t
yVExQUbMIe0QpBH7tCYfUkDqgAhzO/XzybBj1OVMidSuvc2blFEHXCak7ZCqZY2IUxLt3qfsmBq4
1XMaPRgOquo6LPpthpv2zglCRomK8VS75T0U9J5tR8SWUxpP5GJuZtJcAfWZ6l5qVblu3MGf6flv
1DbvvKCYbzPlYipgMjnuzkaqXBAVoPwYmwtRq/Ql2MMh3omRL87KRx0lT84rDf1jpjxjaN4bJdu9
IbTImoRsmKs/xiCxLLbZc4rGdekFMXHoP1Q2X6JCIYS8AVdgWa3clP/kbIxUrk4ufFMQD8I0+kXq
DuO3wthM5A8hbpl3UD/uiPRFqUfCnpfm3bgySgE4JXMukWvKTatS7elFdEZmbV+U1CZBzEIEZaS0
1vq3GPXQdqpAoat5QKPirCrRG91BdiJdE64F6bA6Fhl2FAXavchn8mGS29mjR1xzuSDRKM9JnGG4
TMy4kGAmdDrZXG6PkiHdumrlpyhNSIFmDWtevrK2V8wntW+NDLQ1ovl4lRuq4+duf863xAt7Q0OI
g1K07Hmpf9Ne4gcs8W9RxvYxWyqa8rVR6B4zy8JjT+eu3dQMfC1lxbZ62uqSxjcwLq7PQYAkusiA
5Yf5caw0wjj7Wl0jNdmZdvsn1CBiaClaXhK4FtUxIWCGL2oMxkhiuA4s5OtP4CiYOpWDriV+MEGE
weX21JXJA4YYInYxRGCfepp4NwSKvk/xR2dBx8zQofiRqnuRsAviIYvMLyfys2Y5LP8mnKhGLrY5
+h8MR7cBLHtslhu2+zkJSAgyqxmyoSxtclbK9FuPmPKogqi6YNwhm3jrGb/DwWchcuv2Y06iHZW0
as/2LgvBENhl+YdB1TMpECzlPD9dW2gW/bOtjecWsxwmHtp1g8S7D3kIJWr2ISZDZ+XUj66ukrtI
XMNI7U996zxKsY1ITNqUyXA7TfXFBWCxQoG0Q1jT+wFN3PVQ6u3WSdvvVBtSNp9UwJlq13eL5TW2
LeJGyQaqbWWBIOkPMJgkUxUGhSqJt1HwwmCq2dCs4H8D5YSgwsRL26pZ51w8TToa63jM34VjE1K9
XJacaGTdB1TOdXzdZ8m2ymXrK1wxrZH9ZCXg+5d5+8MormT3gfAKNfNK0qfD358dQs04iJHJ9sCw
i44mWeaSA46HZmVIWnPbHIVd0+kw3QcSQi3EF+030i42URnmVV1gFp0Mg9jtFruVpSsYNik2Ne15
VpVvKCQmTsISh5ib3jsn51Ebo+LYhs7iHhb0O8MHYfyILGlvy2S+C8GGgBD3COMYL4BNOUXYcbUA
z4wBmOok5mmt1meS4OWZLLJm6xiVuo6dENudIJmwbssXwLkqviDrvjGsz9JKX8NcC7ZmMqkbVjVp
31s0WLcGstwj0qiaSQ4FZ1l01lng7Vil5LHSZmo81ZYlMBVnP1YvaTuP+2BR9qpW/Yn/tD7kFWlX
QX8LuwBqvU6JWfY0fCpc1n7TEYMJYirqkEhOLSmQdQ3GXsnwUCrpXpMT8aZ2csrCBSUVN+pezOoN
jQO62ciN8SzgJQeyEPUkjZmAt+N4UP2ODv26xSqJ/amlwB7aUxknwXeUM2LDAU/6D+AREWRbQoaI
z9SJMqzHwaM5QoBGcFEUUoIHg8PAkcllmsSDVkLlMbMS/2JjbsdQe4iZRe1GtQgpTYMDqnltWyD9
lgz2D5rjnhVbDzx11J40OoSWKedNGqj4EFByH/AdfoBoWMJNTYhkRHCBohGrUpPsWrrZhxbfcb6T
T4S+Kz26avys4Sr2Aqf7aDPT3UasNOABc29q6JAFUbdNjZEUWlygezbCZGAWbrtfeN8sJe8Zkop1
jil+w+y9IXmFMRDfTVzD1Nu2xowRDBDN++xDWrV2o/XSH5bYait9zoLsLsYMYGXC7yrQvG6G77Ah
ZeCa70Y2CocCilpoKMp196t4gS2+u6Z7UWr4P7EgRsKOYK+RCbqtuS6rJLqLEABW5ULuNLvqZuh0
rpTyMJQVbNU63LNOsZsqopchUVh9DaR9uRtsx2XH+R07XQHQJH4D5dtvc9rVsVIUpMelh5yDemc4
5kFFmbQ3ampr/LXgdHzboHyawvndYDOMF3ItqiT11ZIpRty9BnoT+27avbV6E6wDWnhrKuSfoakw
7rRFtAa/0eLKp2lH1BkDLCxacIw2ucLxOg99i+gWi6va8GL1wl2HcbzE/CSMIexjxWJjl6TOyFp9
UanuPVvKR9y38I2WNrFZkmLUl91jHuMz6VqBJQJ6m2dFPXkdLE4ySYPDZBWql7TRU6ET7KOXZNZW
uiHXzawUGzVi5UNLUvuhMX00Xf6nS8cKoZR9S/iluRUu+S4Zc4c1wpXnNKYExM/73A98bqbRz3B6
yotUa3q8OmA6pxoeVYnrq4Zr60Fe4ZY6aK10zYhqH7nhyBs1oyOQ75yzHCfB9Tv6KYg1//+36eze
gSb/547T8gi/D1NRCq1FHXXFUUuKen294/U+VS0Q2l1/po/vAAf5zzMGacWvrj/HuMzoPywP+l/f
/j7+399YLDa6s/9/voq/L/LvM3K9A/r737eEJlGWdm322VE0BsfH8mauz/73hVyfTY8EQVG/T1wp
KSXE9a51usB4rt/+ffDrt7+Pcv1OtceG84GDFJvzeyjM/uDkxJEXePn2nYZZRXPi6nD9LkD78Pe7
39uceY5Rdf3nPgkiK7pq/7nn9btwWal/b2sXtEGQgHpbbv/7CNff/v3j3+f6/bt/HsZSFlmPFmpr
TdBH9+Ne06gbwpvfFwKYkgnE9bH+69uy5Vj1fx+taAiP10frKc2JdaKlqWK+7dUbzsLicP2STHPB
/IEv/9z2++P1u6KzT3ZauJt/br/+/fW264P8/jhThbL3KTraLTzZ7y9+n+z3tutdQKviCfpfj3W9
7Z+Huf7odlBvtJaQLzog29/H+/t2rz9fn67oKwAu/zzM3zv9r4e9/k06uwd4XNVWkCZ2aAvKMs1U
JLsvfrTh9VDF8+WfH9WxIxT1n18P6iaZYZC7S8dFbf7vH13/8vrln9tUyGUrY4TJ8vsM/zzN79/+
81T/636aG/Cafh8LfWF9IHP6evP1D8xqYAb4z4P+1+//eZLrj//+WnHzajclvf8/P4L/9br+58Nc
7/j7Wq/3ud4WoSDzB9v46ePeXKPzRUZIegByiYHEekfLjaa7DbuBtOrrcjoYz4rVZsF8jvTq6boa
lIs9LEpKmH9Gakdcwek+5L6epgotRbZswlCWixjRWJr20eE62DL9bY4TMqSjtXxHt64x2WKLypca
ZHfe80VPaZ2pTv6oBo26c6Nkm47yse5jWo4KLU27KBgjtqj/egErjjT1VitBPHHhIDR88FpwN1Ml
v80g8NIIPYFBoE9XMoelBwhmKoOZpzo1ijRdDba5pn7DD3/UKpIhoxpRBOBTxEWNtZq0IPb1nCop
TM85vu9VE6sl7pkqOglUUOdwmcOQbcgUJL/kGloAhtiW54oCQQClMFN0iEBpF9xVdb8f1Qkb+zCr
d6Yj9N1Moooh2K6O9gulCVsb2ENI2Cl0yCwLgRkslRgzcJmz1ecz9Ur2Kuz0bgD+ksINRhn+G6yg
pR+DqQWh//xkmNm+qKozKt1qHbfmWz3UUEqmbEMBFfsW13YqlBNeS9qeEW03duyl1xZ7bJMnuhLs
MZKFja9C1Aihc6oGU4CgM+PNUPPZWZ2xC5wI1CozxLmCXKAETutB4gLVMN2kcvzT2nww0NjemKkz
HpXuKZxwXMbAxcmUVg+E/Y5bZmcnXaoRoqeEfUsTvdTyTxJQQKoqFcE4Ww7wu5WtVKS56Yy/IRNt
Y5PEqMGknV61g+lTGz9TS44byJXlOuvabzu+zUOG9ugCl/RmWslbQ5mme10BwtovbmGmbqTLpu+t
dCOf8X2+qxQaBFUfNRtn1oat2WUbkGY0YU3eeIiukTyduzF2m53T8qLHJVo0xApwUAv+0dXGiGwX
VBxMcyd0VMYGnEudzs4+Uv50QT57zXhejiA9Ed05i+YfRtiUyS3jgdok29MOLqXef9W5PhI2SRol
MkC5GgncQ9RrV2tTTUz2U/bCBB+8Bm+I2bajlyHfMsxU2c4pMW+imxiK5MwWUb68BHCFwPFnKzRr
EvWgxgvmuQRKMq/oZtyaIzmdTW+ho1M2edgGd5PWrWagVlWGVTtUw49JKpvOUYhK0ajLNONMP4Hc
nwIrlxt9K4vytRwj+toE+Lr1pKI+2WnKD2nViE9iI94TGL5kPUJnAA68NgBtBJF8hC+HP8099Q7V
d0k0+iaVzQoM3Bf0vH4z1xTGNB6rjeI8R0sFbSV5gEuq6IEXFPRClPI0c0qvh26gKa5pN+FIdyJn
+tqrH1ZtUvZMtvT75qFN6yfE9BnMO9cXbvWmdfLCDC1fOwY8tE4+l2pgrM02oTMegG1GD89+QxvV
FQjhAPkU447EjnaWqajUydq9SMxnBd+5iW0NDHC2afNa9YqkOsCSC31V63eageAyy6aX0JUfIDsb
psbldzK/znpK5CLqUDWOmN3rT04dPUncB8ci7rTNcHQhcQrpfnQjIVO0q8j2tNdJSUEuAv1PkaGn
VsVbMlgXdJkvMnNPps7dcg0agIr+rpvNxJdIWroKUz36EFpT0zYl/JXo3SLaTZ9CboGFPKZF/64R
++up3QSemMieHs+goJOISYK122QQVuMN1oqeBmszeCHHxLope9RxyYfkQ1o1eJVX2Cz21YgFC5tW
ve7YI8Kny2wbv09bHg2M9bkV3KFG6eBTEA+0jJDFmJPS2LMQKHQcsozk2T7zNDdblPG0I9o2f6ks
zVhbWN2zMcVBDY/AE41KQ4YcEhWVvd8q2bNI9Ds5Ls3pFymY+kKlxEqJICLWv0sl/c5j/autDboc
ZGX0qgU6lZjLYugp10A8rwlbIOcTWN8qmsJXDZXCmKPrHKbyQU3qS91O67yYTlVPo7OlYaUPvOBI
37gt1ju10xt/VAR9TbW6YW61ikthAkYI2beG477UuCjkKzhbFcDNhPZoJ8J1AleOqbrd2piHsvKS
pzS2DHtf1+KjBeJRjiZw2Cz3TMJmI82ugcsAeeyHAP2HMxw6JushhFGv5qrr9wYxY+YAcxHQOH0c
pYMuZhWjFxjKlwPxNwrkuDVig8nAgEbJFlum3o+mBkAbqtO2NPWtNQ9nwK9PBUG4ppYhRAeBjAki
e4stDjOlfHXVMjnIdQj71KrqezTAj7mVPU9zl3lm0z5GzfxVjuJFL9HV0BrOBQGk4XieHc9Oabhq
LVJWTYhzCQnFKVsmqSVDGWG2e4KnYD8TPRMruEtQqr0xtX93Q9LRq/40QvdL1AGBa7ZrzewtHTkm
kq7d6D21gSFP0YyIaMLnpjY0tdJKv42VBnwJ5yfIBQtO9SLkkxmzvngQSOzLCYyi9T5143vYMhO0
MyShTkmbIGbim6dfgx0/GSDHZD3/JAxpJRmGs4z3vZk/Ml9lIqeW9xWu0j4Gqi4J5lrxeTyYM4IU
0JrSTzWDOF4Mr6YbfrROuw97bDl0N32gJEg/OvunNckX7LjCrvoOCUNhMn5SkVso5B3XhVp4BO2h
QS/u0lBll4QwwscUtR2Fu3+DLb80yJx9OTKmx6QWrpUJdkMUc21W9GOd9eyXAwTtJkiSRUddV0Gx
quz02Flfao7xSB1ee17UXq1e4iqtV+qUPbuNcmTle4iboFr1vc1HH15AcqFe17ddMuzGkijOXUsL
ueVjYZFAKhFjuVoNjAnfI6I0171dXWJnUS90BOeSWuSN7ikty4esN1Az6AUmFc7ewQl+smw8lClU
E4KkX1CFnHS3u+0dwCz9QBBd+G7liAl6lzZUMmRvQNPQH2D2hM1HU8sw6Q3PHBspyR1wMSgbGm2g
ohl9x1BPnJJb8gPmPXSQoMwveANQ22AGwjPD6dK/iI623JwBWwQ/cJMlNEhw+fBpmug5jTx8LAWx
v4txBaDcgPS6f4ppxO+aiKkKgh4b1wIeA3TnRSiPSLdAlvXBOzYYjyVX34i83titPBuNe+7KCiBq
gJaeYImUaA6mvegKsFDnKepUJ7SVlTFbNPkNPmSbj9FesmtyVFZer9sE6+Jhp8/CZDV/QE9dccwh
ZkJDvQKgE993EuC56B65wFFJ3rnf6tj3J43E97YrrR3Qz0fFnNjNuf07mt/VNEE20Yb+vWndTSgd
phrxxG+RzGU0aRqmIllZ1h6yeU4eirAaTWAdMj5j1ocgNU93OYE7e2fOXmyK+ooreC8rdODUxtPA
6VlKLobxycSPJcMBAk/C4VLH9xrLj9f2nGtBkDImrE9hXP6xlxQ0BKy4zoynoHUuCE4+tRFVytyA
iNMwCQWxs2Hce+7D+igoFkOabNINL5Qg8Latsx6nz9Taz44wqrUVauij9fGLrhTDFkeOF8flUiMm
L3X6j5AI28QWd0qY0B4XNdJtEmmrYS0AoN5YMmfaJCAGmg41mMjMTRLGf+TGNbujVWqwOK1RWWnj
8GSVg6/pFrkmOcC32GYfLPpbbKgMe5X01qA3zsz1k5ZYsWXMBoBnZoo5R3KLLtdomW9rTvGEguiT
nXK9ttIa2avGxN/moFH+EBj1EZfpPhBMB+OoO1bmJa9UE3Y1YuIspxCdLaAkbeqsQVitk9k6N737
mCv9D6MdwzVP8Rj4SN69Caf0CquR38nwNpGmiYikfhub5AA0+342aM6QjAveDLWqi2hMLaOnykQy
SuDgkzMgoK3VkLoTUz5aWQzgDloOFYQA4hTGKwCYoEMRYf6R9CD5JAgwMxT6xjSmR13FvJRwBkZ8
wqkZwwO3lB8LQYmXdfaKPWKkCZQg4/s8Hpj7PGU2Z2meD7Wfa3xO5mBCHcrPE1bmZZMEUntqz6Ql
vygwBkxsZMhV5aveHhVtI9SRMYClPJiluZEm2zEWKVDvKkCxeHp2Fu8uiL0qTVnYFONoRO2bjIxP
XSgTccLyQZ0Cf+q0ZD3B5F7HDRUh6YkJli5yCylMQs6QlIIK2nOMpI/U9D8G44qVGPsfhtrXdXMV
g3RdQ9S8i1HXr6La9lKX2b3icpTYlv5B6uMPnHKmiSkwX30AhA9zPtW1+9pykU5pLqJiA+tcWlrL
H/hxbHUeAqzd6KQMxvVprSGKtDVA3YTMgTl2kfAg7nhNtHrfBN1RQaBYl4j+2qx6SrLiHBGvKpsa
LA/189C5zOA1Hapxtlj+Em9VtvOFVsBrZX5PSJKqfE48Blb4xNr+zi6GN7sdvuK8280MtYWuvaPv
tLzKGFLQcvUqGBtsffPAQICDpzIfZGrf9QxDYfLmZ4ljCZCfCibIfUss9Cfonx6D7r43VQahbN1X
RUNygEqkJkOlc2aZJ1Nj8pmGnS/mEaOGat9U7DokYAkvYirgmsOTLmGFun2xCaPpHoeb9EAb3OUB
WYYyCfZstV4d996h147IJLfBuS6GhS6hwKbAFDa+pEQnl2KwDsjGVrLpt50doR/C9Zw91ThAD2oS
7Dgm100VGf6YQA9Hbsdd9ZhgAV3QeT60IaZLrcXnF8az7/Z4TwvbH2r1VcmAQDVE2gTjtC3HAIZr
humltnskVd1XRFTEZBl76gs84RQYg72yqCrZfQ03arqnkrb2yqI8kbGLQkYKnkb41PsKvg/3tagN
NHhO8j3Z0WvURUR0YEhWZG+QZ6QjuppeSpM0pUDfZmBIVoUsSCXA1SISRntm/5oWTNgDpp1ekPBf
cwUsttYdcDtqWDhtIl62ySK+EunTCFZ8ZZUIWisytddSdGvXaSt4pj3MRds9mOV3FdjwCaPq0oXR
xkitGNPreKxS/RMQxA7Qcs+mDT1y3X3FAwgvVGwbSJvuquaM910F4JThcioNQ3spJlD9uFWnGDhd
29VMvkJGoWUQwpT3zUxWqwSTnZcFS+J0/F0G2QngJk6vpLLY1lvVCoDvLhpLcOXU2aum1L8HEmP5
x2rMrklI0d5t1Cz2TOY7kTD71Ki+S2ZAG7vMvqEHfVBRD9CXosscIlSt+QLMiPk9KOkmcnf27cjV
lFPxglP5I9aDjW7JPyBZLoGLzytmjdLAIebSfna18TgB1PXnml18aTQ3sjHRlTH9s5lepa6+VZZW
eFRNp8xSOz+Li34TI2AUDJtXVTU8c46iBtEqRC4D8TNNOMEwd1f5TFR4mkR7LVOf8KAqXsz079nU
0Y4MdXDXRd/u+FI7xgv6mUc776k2oa5Y6CzWbRDEK0QdKJLQUtrsFih4OTfR7II8rIlfN95UoeP/
MJ7HvFf4QIk34cOjKQjwL0tJmzCNVwn3QwMGCcM8RiKZueEJC8EjQSU7bdG9mWHUUgoDvkYw4rCH
xSWLv6s3cvpwuB6lfutG4V31w8IbhIj5auM0RvIuM9mpiUZHtzPUSAjU16hp9dWklxcrGx5HdAqb
KYpvE1ueDBcdmcNM1mQMS3x7fRqweY+T8aB9IKX+sHEutyoHZmo925F40EXh4c8/R+68TTssKNl0
aBvOFsBqiEZ2raG+9p31qdhIQnhfe0xVG9y4NGMSrv9ElhsrVZf7ur+ktTi3LACuSdRb02lvwbJ5
dZTwNINFq7XylOpQeRXZflVkxKMVeM6Igcemi1xrAKijqhZikYCjhSqmL0rYV4RmoSzJDmXQfRam
vKuifoYPYLGn6R/sjPhGwsnXDCmoqZDaO0wseWGK4hGs9EMBoDGUIQqKuJSvKI92iZUeGrzFamp9
E3hKn6ohodQkmWMzxlt9qi7AO8d1U2f7So74SYh/rkvrI9XaQ6MziXWt2E9S/LdJZ3xGQXHXgHrl
JRz76MaGhtDOw6lQoN+kAulGDP5iMO6DTsGdEfyZC+VRXzxrOHYelfRdonGwZn2thCowukFH25lX
ntFpX3bf7XU3foCIE+7LIv3uguXDjrL3SZMvaYFVBUa3vmpL3nM8XKZ0OJdJ/ICF4oMS4kNdZM42
gFGrmt77Coy9o3IhV3KXPJ25NNezbiNv7q+dynE7smR6xkRrVo31A6p1ugnRu4slaJmpnnISUFBB
3+fOYK5sVXmbw+Gk1u4hcouzzhIOFGXbAX1mcK2jqun8eIhfYzIC139qq/qyjOwzqMiU6PXyLlfq
FRI2FheBOybA/CHg6xeDH2B7FXT0slSrSOXMHxBDrgobDQmxPrtpwMIUacFLkqCKtXrIL/NgH+PZ
hANdIaYnm2Yr6mJYq+uONI2VbcfpZg7tY1YWH8Ks35GO3xBk5/gxxylnyAtuB9tXQLgX5TnunXBL
wtHaHvrQtxWIZsl8UQJ4a5mct7Vl+FYP6YdLnuKTr010C0LRWZU7S6IwX/TUo4PFbnlTleHejzbN
GzBN7Mqp6DiKi7ORPUOQ8aKsvG2i7jWSaF+XQ3Cean1VUB5tQsGBQi//gt1vS0f8NbC7C53bm4CI
SHYJ+sDqpPlWUh0zM3/oIv0tJx+MjV5EWTtUW8ed/cjsuDAW8QPqBa7DKk0ZmsfVjt3YQzflr1WX
fLH7fRycrtvb+EGMYg48CAKvVnVqquCN8qDfRxElSkCj/qQ4pt+go1ojtk9BMem7RjFp6yWTQclQ
h6d8IpnRrpQLe82XMae3O/f2pqniwkNpMbCnR4iDoYbOOOzxHdERRakwIOABYFgpX+x7V1MvH804
cHYjwM2KXfk+zFOamKRWy3hg06gAK51IrqkSRPfVZG2nNtcOSoaWuZ7rkEmEzUaNLIhtHmjbaXLr
vaU4yPEnF/quZuT3ytSiqYHMsb3++Pe2IAfp/GdmfOPZWZyiBa50rlWdxTY+L7dZ5HhhMb46Znxm
8NNvhI2niujQfWnnKY4D+13QR9YwUK9so1d2vJ/NrFGo9mZAp0/L12xtnmd4fltJhd4MXMNkQwMy
7h6qsfzoOxBQseDqMyvD3tSku7WDP7Y9AXvJGA3V9I3ntpbIJVERtHhTlH7qsDBR2otB+8ENzElD
hZ0HwaeRmGBzBC10qEqmi0U+UpFgNYJlyakPOEeW5rmCaNPZ2YH9Fbk65hfiZSYW4aAPQEfHJ9Wk
Y9W5+ot7jdTY4BE+18vTxcsExhBajUD0fXCdZ8eEiOEUOxJUkKlPyWlWxX1e3VQJGAaUNQ8Q77mc
OCjOK5OWpn2zxJw1tvPdjJbNxRCSl5XdJcvowAX7vZrH5miq4YALwuCMcIvJ79Xu0Et0j3VYj6ty
QrKG0I3TGsK4NH9clUx1FX4KOvE6jeiEiqBfaTYpGU5q2Ct9wngHQuqmSeQroTeUQ2OCrdHI/wzx
3J67tNuGtLdVi52yEbpcYCcgLLiqfDdSX+PJPrvhH1RQUJCbxYvAhrOKnYLlMXnIh+fAwJYiHfZo
UYg8tsT6PXYlKuESZYabsHe2keXBkNkmsaq9pC6rdQqq0UppsUCDsrZafDR7ui9Cmhf22I9CzV/a
3CH3s8FgIDUQFKECK8zRt/EihUtQZPJPDNm0qzuTziFNKnSatD0x/s4ZsxIszZVSw5kVl9FK0y3K
IP5KPxrMwjaqIz5mDIk5pGovkAxXZMhftQvjjYwYZg8GhKUic9apEJofzPKRmAYKVaPGWQzpZ2XQ
sLKq7zSpbxu3GHbZtLiLMjwjurnv8g5Gdchgqp1pPtl2+tHT5ONqUyqYTemYgZzdh4lcCmj9zRL4
X+lWAjqnuXSr5miWBh152zJ6Ct5rOiwYlxRq1+6EcQDTIIbKMIOmRzFyF4B5ATJHs7NXSZuVF6ks
CJq8r3y3sBpqfsYeQg7Ovq/p+MVzD0IdjNrGNcIUBkfjIZ4Dftek/V2dMwRqAWCvraE80pc/hxZc
BSI6TiM4aG2grUktVZEQioWG3dQ2qk2wA31MAAxjdxylLGK2buOxic8EDdy4lWlsTaK4NiTA7uc6
waCRFgDtSXecQy4OYWi2x4F+e+pgaUjS8VkU+EDV7ompGf//YgY2R0c2iNvkkJW01dm35hhfxbEx
5KZQyegY6oIAKZv5ad3QtK+I0zk2HMUwwIAFdsg92UC8um7hQ8BeVJeddZzlnjgwMlzi8rkQs7HD
c5awhJXTwWyXmVCjklqk5fi27LShriWwp+xpq5kRh4UymPqReWPecaKxzRLWc55hG7O1Ilg7sNV1
KBHWUOGb5RRtK2c5JW+ycYHiTpzCRtZYazLoDVR09Ql/7Usn+GwDrRNQ9lI0NJz2HsE2jeAd1xZP
qZMUCutbsKwxkhGOfLHIlEUKnp8cmpLHsLxTaaFwRDHo5r/iR6SdsVdv2O7x3FCKN0bNEqotVZbN
rMcXDkrwJJQ7k407cZC5Qr4w2UUMi43IKjYuMswI8nzb1x9EIXf3uR74MplewDGcKmlLqAlJiZ4S
a0UxMSKaAQiM8cydlD9mToqdZYWflSF6z3b6Q8gMlcahq7sNAAva5qL6Ji6Hj2hKbuXi1CXb4plQ
JGeHT0n6YV1Vqw4NqqfX9a4vjk3BkWz9H/bOY0lyZLu2v0K7Y6IJOBzqGclBaJFalJrAUkJr5cDX
vwVks7Nusa6RHHDGSRhCR0C6n7P32j6uKQ4kyCzlpRxbTjcqF0dH4OxkWGGxz8nSeFWB9aSL915N
rwQX3XoleWNWdTM1NuEXEcbyxocKDHOJVoeNofvBhyy1USWnzJQRj60N/dVAj9nGPxWH/bYJte9e
LV2kCrW+5nyHpEBqzjad3JcwkfR0aHutUcYy1pgYi4yMWJnX7kXBuTJTI1FljXaMTX882VhxVhFT
H5l3DGaDQu0ITt2nZXRPGLq+q90bITUGhvr4pVcAqhqdqrCqH9uejog94LsL8gYMkAdeR6UTvz64
DJv2+xzc0Jjvoo9uXGb7TIK5Kva9+ioF04EOv9oqJCJtFR/qwgqvgwJXAnGIVF6mzdCg5y3678Aj
0HT7l0mX9CvZvQ4uBf0ypgTfB9pDS1GgEKm3CgT5nyo2H3uf6WGcksGKFuRJY+peh84IOSySxyyO
b8mIB0JjQbdxppL0B4/6tdEz54MaR/G/zN90c3huAXPvM3s4GJx7SPEpYH2mzzjKfd6LuURzmRkL
p77jH5FpbeErqksr3YcmGM+p2iRafMh02EK1b95UjRefCnTJa5MUM1byaiy9M/sRoOwKr03YDsNV
iTVLzlFmCnRW2D2NY3HNFTZmFGyuMJVEMFFzdCDlbozJX8dZRtXfi8sbfSpf4wYtSBvG90L3iCis
KL2GhQWhj4yoDQa67jq311GmvVBrH35owYHuKzJ2TV71DW22SeUvjgMf1JFMjermqpqdOTFxTfsA
qt11NN9YVN8yzXNOy0P4VF56i8pDmdj828Z9AFygDhkC8VWCBIICERkGGmhuu+7HTVlxHvZL4yHu
opj9QP/alOGwMYRw1oF5cG08Y3LyvgZRCFSmpqZdNNmwrQHpX2Yg3lckYKmiOlaqeeidctoLDEjb
HpiSSogF5SSHw7pOqz0HDy5iF4tS6+L9NejEMYTjHGujsmfmlRRbs266q75079KcFZpP+FVLo17C
zckiBUnJ+xHAay3tjWqIr2t/pMhPmRFH4fPQGTBJHdrycWd8Me3KQd3xo6xyn5RZDNbEHnu1c53R
EdtgYUdOjHLeL7VdT4vVSLWGbI7hLca05ds91nCQzHWndllWAQ/zr4CSXQY2cxWmZehgS3ixWkI9
xkAP7ZUlgxz1xikXGJvj3hhmfVt1wPQjGxLHSP9Tcl0K0paZAN5Mv78hRMa4iiyz37R5Fuy0FPxb
ZbjvDkkqdtZ+US1KM1kz3HBGFLbNyPnZnF6lWlLjGd2+OzY76JSlLxVJThQ/W8Z+Gqr/fAzOg1k+
1gRwrFp2LtE8qKQ5ezUKH3yaW3Tmj/C9BfJb+SL7Gp+8aYCW8wTpa8K5EEG5gnbNRgzso4fk51TG
6tGYafkBsSRWWrACHPkKN2Dfhdoap0i6U74bb4gCeIAQQd/UwcmPjBwN3njdm3QPLOl/D29QoHBW
WfvDtO1Eu9H6+hLwWLpHlnEce/+6bGgQO9QiEoP0LWp6Maf/8WuWW2/1pC4leANGqZvQD88YkvMV
e6eGIKjZJRKfVjKPzuijXNtxiKU7aTBs9qQfWe3RgJjUgX/Xxsm47NACiZJgzSIiaIEhLvkkbyIx
wRnDitAKEru6KeFiwHoT1TqrED3Vbnhu6aVRc3sSsm0v0H9ytnfHnda23qaBo+zJkL0luk0LuHwB
5/qi3jfSONo9WQ4JgORtapQ/UpsMRF9hVxLaW2B1T4lMnluIyuz9Yj9UbBdJ9DA+qGRnTw24WoqQ
ZG9uNS2mg2bi5xMFSBCJi40KAx1bi9Xco1lG+MQZllzw+JHtf+c81/glNwH1Asq0FP0bT8d3yLTK
Ct5Uo+4a4byVafvVHZt7uhBQSGMtYKW39J1xl1U+0wFpzOod+qganmtbgjfSQ89dddlEDJOm03V2
fPNcVsaz4Q9glnJ0YnM3K28DhC+pCywsL4+9ss89kcrmuHc4gnLUexknbt/Wvpld9F4LnNiwrNW+
ANQ8+Ljn67fcab56BLqu47y4rohZ9Llyck5P4dcdMtlfKoASeGcHmifbzo2Q1Omy3AUMVKvSSbfW
bHPh5PPqiDcamu42nLxLhSRtkxvyJSXlDbNweIIhdFLWtBjKL0sAYQzcswsbUCDJz9meAA19i2zO
YnQBsTG398aggoumLatd0FR3+MC2ulVw+CfyVDMpDdpKwygPeiDzqpYzPEay+C2EuIZpgaihXON/
g1OUNlUchrdMwuyA5KMBC0TonalsrFWTz9fByNgqJ38Iy/rG7MyNAurAz4g2Az7ajUu1fF1T87MB
5q7Ib8caMsLQc8zkIrar2wDW7Uqoko6VoomhMhKDxnRftRqAkvK6nXQDanO/wzUBXi1hUFY2hyIH
9dFRE47IUly1imzpcLqM4Fev/bDKt3rZngJC0IkARqiO4sgAwLiFX/M1YrKYKvwuPaHvNN/hwDHo
BwDxGtDQq2LACl6gRRttFE92W11LvT1kXjpuW4PxLvkXNvUgUyP3ooC1Pdy0gflcynNgctZU0eDQ
Dnv30DgU0oJY2Xtvztg+UfySlfuFDspe5QG9kuRsMikNA4YRKhDXTqyuwwFJ9dCh9jCI4EmznTFn
J2b2jRKY4ShP1fuy0k9wZUCb1eJro+DdVBRMrQzMStvHay+3r/LJJH4rvpOcU3au0+2TmkS+0jj5
XMmlSx5gQYPMBpkUk8VtYoEjp2klKmVukFFyzw0Y7JToYhp4xnqbHcl4Ic3G2Dlty6iEYqNH6Myq
1NILqepXP+5fycOu/HhaGdUd4dsdB82IFab4hu7+NVLWW9cXWx/Suamn5V7XFP2yEZBhxazdDp8p
ydKwx0BG8Uy7NovpIbScL7GjDjqhR5gyq43Wioto0Ga8LBqdjgui1eC1vXhHS72t9JILBvE6vSd3
VsUVVh+ekazfpMmzNGfAQUIWUXqLJUyw/Yqvk+9tatAHWJ2MR6+oUSN538MOaTudzgsNTMIKoV2H
cFYRc+fe47WiwJ25j3rdX3R+cb2g/P8v9eC/SD0QhjTEsqpe1P8L3or/lHpwCR7trSnap5+TD/58
15/JB673h3RN6iwWFS/DRgDzV/KB5/yBeYvoAtfWTYt0A77rz+QD6f2B98i0HBrIpicsh1CEP5MP
pEkogmeSl4prldRSohT+/V8/ft/NR6BB88v9f6J9dVNEedv829/4mr/9XfCB7hkOnW/HJUod8acw
dJ5/ebqL8oCXG/9shomXtTLXzyhMinCedDhk+p4LSct+OzZu65/tsjXfMA/Shy5dJ3VNTF1d6DxU
sciCd8fARfhK/kahPUok9+6XoaxbzK8jHrgnwGy99trHAMUh/xC0MplTQ1Zq2VO6qlx3LugVytHi
DeCttLmvLWcUpNg3zZdI5ISkxYygu4OqiDKas2iMYue5cAVemDyoYJ3aAnBaGfbpdaJhW8SdpoUO
o1CoxEgNAMFcQJvFmE+lImJg54ZjeY0f0jf3duqipRJdj/yHfxJEG71L8x+6i76WDkHAgB8RG1ZD
z0Z2gBAswAJHJFlrvImRMeC6abQRqB2xWMCmK8XoEOxwR5YwkZr2xZgykwuvu1wKqHjUu7ym4duo
+TTHMLDo/2ZxynXpyQnrJDhWNuHWkEjxtKLRT5L4OITZQMB6KO/kYOer2JxQTxSFY7RrIkIZateF
nzyLZuhMZjheGl62QZ9F2OccTGoHXco022dTqKh6WLbnfwev1+Aa8JuJCCPLzMz1GBnjiVhrM970
xCXpK2k7o3fT4eUfHk2moOY9L/TKVztU4WMA8+ZFnxShzah4mwTiKFX2XWtJi4+yzPaHHSaw40xv
8K+gPDK2Er75AOA7RNlJ0NiWKhRp112u06rha8UpkULe5nZqInkigRG+lkG3ad1UvvOIfM0fdnlP
jeXW60TKVF+L4xjtBdfmU41qEzchSjbQv0YjSIGVEAzKm0k19Mgie4RTV1cNkENsxx2yiCYuSBPr
wglZRKT1hB2ArXHfLWdAmoKzd0iwL7SJl6+yAhsF3ZPaCVATRkGknbPANqkLCZugQlmWkwtGzO6d
Fk1cg1agF4509zHqHAsVaapZWx+Df3AVlN0oKCwRjrazhU3oUln2BsbuUsT7IbGG6hKFfBBcaipQ
zpfc0jwBMxWJGVdDa742dAEIthk2XrJVaGYgNyeUrlNbMRLlblNzOCVToH0rZTbe945p3hnEjhAb
ERH4k8jhRneg13MEkA/dWhblKJ1BhGrh6KBESB60uhn2Qy7CvSWG6Lnq7YBUAmEBByYGqmioZ3lu
lu9FqVoGqaxmYJcABCY9r7dh2ppnWRvVZRRge8fqYV5rCeQc/I/qIa1txuCRW5wzp0LBGOrJ3vMR
zoHrsUldkrDgrWC4t6vA35Cjh7g3NuJD0JniqPuB9UUfKyCBoRdZ9DXNN5kN41PXpDXAhF5C9Bj8
26Gnf5kbRn5b5gBVbdEwlQz75hYNaffcM0dAgR6Z9xCkmmiVYHy8dEGqb5nX2/tGDca3LG+ig4ke
+GiPHCppR9nD9CI40m5Mrzxzc//QREFy0DwSqGrNDi7QoUPHrQqDFD/OkNf1RJg8RJ54W8EWumFe
6+w7EIVbx3LaHeM/dzsh8z00jM0P+GvzW8/k7BI5bX1psivuAcdMOzkl1k0vfe1JRKPio4ryC1Ti
FpwLco06RxWVOnF/PcVBerRjHUNyiPbDIoDkRrfmWoQVyuwqcTXoK3Qp38E75/d1lzVXBmRajzxS
rk6rTs/EEcGr9pW2JS2I3kmJQ8S3DK4rTMqb0EydW1h42W4cFXkIZuYAu/N65BOlt4U1iz2ViWCz
NXWKJyLmMO+MVt1BJ6I/xUR8bRNAx2R5LMeDHwgKqOng7ZPMpd3WICIzMuIS8aCDDBxwB71QacAz
7uicbvUuvO+L2r6iQ9Nc4exhVMb2OYiotI5+lqijKFsorASN7VABmacqMtQhSakg0hhUl1oscFmW
Y75324Ub4DkbDLLOSz0wDEumiv6SOQcX16W2dYRZ7ge3sDdm5FUQtOz6yq1bOhFjGSJ9TAm56Nxx
K4Qe76pJKXS3Wrz1isw8WW4GHpMGyhqGidhgOxDM3qVzmWYjnSmytfcKlcCZUkpFlwcSkpgGdetn
en3FOkBrbuYxBqqhKPaeDu4nLg2bNMcJzA/Ty/1YVx4FvwlOSEZgWV4zG9YCIz9WKKaRbvvtlTOi
BrbSsTuFCVxyIALDruW8uVWBQ0u66Clg2r1/2UHU342mA2ZZpu5ecUSDXp58JnZU6nxmxpftWItX
EjbrKyumSVnOTSNyF6Bl6CHe+4RCg5aR+uC6gzpqSSS38dQxTo8R8ZhOxxYfx/4YUsg95Ohadibh
UBfkHunHrIu9r46T2Y9JDRBU850OVVng7BnCprusbeXJ15ANcXhzEm3RnaQtV4vSCsddJU33PaQh
dzYipu/apNV3rjuS5mtBN4uHBg17b1BpzCZzk0zMq7PRJkObauEJZQ3tlb4brmm0w/bssv7K4Myx
n3y83Klj++tJ9cE+ZhK+zSMn3xJVgCZKC2Mq0yZk1yigZM4gCaF9UzaXpZdGOJyRkiPsThFS+8xG
iondoevrBPHyMNEIsAkrm0JAc44HDspmUmEZ9nTsYnSONh4WkCcpZmAvxqhgcGRkEnFVTNWECanH
PhzhOG9jBOV2jpivjPVuHw50vGMgKueR6x1xyig9AY2wl2ZAd1KFVyaJJzSEaMHibdzTDStJIbiI
xq67o8pBiSmb8sNkFPaxHaN2p1mKzV4h1A9qTjON6aG88hpra3kETESQgDAvYXlZyTFpnoq6pDKj
93KfF2pWuqqOCaRWlSHOgrQ80l7FoIjZrP5adlC8zWEqkf4gEqeKJDEVxMEwiF2TNI1/qSLZoqSM
grTboRIB+aeQ7k4XLisJL3E1oZsGNsfUjvFl3eJlKIdLLuopFWUjZBBny5Eg1KwSMM1j6RmzcIGy
K1kH4ME6bdTJk3LlczD1UgBl/F+ZBe3fiqun7K3513l69VKUYx0FYfvvf3+XIfqfs695TvF3d7Z5
G8E77d7q8e6NLDze+jn7+O8++U9vy6f8l/MbxyXn7F9+/oY/3zn/hX/72yWAjqf8l9nN8p4/ZzeG
Lv9gjms7kg6LMHXp/DW7MQz7D90yDEc32RLMK/imz9mNDohKBw3uMoqx3Z9mN/IP05aW55gC+6pt
S+N/MrsRpsEP+DnXTbdsMueQBZimRbQceXF/P70pp4Kuvz+G1/bY3CJiQi2WACjMOaGvMk0/TjlM
7Dg1z1nnxtu0j364zHlOprINFMW0varw3OnkFwFDA5yQv7tlDDi4tb4Lt70j2BvJTs90f6RLsDNo
lQPSzg9d5XxpLMRGg3XthUzOExzy+kMyts8TdLICefrWiELCUWrze5iol1zke1tm7TVaPv2WbhEw
d6gpRHqR3wgeyULXbaRSbQnthe5JHoyZ3EDvx/ubfSWcM9oX78FQbIex3pMwBiCJhuKOmQXaIY7Z
dQC/hPArtCLh7OGJgm/pzFiKnPFVSaxSrD0UgZKOCTpmXTbElXgjMRxPatKT26ylye0homumOr6g
zXzW+lAeusmnXtGNwL8GLC+RF71WnXvOewpPnoV3r6fz0eh73S3Q3HreOpqDWiV59bxCMaT06bAm
kMIB5hOGgcdXGnJjufxzObsmQDcRCGLvZq/GNihBHHcDqdlWEaL8GW/CdJenyrquQIsJ6Fb0igN3
HZkgdaIoB56p37Q9sr5OwzMKuQsWd3nfsA9sNQMnqpDpN8bKjLRE+mR0tHtNGJm7yOPqF5Y0RXzX
RWnYfOdSBQofYf427/ST8IrhoiTh0kCYFBvobGlAwyO1kSwHrIE0WoEzVM4PI+3vbJLM8JjOECQZ
jLMlGPfwNIXrAlsuQQz1OXLT9zhhxqkyV25AeoWtJw8jly46zPUXp5wniuRkUHoST0FhqYNp9XQA
w/6Y4hLb6GnhH1ISadiw6kozZ63ONGxURJfPzHWLYAYX+KeTIfjVL7PJezaCuNvbifMjn2D7FMxF
V/2IE4VA2CqI11S7nygIxJS00FUTjXFVGTV+tnKyd8q8MIV90gALrrwai7ALiRnu67unh+UxzLpv
epSCuFUVaWpI1mi7RyglEUBitTvTYm+Kl4SZ+SnOBcBZSKF7iiDjha47TBFDcesVCYPXus/vwvCL
HxKbDiLVWLeRNfB7Qmh0yJ26BmowvfxYRXeAbHQ7ZOAtX6xqn4Nf2+g1QXv4ogg1Jd6OWWPG8e0Y
G4os1KGRU4eEDxxHt/iKRIkyoZVsGMghjvLyhLBF5ymr/deWE9hanwwNgjCEQppnzYhWVo7Wm5Mr
vJ05nx0PCRejDuZphOjW6OmD9o2R071iwG7QKejpZR0wPUACxZ6MYrmGC0VA1TfyHhTiN3O6qQHP
qw7oQg3NZiszd1tHwJZ9+h3bidHUBp8TW40kB+UEe73ChEPM5o+IXNUCB+TomvSraTXBq2eNw7Zp
hXFOKPq24KEMl23bOj1jR3095vKoZjFdcICMwJVTL8Q5iYYnaii7oungftG0xMfVQOHViYzqIjRm
IHyGYyzCb6UXXjFvpwbqwsTpC3a5KCl1xKvU09182ngFKoGUfKuRGe1Ol7nalx4ieFJgdp4G87pI
vyH1Zg/LFcTVzr9G4seUHldwMx5JBjFT8IsGs4odbfgn18zukjR8QgR6nWemda05DLQGH9wG6P7b
uGN4/hhFcNAMRsRx267VbG0OMNgNTbHT7cjdC3p57dgRkwngayjVRuuOnZXW12EsklNrY/jKux6k
Wx6NPVqxaahPUWHVp9QLm9MATHDvBfr586HlFTigdFGdPt7z8dz8xp/uixB1DwQ99lFX65mgz5jK
eckYzBuUUa9m4u/j0DT2Yg69pZ9Wnn7JwE1qO9tagXxv+2mgQes0Cs2hd80cjqZNQm+nURbHgjsE
183UHG2BbqD3B29dhfKCElu9sUMG/a5wtKuQ/oWOWBTiFWN+pAD5yW1hUH4kEC/3m7KG2cNqWE8z
VmK5AT8FV3sG53w+xlTP2OThUK41NTm3BpfRwQkavFKcCeOpvjOj4lRmfr8LxPRQuBj4ksK9Ikbz
EKIfPIx0HXXNNE7LTWkF4oQs/Qjy297ntZGcKuvMfpWcQsu+sYPgK27920ahdg0MrF5FcOm2rnc0
HR0Ac10GZKAkgs7HvOUso4JeHNyjb85R4c6PNdW8NetxOA7tY8bM/+TmGxoP4yHIogNB9AivlfvU
Ivlvmc6cmUq+F+NobTXXjvexgx5g8ouTQlBwSgIBqcy5gnMxQdbQ8uIgWD454sUjrfLgjAUS2mDa
QJhDDm54iMXmG28OmWYazg9eFo2W02MdFO22MkfnoCEUqlpCDR1SCrbkSNBqlwVn3EBjC3Xz6m9n
tAyVruQkbx1L3Us9608ZQH30oMg3Afn5QBCoWPZHDs4fuqEXTK7sY4RbDJWKgV4BsGc2NMTISaAL
vZ8Y2489wKRGum5lD1p2zkxevunz5pfHRNBhcRtEt0LAlwHsmdcIDlgFdIIC07KW6ghWbhZVb8u6
+byZnL48fd79WGLus3Ms/a6X0GKWmwlH2WaMaiScE0avtawCOra01UuqoKrcZ6SH9PPWiCzGVMuN
Sa1r6xjiW54oTKHsDpPG4RuQCUHrRbyLUSBnJcpMR70wuGAFn0Ms/5qi4Yx1l/Wr5l3enVO0P+9m
CR6dw/KMWuhKy1PZwpWa+hlL5YwJ0KblFctz6JJ3sm/QyDQj0Ux/fXCfk0tvC4yDy2vN+fBblj4+
5uMr5l/w+VEfX7Pc77Judv2xn/71kmVp+ZiP131+1edrlscKH6fyqCEtz2Lnxy9P/sO7yxO/fObH
T/3pZ308sKyzn/7GT4vLp/gukrlcqURdpLVW/LSylqd/evlv/8nvn//tS3/3o51MdisUcDuZMjCv
zCY8U6QLz8VoqGBXkY/oQ+M/LE/4o1HaH6/JAlRmVAF4+fKUlT1ykHDIh9a906T0qicFYTt1Z+bI
bxcb4JpMkuO5NOnjUPRwLZuqnYlJBVQlTaRIaZe3LveXGyPM+0PtGxtFVaM+lKnbbspGAX2rzvkw
/wlmxohwBOkkXEa3GC29CqMhUQlzjvtIyzNdSS5EmyAqr52sggDEDr2wgKAGQb+a76pIZ8/9vL88
qM17/rL0y1vw18PRbBkWzbH0y009Z9MvSyKJ1UbGjAMW6NDyIQWlc/Kc5s/rfXjt6+Xrs+XRZfGn
RwfX/JZbDEjsZqxOIz2vrVtU321j8V8hIe9iLT3ihcXKG7uetkU/8hj14RMZqsyD5sNruVlYajGD
YdBPsLrFmD7nozh5MRo1uhXnhGI7epzuEM5nDIOuQ9t7oJDLFkh1QNuXdWO2rxnd2+PygUxM+fnz
5/vQZpGZH+1oeJ0G74Z8GHe1/A8/se8x9Se7fDkhLI8tq4Fzr3PkfZ+/T8xXTES4BRaR/1iLZQbu
BuUtoUWZm1kEHtCbR59UcLHwvvWGThzi5MHMWV4i5w1cm+m3Uhkgq+u0mUDScQ6kU13tR9cBE2ze
4SAGSGkoQopsKumpOqiZd0bvI4cJZpD/mTrC2Cy/EoDhVW0m5m75/OV3+Xakjq24nkALMXozbz9e
ONPqlu253M277iU2R7gcBarssSAGBiQK39LNV6h+XtIWvNlyP5lmraEBzadIQAOuGnCbRmaDsrTa
fLjsdEce0i6tTq7lAniOuurEvvCOhT372L7LlmiWj543x+eGiVzzLe2BUo5oWhEqUq2qcMfEeKUJ
kwK3sAF4vy1ZZcuWWXZrgnChVTC98Av5scsuzy03C+jv8+7yXz926HkI9Lu7y4s/V8zne3/5qDbv
FWOPy+WQW/a15ccsd7Mi5Qr/eX9Z+nhwihJsoHM+4PLlgdbZBx0swfKS5WuZa3IkL4tqOdQ+Fpfj
e/k1jPz+4wBMli/6/MkBpnEal/ICDucDVWG4dfOxEWo+zsjlMKFsgo+AFu6PAk/K3gv7hGZQSG1z
efnHIi0qwIlr3+oYU+BmL07Lnrosfd58PjZOGSmihtiWBiEgf52Tlv+03LS4m0acOZw+vGV8uix+
/PpyUtdWjFAJFFTPclOMqLGVh7y/SkEd2vLZXX6IrE9ArPXjsrK9+ZBblj7X/edjTkGEADx7DQE4
Z4HlieUrP+9+vndZ+tyMn098ft4v743yxw7NKOcwVs1y4qT/VOeH5f5y5LHGk/a83P/48ST9UkjR
yFdbPmvZpp/7ljc9Af+HCraseEFrj0OJbRB2NCo+yJK/X1w+4uNUpYqxObgl0PN58BbPN8u5ZLm7
LC2Pfd5dHrPnUfD/6HXLiwf/ZTDq/Lh8/7In98sOuiwuD/ruvBt/7MzLo57ICSr4fMNPr1oWf73/
06d+fNY/futPz2tGHa1b+4Hksxj7DetwuYwsS8sn/u6xz5csz4plFLgsft4s2+Pz7rK0vO8ffmoJ
XgyHy/wblpvlhb981e8e++VTf/mmYD7hK31bdyGQrmVoTyXBBKOzX471z5sJ2cS0HubryeeDy9Ln
YxhBOMSX+1VrsvjxyuV0u3z450t/emZZ9OWctmIKTsnzcY1TERnT54Hy0/2PxeW4+unR5f7y+p8P
T89Zqwi6bjIZlPQYHFcvekP7V5c3Ke0LJk/tzspLb99WFN+84TEBar/Wmw5vdoGjxlOlc0tdGN/c
1FWPZdIcJUGXq8mwx++5zA+EKGmPwvC9m16AXxF+f5/EqB2KWnmYD5PwSOqq0m3rLleEphgmMQUF
hIeLacR46ARtfMxkdjGhItgibdbX4dgEZJZl1X424RmoOBG7znPwX//wx+lkyoHSzJOqKVM0Nxes
6V8X2uXqutx4n1fbny65y+JyNf585e8eWy7dy+s+vuF3r/n4hiHxLuxmr5PYks2XxOXGXY7dz/tE
DDLCpHROWWy5bs73h3nH/njwt8//8nbbgjHm2E650tr5pLa8PXOdPL5eXtmjPNkJVd0uT4zLIfj7
RdpMZP2l5LlFtQ2zIQIvBBAnHfCIaRF2RtJAXpz8otNKNnTxZYgl9qn8W5KBmYma+kDBzjkNOjJd
5lGn3m3ll6aMbozavnCVB/e/f4pcwtZczdyKJrO+W5115yv9pRS+hVJcd7YRQ/8DwX4QxifcisRt
Dqspn5pNB7JlowXo5KsGyVBlZekmi8lWqKgz7lutO9c/7CC0diJgZIhOhRCW5iZI9eDgDy0tzLEA
YjdBIhtC2m6otg+eT+/WsJKzwXUWKC//xBYTeZOOtSEx5ovddd+DUGlrlJtiY5lio6izUeWj15dT
CF9V7lyB90dieJ3ZUKrwFCCOuupp2B40G+pErmfFDvwDYW0ULcaSJQv1kQwGHBQNKcoSKPA2B0Ch
Gd611CQWMtT/dqm9E+M4bjNNRNsy5Jen1peUbt7KoTBXlYVzA6/tKRz7AAqEieMai2Phf+0Q37qo
bV0STZB6sVZ7cgjFs+nl7RVG1GntVfrOivHs1L69TbP8dXRLnLcwKQqETzsmyeDykvymKnTvmnnf
i+OFQCILBwsq3vVJUL82hlQeMayXkACp8+YlrWfKa5Md74SfQ4ZwU5gJWrpl2kblHLpIRZzxAXv5
iXQUe5cpvSbtEZujThMBdRrC2BLNMrqgvHe1fYKmNiPPd2O2VDy13LwHNuCerREKG9DUDSqlR2+i
oew4xD1J17uPVUt6K4qV29jqvpEij3xCaQ+FBwaYtPIHrYAcjqBPrjhBxefO8C/zqc53iIUoaEMz
gMaAoK+2pm3eGxYQcok3u3qCHl9g14BDWSrpAv7PmgvHQABEsvT3zgX1AWFPoEha0ZKgUG44j9lo
PDH7ZFYJpYBIhP5ADJnP3wX95ueUmToNJ5pBCMeAV86TxalPNShD5rAznTKBPdSvcAtx1qPeRJt7
jTuBmmyaX9RdsAdS2B3boYVtc6S7qG2JXfou0ULtEgqsVVcfsmvZougFqEPwplF/n8zmNfMs3GKG
/SDxVU5N/uqURvg8mvpzXBLDWPdJfMqtAvxEYWzY5YyrdqRWTr9lLWuYjlPk3g+pcYE6ntMvOvdi
CC5UjdBksLiuFHTYIAUgNu/eAqAKN8mQvLrGcIgackLjuqA519pX4FHXwh7uRac/T6BlLzlTJFQQ
umHFZQg2HiliouT0X1fVtzS25BZcKb3zGl9tEx+tOZM46cKnWbW28syU4WcaYwWS34odNrsGC2zz
wx5oJcTjt2AAwT8hMrYH8QNXlrctiFFdIcvRm7uxfMkrK7yNdeKzyjJXqOlx5lrYSXqzri+IDAV6
aw/fBfl/u44a8RjBfgLz8mKgIdr1GmZ320opJZrw72GbrE3deRgDiWesIRKw8FW6Rm5O9ClnDAER
r47x0vVzLzEt8fSUpfeaUWrL1LAv/XG6ICf11qmSM+XY2Yd7TEjbTIz0qxdxNcTIDGNoNWq1du8G
fAf0rELMVCDL2kszuRUulro6uuLyZ1vEgmM/OgZsx+1Y3Rd6LV4CGGF98XXIQ38j3VAnxs5fNykr
UjPS8xD3MDT4OvwuX0DBfPWGTNvBF97CYWWj5N1NZmXnAbXf1tRAWckSNocLuADJN0dtJzFgO471
pbcK/VT5X6eJ9lHqbM2s+TKraFbCc/B5TeLs1lpCEcS/FTCJi9qPd24H/x8VxLlO5yK5rrESCuPS
7aIDegZ1JZXmbyKJUSYauS5lQTVBkKrHC8Yzq4qcUVlIm2D3EB9WtJ780t33JukUkQHBVk75sa1r
KCVDhxhIMiO0BXF3msFRHhQGCXNiHPYtG3WshuHSL1vcDzSZd6h6ab+W9SFCE7sCDUZ9JUIBE3YD
/WwKu8hJY84uDuGwlZLtxvW+kxtIKlBNKwj27LsWtC8oK6Cxm7f9ACLTLPqMA0rsSFID6wGXNbfC
4NKcxKOlYxvIxyQ5d5p5ImgAIaZ2lZKjlZZhejloABggpGAFdiioWFj+VSz36DH3FApASWeQxMiB
I92ubs5u4FjI1gYAd4F3tr0sWAe4j/8/e+ex3EiaZtlXGZu9l7kWi9m4hAZBEiTBjRvJIF1r7U8/
B5FV1ZnV01bWi1mM2WyYMiJIAP7/n7j3XJJWVPSfHFayhBFDMbJHpvFuX5A3JPKKuZlipbDe4vdU
IoPbBOiIeBIJfVut0KzkI3yPh/WOoGo53oZQ/6RjDoAdFMgXjyzFZeB5oNRY67EIDaOjrMu1QyLi
iWyOhHyvNYa0J7Gt0ueLlmhkuRKe4YAj2Chlae1BKrMLnnkc96JwzSVe3YgxvW2FuuooyavYTaaX
Y7xgqy8QqOHPCPvsJBo20NFGUSfXULg0hJLuZE2/QNAJWMxlGP1xe4dwjeXlYE084o0JDW25b2/m
4Z3tNg9oyG9UYQTehKhmtUK6gu7uL0R54qOo5MCMp+2Q8wqVHC6tNad7xLeWLYD0rQ/T3FmPURJN
W5BlVVKQZqCDnjZmYmALoNShNW1S0tsyNso5UVVppD0sejJyjCuZyw21k9H+OlNOPT5C7Chlssfr
vpixykkcfWvyNKBdhdOnU003AjtMcM42YMHIkwWdIq1prqH0YBDDk014Rox3xVozZ1FGRlsyirN4
nT1Rx4OmxZrGLiqFfZUs948tIVZQ0/faSBBene1V4W2ZMiOIlImnPhcwYCTdbZ2ItWmV9XlehIek
a3gZShAgfEiIfMqFoJSBkkymdltQasxFvZ+EXPJyAvlsZS7yTTJOKPzijWSUzbZPIdnqZOpyyW1D
o8HAZ8bD1sI8rVkRBXMSG/YsPMDmsgkS45yMXAV21GOq+EyG81hQseOLJ3KL5lMIXcnKWD7JKT1S
u3wwaQvJao9/1eV6mBWDKBXcbIuSSH4MAiRaeYMQhBZ4MJUnVBKAdxNNcOeeCzXXWzvC5Oo29brj
VmITTB5yjrbUDovubUR94UZafTO1cWsNBtr4jhQ/K/4pluyG0gQ6J3OJQ1v2j/KiWH6sjei1IvMz
LrJnDVovoWopMk/D7P0unymTJO0pNl4L+h/W0WaFer7WPalODoV2NIR3I4obIBL0DouwFyZARdN9
V7UIut9V1C1RTynGaYoAPH5Mxm5vEBm8NULwNviviC3lUG7kJieXEPt3PuGoB/BGhq6sKKjlp+EF
cvhP2+gSEAZdcawR1km8HLHAIrNpYDGY/RJg/5/iFflCNtzJkA+WrDfOonMXm3JLYNyAlj+FsBXN
+lbuLO1Ac0HPUBCTE+5m3qpNbsIzFN7KSaZQr6xqL5NOWRbmlttQfUo4HQzzbpG8FvB2dcZUsDse
slm0/LyYvtZB/QnLECoZEqAkRT5UqMc+j1N3rUcwb6PlN2nl6gP4x0qD9DKF4UnsRhlm59a47wrB
iHtrMkxBmTbkKcUYBKOE6N9CuZ9AHH5KNz0MMwBH6iCqKnB2HeASXkg+98TPFUJGMOc8jLbSi5s5
LdQLPnRELyxC441FOlu53FWqEV7hkni5OW6Fcx5JfluXvh7XsLvuSApTLE9ZMvvYN2lNJqLWFvOd
qDYWhArs1lo3Gz795jXG2kks9XYO68eUYIhKUgN1BP8xKHPNMLZL3VyfDnm5ehFrSaIy5ZelwWkI
pcKttZRmwYC1XGNYcPIiDWgb3poKsBe0THjr0LeEDEkiSZh3NG+zsco2mAGKQ80jyG6ZdvI6XCdE
C7syfRhEfKmWqceOWRYfJeloAC5JDbQw2Fmg5wBPaOOeObxuj9GWiGAQGXK/nixwUPNgfmmmNr1V
pKQ3d4Ztp+S/klTQ3XCAuEW5u5kVPl+5emozTX7JW+O1Q9nDglTy+kjPdyupcnGJ81/oO9Ls71G+
YRNtpDJ9qXuISt0dn17kBWBSxE5pIlzLdEn8TsR0Wi2FJ5pM0QmRftXjtvHEOfdjk/dS11I+Ofdo
AExjXjgPsa9TD7SkMrsmwjRSUneLFLujoJwmZZrsRsHmVi8Q7Us0qQKJXBP+iiAy4Orra2oPOXbg
Vh/udjYKHXmeYSVqIvjoNoXDEl1k7htfMCb2MDlXbobmC+qQyHgTsQrxAqsc+RXpf1xnfWjPTYdZ
uhspOWIj8yamofCj0l07LRtcFz2PPhjYpWf4nJvwkEl0SGC+vcJx53phlV+hSnO0tiVvFAnbOuL/
NDH+bZQEz0rLWmxuSbLU02504eaDAi/ac5+6QBpoPjjJ8qzb4SvS/LjIkRgXC36DdSLBMwZyoqMV
dUezC4qEU7Mols3SpZdCJ1Y7tuYtD3XlpeScglwzzmVYhL45467UdZzkdTte0qLibEC8FRsqm5MW
dZpoabj/154Hjk+gT95sifwHa3FsKTEJN/mLmCoc81xaU6wLgQWCzu5Q0u7a6nGeuhczeYzV/gVx
fYkDJKuczPTHMtW3vBtt1OnEQTiCFfHmkQFMkB2Zj/rQ8EAbiq1URA+g93+JMYB77L0vkhzpAYoy
QiZVwiKkNHMHFOU8LpD6JcLX3TSkmJFaGVlxBF4+/iE6DtQwoNWgTrJvWN2f7O+D+7e4TfXhXWPK
RXZsfm3niWnY0m+0PiIlJC1sM8QnOQ0kSnX+aFiHBKyxhm46a4C//EDyzHbhHS7IFfEo04LYSpTW
KNJx9IcREOWVt7TWRp++AkZNF5+GijxRbSYtmsEwGrx24BoYrqs8vBVSJJ8qXj08uO1JBIHCRqAi
rEErOy/DzeVbrfKE94wdrG6gnsbWXwjLeYDH6ncY7NykgTpUKuQEGITi7U2pt/+vqIaPyVdLatFP
/1ed8G9l7n+IiP9f0hYrooUW97/WFp++p/+x+Sj4DCbt91/8k3/8yr8rjA3xb7okoQDHmyLjXZy+
u/5//U8C8f6GIEpXLA2yq25IdwnxP9TF2t8UNL+ahYhYUvGeSf/hnZT/plu0FBaGTAk9sKj8d9TF
mvJXbbFqGga/k46qWMQVKOp8D3+2TqpUq1FjGuvmXulliX5ET+iZdLjX5pBvDJ3xEpTJHdnNTJCH
5/5D/Yqe+xekskx9eLTCxSf11xBe+3o/hIFE+1kGtcVJh695AxOlYNLAsPyakf9WbuvwEX+BK/vl
BwYaqiEphVbpxlfpV7O3XGNruVr6x8f3L37RP/tDf9s//7CRbn9hF/3jZ+RGtDRNMfgLHtU//4xt
KLOwK8yV7aPxMkjSYzwgKTaVh3RSv4Z2+BEEYbLrLLnhZXz80wfi72bVP//hqnV/Bf/1T1d5pwzw
QYbITPKvf3pVhHOTRsq6Ma/WtBd/qsf2jMpQfO/94gfjAWl/w4/xpD5WzAH2MeDmJ8E3j9YTZJX1
THijepHao3SgKfkoTus2u+AW7E74yafLUDudl5yWDyLumXmi7UgDHK6IVL7IkD8oD2JQm0AldP2e
+/mSfWeTpz+oN7r7itU3+mJbO+IyXQ3bBvUwvDfX4jpSjihb7a7Z9QzLBUbFMAWEzUqyJHmqh+LA
vf9rtiFpANw24bobLmt+skWempOUOdK+C8yd4hbv1ZVeMf5Kn/lx/Pm1/FkD4XFN/OQYbhgzZrI9
fkTmZjoM55TCwE+/lw2IenddPJoGvIw/8h5aco8zPxW2ItrtT8rewbAFt/jsaEow9Wzb99HE1ei1
VxPfqGpD3sRHBnC/si0sUEGeXpaHFXYNtBanNZ+rS/YdqWiVbeFYPWvB+ojAr3wFaCtOEKVpvu3o
sLwBvPQxsEBw0H7gbBhHnQRoCQGdV6ZOFG1G05+oKFKoJpRNxAbY+vJG0IeiHFcJHabklaQxiT4T
NOPSvk97/bN6CM99dZKfJlpf5tIVDh0nBn38mATCiTXDCVTjusF9B5jaWVxYzZ3i1B/5roGwgYvw
UrnKT+qREzfg/6JEsMEfEe0++nFGHrULQB1wuVdXD8lzj0twr7KHmEjOdFKv98o9ARJ+7KH0R2OC
uly7Sb/CI8oS/bi+IVax3OJM9sV7fJSPMOyELVmhUDwphgqNSZGdBjgg70zkYNmbrxj4iQxZKjf/
bi9U0/NJRlx8Fm/y6GmP0dYgE5KbMXEqEGqSYz2PvBL0QT1pBIcG290m/Ri2pNee5Uepts1r9Kmf
hm7fC3byCiX+Ao2NjzYjBKJKNIar+qk4T1t4xoVyMC6d6jHOrjflJwbb2kk3zSZ/s1DR2tYmHpz0
aD1YL2sDvyKAkjx7vVPwdNj59wgk0B72cvoMf6w5s3U/d7nPFEpEEsiQINtNb6gDjYvKioMEbfS6
bu71H/omcXO2XmANndWD/oZB4KLtIhhuIHsdvYDZtkXTRBH31ToQJuWN7peesR1TJFa8kCDwgvSI
obDeqBCknfZUECq8jY9kWOEZiK9K70LWGEeMt86gu3hBaXekX/k19lh73hgi5gHI4s38kJEAFyw4
O7bptX9f3M2yia+q6AgUAkyWzgZSU4Ken8OP7kfodqDC5OM4bpfXejeT+2Fbl4GSdrYFXHpbkQlP
gA+9g5Z0VoardRmP/Q1uDHT52/JIiqdbuNAhxUfp3E7/5nD+F+s+PEYSDdgHGBLjPQWAwF9PRxkG
mjbpcrPpkMeWAJSZob6aSfeH8em/vAP+0yF8/2M0i3ALkcsOi/Nf/5gWytIghlKz0aTp+f5HwBLf
LtH8vXa4zReckOLacMX/sxb4Pxz9svyfb1dTUmXRxB+kYtqyRK7xP988StSoyDu6jgCru8UFdpw2
l+mmnqMWtJAivEsaoH0r98P6JY0s3IDmR6UQfh3SE46GoG/VenmuwnDcrCZs+TxnUTZozGESRTxk
w3yeI0ZCjdl2vqQszGNFnI3mLJt+K0twcVFt21nTnfqZIyNfkeJU6p4hf3oGYdIc1GkxXSU1dpnu
hw28Arke8IMapMcC1bNYdFSCp5jrY1/QM/ApN4Ro2cgKyEmzuvaaMTxFWicfgavvm7SmdcnIHsGD
Q4Zn3x3A1STBEnGRhWJ9s8ZqG2m04YXh59rXAKW0KZkZtnBS8A8gLSsYpvU7sSDBXhHXrUF77Ous
rG2Vhpj8YgLVW/J8LUaXE8M5So3xISn5EXjbe44DiM5W5xPcIuwqkZE+HcQr+DrBba21dpFL/GDJ
y07yxKYwqcSnTA/VYzLeE5jxmXJQQQ6riLrIzGWjNe1Fv/NsRYJ+5oR+TtXAuwmV+SM/A1HmTC3j
2eUjBwUL4IlLSohCWhLEExWMiU9Usi/cY96VVDSOfWccUybfLppvLj5DPS8t8CNdUD8na1ZPVo8o
SQbiOBj5ZhxlgcmV1m2zDubPlD4olfAFYkNgJbQ+k/gQ3cmWlVmA3VPDjVYDUptX+ZyO/THGTeX0
lc7aNdFfhoT92R01hp85Zp5GkTDSekktDuhV15+0NXoSIailmXQCLLERFu1Bmn81s/a41gL0zWh5
nfX6pZ7zD0AQYlx43dw9kqrwlIbRs5x0v1ITsgwz/pdVHTKQMZBf6heVJBNs8wx5BHLmC8WN5vv+
AU4kOY7qBiX3VGKk0laGXLIqu6rMkhPmn+K0aXSKa+2ayOtREESG0RbvtClD7ayEQMhVAQIhRNqR
7ZLCftFuh+mlrAGbmlOFrTQyfWH+Zu7pikL+PNfyr9BYdtOC1V+1sgLrXCBkw2Lr6MC5KHTgAiaZ
1twM/WnkHVjCiCqCIf96lJbareuIbdNTrdZOX8PqlTO3JlhMXeKgFAf3/p6JoeDP+TdRY77B8Bz8
pTsR2dDiB+3NZqM+6DU8Bo0YCWMlSJ5NU9YghxgcTaJ3ng2k4dsBKU9BUE8ovWuj4BhkKGYUXmDO
UrZr89M6gmufx6vZTQf6byTyBGvVBPswte3Wxe4o0cY50TGht/peAYwaJEVxXmKyc2hKDdlDoMOl
0Q7KIRQGE+6OccJzDE9i2mq9CkWLhtVdSgI/mJUvm7QYNl3GYpFeex72ZdM+QgcnLb2KInfO0tYB
Ayntom6VdjUnHytbs3PNUY4wfmESGRhhQGQLGRdDjZLEZLdUiW9Ayd39/gLbQt7lSUvNRk5TDIjK
fAj7sXRKkkDdVGL5py6I3yeICyiep2xn6B8kQ1O0/v5XifmKJL3cMd1nWXb/n7TYyv74u1H+4olI
96tWQiuOJBFimwoTFPmpTewXx+ds5SGKM/m7iWTBlyFQeA+YwJArntfHbnIoFykB6g281GOFitRO
gpGtKh/em3xdN/Itrb3ObY/5cT5KH2T7dHscgbrlWlhjbM7u7LY88ew3ECOc+acNYOhTIRyUk3mz
qwtMO/FGzpV6jj+6g+rP6Eht0ho/iz0lO7T+3JbfeI/0N3PfPcUblWUbMHbO+bNRBwYZRhr7anwQ
vFCOiH5CddvOMU7kmKBVpTzN3BZLIi6DCFM9DMStdDGRauCKtNsbqfGLcYAYyy8zKBAdHSzmp/lg
/jK3zXcy3mLGMcS19I468AvHnwZw+8t0kAcHQY9gOWVG1eNkwMxOVmC8VM8U8tGDac8vRmAE8LUC
UtcNLrGSQkP5yd/XNCgd83N9B19lBE3nVTKVNpxTymZIAC7ywY3U0Kr498Hlrop2+cgBajlmejIY
wmuBLu2xTUayv0yE1vgK1dXkKd1eUrca4To8bf0enKZ4xHTBWcr8BYFsR9hF46GZuU/PVRuCjf6g
SQwm3ezScDbtC2/yCIKKBSBzHAjcJ9DLMXG7Ha9h7UWveR/UrkZxejL5zplLbXHOtm9yHSgICSaH
6DfUT7nmCCi3zzL+iy1fjqyUKngs8HRN34Qy7k5vvMYZz9cSMFBrFUw3jqkfZjhk5B2hRxq9BWAP
Acxecql4taguv/HzKe2+/cT+ydvTYJbywKyx+czPlr4jZI0uRC8fp3E7WzfhxBFmnTSyZ25sEscN
H4tC2PIS392d0ZNxUn/BuhDJ1WThUSPlZDlLKCU1o/mMH4hJcHoyk73+C9/QZX0Jz/RP3a1FuFM+
YmlnSo/E8Z3S9608APD7RU8GSFb9VvzkpB+LDzCEIilGr9M1gbmoO9aJxybz+mpjkoSFSfNKbuNT
TKtFZseNJ0D5LGjWUgDdLCR502g3neZ6NxC62im7apSqq4sRUAdQUHtMO19Hw46mTc33v+P7FYej
nN7bOEoohPVQYUX7mRUi+hKDwJErNN0l2vJj8luP40MlvSGWwfJomoeIgE+oTJnDi2jQSJ6y1tEO
EgTDfbgz6UBN+hreKZ/fo4ERFNuYVMOXIXuJVlCzjp4F+bAXPtXSSx4jaUO8t2YFDYXYyTrfZ9yr
XczHeTseMiyDkc8nV7VDgouDdj9k/rzrd9kR9AGVTf5rsZz0jeDS/BBiugZxHWK0tUUEp58tyB+6
OUKCHCLOjDc+V4Tj4uHE9tyixd8wOfwcPlNP3WDM7A7xpoT5Y7rZWx6AcqIYoAHDyPvCVDg790GI
lXFip2x3oy2g/JBtgbxTAJv0DLo3HWARjKW7HvEn8WHnaGaY/d6COyFmTHPiCx15ucuy5zGgyrOe
TeJpXysqnDkga2cLQPVN8uVAv8IV3Fu3Aiki18c2Pya+ci2ZK3jGYY/tY32aCm9+YDLePOQX+plb
76d3LaJ6BEnFjLN2LQ7uXzH0xE1xwlD5Nr6h/nnnZ7jQ6QLMj3cQZ1bwo/zUBFuunrVlrzufyWFf
Wkc0fGQ94il8RDoA34iurnYml7a8f+zOwq3Za084Jvs3E7eu/R5vuz3SC48y4QI/gsylgVN7fIKy
YgYrh/7W8q1P2SteuEL7h5Ix82H2q1N0ar9WBWY53RWZi9ZZIPSVcutafw6uRtqBrT4rp+Sa7aON
Ku8iZacuHqQumaQ/dnDZoe63tfigX9Sj8VS9QOqhwER5WZKgxKdO27TER/sxA5V2K70Z3W4909Kd
uGEYhdAjJp+YP3sZkqKHyKEzXGNgceMURH6FO153Aj/fMN7gQMcx+yYpnqLwMTBPJC61kAYFQls3
sQDAwud9CmOfn6XKLuJ8qNStDFobnAkThcEnQUslXpNi4UBXKf3qmk+qCqtxq/6gXohhsRXTlnzz
IgfWEzuahrUfCz0R7DhyQSdBwGu32xg0ITbjQ4JA0TOtU3NqyeJWTw3CRp7KnxFx2ZaPXfS6fhWn
38ec6kW74p3pygRd/b2INpRFlrc8FAFOxkuU7BTpE/VAal6i6Zi8s3ia8v3a7u5Y6X5vApfJ9SOH
/wAGINuH0zMgGScSfuyxCUzDq9IHzh9rWWjBnrPd+LR48Zf0KlguHcF0zG9MIJQ36cwAZFRs6Zxv
V7+5MF4nZbO4RO/cSxwGivJhjf5wHM/VYwLU86tHuuQUr5ivTYv0IAe9EG1zylXG+cimjHuYXID8
OtdXEv1W3bmHk993Hkj9fInT7pa+94aTnWEuLJf5LQyBATANc6CF8olNET6i9fDWwQ7fI7AMaBol
r/5srtV7FR7Ulzp5TB9McI3aRtukt3vhKfjJx4xGCNsk4WeISHYpJpnNykXxKm1YXQSDs5B1wUBk
IwYkh4D8PiYErbRBI/vDtwmYgPWP5kYNgZf2cDOfxPUUPpUbwwtvwze7+poq4HmsIAlAd3Z5UKKT
6BVXTGLhQ3VRneixPuBzyD5Q1jY/ij+818w3fpZd8SErlyIhmcOZyDI9jvuJ1TZF+BN3XnJB6PUA
e0hLtv0u8ZZ3dXCbK6c6q1TCgyNmYyfUSU8YM+/Lo435wi6cRYx1ZqD0ofjiN/8gacEUsb1lVeuq
cwAGPG0Q3znhM5Lucq89sr/TYj/OL8W3slLFegWJgsTsXlZrn0m+4JkQgYxThGLrYdS3IdfiIr6r
jFty9ZMIG5oTwHPR20oGY5txQale1fkVj15CYzupnHSk+mRodADE203S0qh7BgSCDkp5GkggfuEe
+/lbie7g2Co/XfvVxm77wM+EzgTdU7iNvqlhyjP48+SCSZ7ospwqYQezum09MonqWzpQ49rqd8jb
WO7IrIDvzN4YtA9hxM/jYfxlfE3voY5yyFk/m2+6RgvIdeuEPx1gBC4aVuDmjlmy9hrNNncWMUFS
YOzWI9y4AyQ+qkt3IlTrlFFmEEBfEvcr+OR41xhA7OaUeKtIwKav/hLJqHWSgFiDaK8emw0DP46X
xotO+a3cphC4ne6TmAkUxfFzs686BAo2N8XZDJqTae7FYP4ev80Tn0oBKtLzeoyP5Zf1HJ37Y4FI
99PaJi/tAfUW8/PmZV78pfyRVuJQ7DJ3aL2WdFtiQ2n9+YtkJQIMZotWhrxyPuhIlucEduBoRiCl
5kXcr/I90HRutGi30sXCRhX3U5RLe/TF/AdJ7I9j0QuBiErJ63NuW/xC0v73l9//3++/+/3LjCni
IM+yjkN5kPbWnEjwO+7/N0vAehcuD6SKbUAfxZdOlNCv3KGwpkgiJ+dM34CEMpEHgvbi9aqVaA6K
WkdSMKN2i03H0NIzCmge7ILtJjT0xNWM7JJY8V7XTL43i0xJQS1EFJHcIKshWnZYotLtMaTb8ojk
aSABch10eB8yiRoRfGfWuaLXIbFEZCIyjLI0fuQwjrw+7W9SpseQ3LrpSQI1Qc5k7jcyE3bRouDu
WWwRRYuLMpfbJxIETJdUvw85Jk4tFmrEi0iC8zZirZ/LLpLD1pvylqG5DJwNRlX8QsYw4eqqI6SG
5LNqR+CkhK3faHcpYclVWKGUeGyojkwlRtyTmnY7RzRrM9Jr9Gd7deBer8lFJVBn2sdpfhFAQzmj
iKI47pSbrpI6s3I+pAOOB7ImILMI6WMNz8Csjb3B5QTMeD+ySZXWvKd+pEKeqvCSJ+E7Ss5u14Nh
HKuZ9jnl/OtWzc8zHwUAJi2j2mbRnv76oa/F3L1HnBOOWmQepCs6kYWiAhDJNpqsa1wACEkTsFEj
KY9GdAjr+Q3gs7wdJ9CheN0fwvQjH1qI8pb0rdZAwrXRRJ6wpGkghgDWGICkg5rfVJNmJcywgAJx
RJyx9hg0Qvh10aUoS+0NiEknVCLejv7Gwpnx8uSSh/DcaD/IDFvW1fnLGOfcqw1JbVNr/TSlsZc6
0olR2TM5KfkeUE17qCi9STYFWt/1VejNcdPPCnF7YvyzhgT1QcVuTTQu8TTGm5BZHqTka8NCf4Px
FUuAAK4kQu5LczW9Lvc/TJbpTiUU2lYIyXkmGKVdCUyJe18FHu0kqYxsPZY3Ys14Gg4OIC8V6QBU
FLyl+2F9nRrhdSzj0z1bZ7QUpo2IaHu8mH/82iLVfkRzS/4Zh/VE/848LTGQgsy5ec51sUGTJj73
ovpWztlmaDx9cASV8h6pKcW1Ba1mikFSRHwHd2lx91pp0w69GNxY8KuOUvXXssGKXaqY4Y3J+mxn
V0rCT1WnNE7GAckXBTMROvgCiKxQb1YuvaHO7GhBWWD1iN+yaTlU4+BHNS2DHLNCSZsEo0WeB1Jb
RNvHWGOpBMLhrhprUBslNDOdCD/auFiL8SKkE22T0VJPi7esnj7TmZsGyGOwWMyDSP7Skp6svQG5
eTpqJPddQbNieFI4UnKRbjkmRAgK3Or1hbJ4zSL3G5NIN9sqE303SlwARvQ8QFUKDCUY6UvTfsSY
IYhoOAe/6xBHCskzGZwf2j3fupOQxNyz0ORcydBukb2Sy7CSlJG5hRAp5bZrmOglbBA5Ij1S8qBf
h2BuFPZt0VCfTau8JFN7lZrlPiZbEFZ3kh1L/aM1dbg6xOlaqD3ERRl5dGYA0IPJhHoDgOFUsU4W
jWhDLLEW6UAVpeqi8NLy6ZRLqCmUtFqrdmhgh9e0yqlHcnYxnOEFSNEXBZAGfX96g3nF+irFK6Li
l0gj83mcyOPSOzeUVfIxSjEAXBvZ8xjLsOSFxU2zRT7X7AEJWh993Up0O8fAmxEMQTbyjGYDRoaU
Wx9EdBh4OYrrPHAjkStnkzBJbPaM+UPNmhPM/aDvw+9YV11lHF6xTP3mL5CJl6epVy8s1kR13nXj
zuzk93imkK170jT38IFO7DU2tUH8mNl339bM4r7oXLEjLlwojxXgWBDb0dF5rExtWzTNk2iZp7lu
CVPT2bT14rQt2vZXjXZ/ET+iCA4jU3nyLxNEVEKHbWQx8huZbF3G9rfV4mNeoeRjl0DBQ4uz3D50
OFtAxijsu7hxoN1SnQnyoR+YirTCvVc1J9JXSgqPNLmI7d3SpKF8alj7zhWRmJX1FLVp4cPh4mLN
6k3XrdteH3dh2or7qsWeASv0cR77G1b6Bkw4yJZIjmiWqYkAg1wqQfiYR3wysXKOxnKPdOI8zRYJ
4NZALntKKykhuIJa6eddTHyOxj/qKP02IUpCFF1o0lDqUEflhgs691rNE/+qZqzWTuM+j6OraMxu
R1x81mlS0Ex5zmp1Yvo7ykHHaWbrZsa4Y1RO0opublwIoVYzEtnynaaV68eqJXspWsnxEaVLcY+i
yfv6Os05TbTeP80oaonBMC4Dn1NnUTngZStQAI255pDTN7FrjdS7ps/Qgi4kcKNR3DCpN4oiBEnN
oE/JyfRJ4GsijNuPZvIk8PO/JAzPsyp7y4ws5iZGhNpykUklOufSmsStOop70UJ0LCsFI+QUjnDW
qokf1zT2RtfSYIYIWxNhqLZpSt+xIo0VozTxw3Iczxl2/zE1DVefMMlEMoyvdZJ8hb3OPQaX9o+k
YPyIH2pmQU1Ce+wQXr9dRXgulblV037wTEES7HhAf18CMtXX2Z1QbGAKwz+0yjCqgXo7egiYMaYv
Q7SpO2EqPCwq2HythvLVmvhxBmxdDTipIJ3kn6kZGePeobDPI6EUnqnDxVhSWoduOHZynLDZjb0V
j+Ri9k9dYTLX7NstlLoN4cHMIFrtMhVcufU6bBOMchkvkZOExqHWQ8GtIy4bllZ5njw1S8cT02mv
8kxUsJgVtywUr1MbL4GGtaRPgIeKWBNkkko1hQDDxOqANET6G7I3pg6p4GqSkrGkKQ1bUg3MF/nk
V5L8hnQZa4TOTMC8z6w1OX9cBaIH6/UJmBkYLzZSKuJkHuNCnZ7NssI/YUq/oK20RzXtAub4KIFV
kilIWnqMum2VG5+6nIhuV+q7qFh+0opsZVOHlxfyClWq6g0z8zVJoGJL1Fh2YBk4zcxTbTRfBsI3
3ks+EnEXFm4/d8QJ+VKRNY48lpJTytI1FIfoMA40CirqiCocRnBayVNWoNJnQXMXrqIKIl+CaSgS
iLvrj5yAmY0GoVcolnvjKCtUBhxsR0Oc8Y9aWFzJlOtBzgVJORIeQ6KTzF4+HpQAw5i664pJ3f3+
u3/5xzmvYNERaRY12WfCZsiTlEbbTWb85y+//51JyCWA6ug9uht8f39pRp4ADizJK2qqtlCSb+JQ
KbtOL7/w1HTI3C3U9qKAyryJ+p0Wj0z44oimVKKRTU2ldOcRZC+RPyz36Nwi4jLGKKq2KlMnLR/u
Q9z871+Gpb4IhWL4IDP0XZcubWnLWmXs5FjR//hSIlDd9TdLmo2d8M8vCfICPDTNNu3AsuT3L2CE
+Xaaof/NJSomk6mYopUPYjjJaCi17JA3mRr83nb//4CFfwcgJQrp34oEd99t9738VSH4+5f9QyGo
/M0SZZ18JWxZfwQi/FMlqKES5N+brEFx0aOf+IdGUAIzKhmGKd91DYaiggX9e76CYv4Nzb8hivwX
UZVESf/vaAQlQO/oFP6sYSMEVDQ0UwLazn/kiP2rjkFuWvB1gwb+e8aVFpNnuvYdz5XFeguCPnGj
EZVe2SrwwAoGgq0eugILSJ5NxDtZ2DxH/5u989pyW8my7a/0D6AGvHlNepPeSfmCoUxJ8Aj4CODr
ewJ5SlTpnr5d9d4vGCAJIpkkTMTea80VdA89gPV12qXZuWzxlSWSgWUGCeZK+S1F8Fyk21YhjvZ7
980uVHhCsXzTCOVssQNb0OTdg6G32aEOXBowX1JZNKcAcwJJXji+RNEnqGOHYmv3QbG2zLkhkljj
Y/0tNNL3xhcpoiGTKy0F/7LAuyGa7AVjPMpxLQCb1g7hmqFtxRVL07ax1KiK5dWdX3bdjT/kT35F
HcQZ2h3zz/YQAdTUdP0Fdae2gd5CgpsafyYIhwfSkeqe+zcyD6KI7WNn04kCFtjuIlXcDkkQPvWl
/aHJ9K22Ariiuj/cQW9fVzXEwy7ncqwhEe9Hmp7E2pMNnqSr6waNtjCt9DptCM5pdWwxfjvbwBS6
iVFEKOHs8imdDA/vbwZ4jyFmaNdADaO02DWRfB77ptiXckegDjB8yZ6Jq5AMD6k5jzM2T2AVHLTo
S1RR9ebe/9S49Ahi70nUhPfRnz4XXPqPdFi0Mk7wRDd4Z23aNnjEV5WYOtry4ZNj0KHUJMrFsndW
KfjUK61BnxGPBukx9HJKvkRYkZSGc7IauSebb7jKSY7AVdCP6b6TNis14/226/oV1uWVSCU2HVVs
vYqd52F2yi33axf05c6yIDR14kHg1LjSisFatc3QofDnHlToNPrnd0jX01DA4zPxU8RmQcpzhcJu
gMoCzuS4102+jiZAudoq5CWDDRC2edE1xY/CzQkEztqyhA81295P/fRSxlWO0Dvf+Cll3Wn0mseO
5HWZhNfG5OGuz7qzlCR92KMp1+CdGaAZTNizTB7NDLcc2hgCf/h6h+LZ9NRD0DQuLtmKDkB2HP2A
MirGvM0kOTUqDrrEsM4AmZKNFe6hwMORdY4inl5MxaHW2PmOY1htzdwMVyHikck/dpjxN9FUH6yY
JqMKfNiuxbRlEkabn9G7R+3IFDimvL4BeG9pt2OSfSmnW4Gi9gQVdWF931jOpJB1UCxQjJmzoE4p
ZiYc84N8d90vVWoMj7326hgIT/lRp6Pda/yoWAJwBvlnJjk52Pr4S89Q5whbe2IGTo6czdxvU5hi
h0lRvNRetvUwBezAkJZ7hTF4RRC5cxBG8xhxKJx9FES0un1iv9IGpyo9/cYYdm7R3YumN3chdAv0
oPj3vaKbrvMc6nBM+B7KrwpEGu0qS62MhDBfEQprF9B1kBUHTzFDyNRKM41p3xTVWSPjJR4otOWW
ovRcNMmmQ4tXiWBvoSlBW/ZmdM59Y3EhSZr8cc7qPPNRvFV0R2GR6Bm/bB99koy9sQmIFByIUO2h
Kvr8pEzL+h+uYMST+kxfpcNmxIg520xzkVLTpJqY2+VRzoBb4WwJ8xitJu4DNDf0ZowBabVd3SsP
9a4q8UAPRf6eYGEGG59+FxFCQiKhnzIIBlehQy1rmg1xaSOpSE85SaptRr2lVBojUZyZRr+3f0Y+
uoxQ5jfE/Ez7URnHyaND4CRBfoaCiv7UI00CJOMjlFKq8oBWNkNDYnwu/BfNlRyivjHdk8srpfYj
07PnaEKRZWjDwSroOMdtq29KDIy1+OFDra7C0jmZOiX1OHnXVFHC0M33VCfNg9sCDjJF9t602iaR
0VYOCTEAmHs4oIHeOhUnUGNmt6IDeWDHIeepKlBe9f4WG9cJs1KxceeN8PhRXSrLfTQVDJ/rnPAG
xwDxOnsagWRs0v1AkfbNtJhfRIwkrxQkgyukaU/+LDqT1ojMhkOhFBvtUIbUO+oE2Wjj1f11ZgQ3
fsHcXsoQmYSowm1fegk+RpmuctEirk6iH6lGXnw/X1ST71E8XFORGFYImoa1ZohN648IcrWCaQ5R
O7T27V03zPkOUc9lSyMIuBTRTaajAXJxlMPH838mHpNqV5jDbirdr22lgyjA2o4ljzaoskL9Bpka
U8ai3TQFpAscgcY5TMD49dZAUoHZ1XfmSKOlzLV91FT3yNCqW2/QknNJLF3cFhY1prZbB0BRVa8P
B8yN2tmP6mMBPvm+aSu0StxVNKGR3hlp4f3QjTeBldJP9RI4con/XeGVjjQzvB67WEHINX9OZuqc
w4J/ojQpaZpJ3V7XLRXGKePSRP4cblWb6U2S4I30+1Mr1Fc9CsZtNjnzYbAv4o5SJo2SYiBXx57v
Wz39mCBtb2xqKFQ+2W6sudYxLtZQFsTCvYndHn+BQkwTxu/c7WekNJupYnhUzbdBp4MzEDoDaE3R
ptZJQO0bRVyeSB6CqZsFLtdAwZsdQzP+4SR+buuGNMcO2Vaka0xt5pNxQpQ9VDAhGsIRFLQOwN/E
xmX2tLcHhSQba4SrjK9404Odmwc35K6O+HlezFYjOSRAvTZGBXmZXGp0dstRPDdr1A3xQrDS3fDD
t+kdoXCk8Ch9vAKSCEsmiXuSjhwEEynB7UPy0Gm4NK3+0VPeznZzc9XJBPVO4HybTP+J29AA7YHU
8RGH4brHV7nxbZQChHoMeJo0psU4QTd+a/zkxmwbxniT9iPhTG5/Q5wNXjKEU0lHp9komq+W1XFg
cLXNwurcGtm4tf0G5O5ovOOofRV2YJ4BCS23Misuu6OJAkerGCARFeStFXdzz5irJ7q5Ky03PBox
bhLZoRcaA6Q2Cc3K9Gub6DVKe3rTXR8/BXZ7g3w23spg5B/jy10tUrBJUIfLK/u10pgGSU2Qh+g7
DoxoAm265loYznaMzaMex6uWixxjE0odXBiwxZn9hvAHUihcG4VoTBOIe2GySl3KSlXlirM2uvyg
vVQrHZLSDDWRB26KqLBFIm6b1gypgo3BAyWED3+yH90qHO4MJ902beo/FOWj6BD1MN9u6SEm8iSp
iwW9cxbcmwvujQ9IcGn7ZsRX0nWxduCeMHIGiNC95K6ya1Kvs4krKsglu6nWpksDu/Gt4Ezp53sa
ltNjJs6javXHXh3TNhqeloWs0udRjemN9NrhyVao/7nhDuTY1MR26+YE+zPEF9Igf09AvDgue+ps
En00jRs9mdZr1KMG18CEL6Iu8YRXnYNbROem7YRP3BLFjR2G+jYa4hrUnvKe9MiEj2F7mPZSOA9Q
2UErhCbeknr66ion2BjlqG3aXhoPM+kwKArnSXdG5AxZttVLo0VkNz8VwPEvpV6eRkoXTtzZT1nE
ydHWYtiLuKRyIWuiZSi/bqy8pzUddyTRapy+Rg64wgHRwzgckPoY072W/LgmfoKq/mgrwklMZZbX
pQ6zP6rcBIGSeWxIEkCXiVDnmEz4PVyFkkPquAsj1NQk1QMMQm0ppo3G73Z1rv3YfzCMSZIzNjzn
OU0UYTXjyqqMLb3C+9HLbj1SnVZkvRwriTe6BGO2bx13XE2ye8INBvAHpbWrEg/Ax8EtAaDIPgwY
8GNnD8vkJY/GBsEIjdtCq+M9t7hki96Z4G9hvEqdFm8s6x0NN2rTvaCHBLBII9qL0Chz35m7ZsIa
EDWQu3u6BwG5nvVOcdc6GEH5LK80tcsoL0ZVvHd6FwkD35DBcGFf0jK4YcJxX1KvKkhDXtXBoKOG
KlDR5JSgaYynVe9t48S3CS+hkEj00lOhaAlKksZWUyfqnUN6Mfz38Vibxjs5bojCiUy5KqwWeqdr
n3rOm670KeCWZAPhI7Zh7tR4fanwpF+SngZ5I3rsRXA/NrjCiRVwadqqvluncoQyp4bv6VvrTsU9
YxE0KhzM4EHOjvXkOgGWe1qk624eoQxadW5M76kkefW2nsodsIV3BudoradA56fuj1kg39ussu65
3Jzw3cerzJTWbLNHu2hEzZnZlDJcnXGPae0HjeyDAilf4GU/ixgFMtGatJDq7FFPyeFzxoPP2OTK
D6jXRZb/w3E5N3Rmk0WrzHVboyjV6BcU8h6ILdxlk1OX3lQSW3BAv0SOje8mIZDXdcW6a1H9ROOE
zVdv106ZPiK4/eJX/CJFlrmE0CLu8mdh2RCBToJtEQ75YyiGs9aEbwSc+etEtY9DGWJnH7vvEffd
SXr+qivwywweCtOaCWpWUZ6aVIWGOI4zyBDe21ihxRlwDMzUx2nj2DiSIJmtcZDLlU82K/o+ZhF6
7utkQzcV/11Ek8ZM+3MyDetIat6h9bd5FFkPNWMTboMI16TPWDZKflaR2JrtNOzqhMybmkZUFX/3
POnsuhyFHkhitU9de9h7fGLUody6w4zYuKIr9auVwj2O75fprfC8jYSKswr68DmbTQZD1hzUhHAj
yWRwahRZreTuMqLUxqdh8nchxof1bEXZhwBSZBWgkYmqs2uQWSKF/dU3rSuXCIcbm07PPhPRLXwj
XFBtd01dEwGvO3pr24ag0gUeXqTJvUUon3CgiG8MDz4yD8ETRrk4cPeegqFCv/+ke+1TNCMvGMJh
Kl40I1nf4UWHdDPZ2otDYt5OcnIhP+BykZgxd/wCR4rd4ElIa3KiMoOLZEsDXYuQGZfYmXdGhmDe
NWJaVR5F08k0r1uAq2eneXe9vjvZcX9t1f4xSXH6lKYb35QmeRyMDutDkHB96OvJP/SyV2tKS3Ll
hQyp/VoDYsQoL+uuMWVcQ+CCvhDhxUti4zrUCOXyDPcAqwunhSFxgWgIbKM+eDZsq14zwPpRptX7
pCnCKWKOE5Mzdh0PjMJkl5ikbZFQUAT6k1N/+I2dYirryz1NKar++A21ig+nl+VOtC79qb6n6j/z
oGnXRRO+stIIjor8cYxWlrnNYm7lUc+o0Q5t61TasOVMgrzAGnyFIFGNxF5qjRBblwQ4/2Ek0HJv
6zji8wZpdRWrq5iwuKteAKIZppZ8D5tx9hQ1RzVsqhp1wdie8oxLOaMwQ6dMGMWQhNawU4hvoJfr
5S3t6QCZRJmW9Gtb45p6rnF/M+PvmLi+cOf6OYz8C1SK72vLpQOLx4w6LQSaqKdEJalTKdSMrQAc
3Ukoj5puP5LdEWGKZ0g+6bGxMtVrHuv6ru/UzjCooDUdbU19+mGbyIQTN3kLGYCXWhnsGI58Gzq0
NI7Fjf0+FSFuAoy3fokIysqZTDitz1Vjsj8G5uF92jcby63IH4nfbYNYEtNX2hpsBzlp6B02Flmb
U8fQkKnfRhRRsR3629n0A3/o5OYq3YMkpHttt5jyDOcOkDhnO33uVVynL0nLXKZnaADmIkOQmNEV
EN4bkpTma3Zb2qSAhQKVU+5SqZ60j7ijLNVGb4bFDgLG+cigxdqQ6MQCUkY8QHTrAfUBXgiu0KbL
5CBKJwTWNE5SylmbuYZfKseG8MF/YEwMmqxWp+ukaZsoT98JnwxWJrGMM/X5VBKdsSp6mg3U1yij
VeHT6Ew2XLHidZnFpQQBrcFNhNzMdlM0oulE8m7zPS9TCb8N2Ssjxrh+7hpdbXHtB4Ah1DGe7iXc
lZUmeg2iF81syA5FS8c0SmuE3x458DOoq5rH/aDBOYrq8MT0zIGnw+lbMyqca2j6RNRTQamm8Epy
LHVQTBG3/k1bS7LXyWY7tJ39Dm+F6b3Uj3bMHLk0BfyC4uDljyQEfWlGNH26x5S4rLE3kPMXzaVK
mJMoXHUE5FPhPgZdpq3hFNEpzmtjH9n1E0Du6NSnxV04ktiax7Oksy2qdVKFtzkTp+tBkFAI7eBD
kjYJZDx/tPsxx1WZ3negUGivmWdCPPtVx8R7Q5UEM4ui6BJk8fhQWMlrXwNvmacaeVud2kT5J+Ei
ux1FLbe90QNYqHJyb1Bg25V6TCZ/Q4Poo02D8hyNkD18wzn9Xwfj34pQswwLU/ova+Mc5/YvEWoz
5uD6h0o+xB8djPltv1LUrH/ouu0SpWvp7kw6+MU5MPSAFDXLwwXEdNUzXV76q4dhefObiFzjXd7c
XMC3+c8eBu0NMyBBzzICpoKG7f8nPQw/IKrt9xYGajQ6IbBtbMcx3MCx/2hh1KlN8E1UpueWG11U
u6G4ssij3WW5Oqe0QP8KNolNcJw4eai3xZ5BwWbOpYSwtalj58MuYuyQzOBko47ICOTnwrITBSGB
GAAKOm+FQbCOVWn1MSjrljLuvFr6wWBsltUeuMjn68vDjDsv+B8EBMBlxFHMAP3Kqu/qopfbuYlI
6g4Lg6RmCgrzahV45SEpvvszF3wJvlkW3oL//rXoCxLsRwMJRjgjbCcHhO0ShiPoMjGrkRBwu8lG
0V9gAlriUvoFzjtT6i8Pl7UAAwBJCNN+ySqJZs66NeOYLwunRyvU285pCZhZQlSWxZKuIjVH204J
ftAZ0FyFjiLKhAtnPcz8SMRcLF1tQDM8CPGQ4/3ahoNVcusfbASTy6rXm/KQqQenaii8W3PcQk1n
+3OxPEyTtCSQTvvZwJaUp4gwccCaHqYbR0vVaaZ55TEDFycMZ07V964Y77Tekow9SiRMQXHdxf0t
UMhoO7bDzgfEd+VpGZeaPul2uRpmvdPOCBt9b/jFUx9zaari5kYa6LdHD5ZRlUZ3ILrqrjlNZdaQ
+8UalEKxGwzjGzPdjWdpsxjcHrYk4WhX5AwXGyGnPEGlk84E+KXzvPw2qVs/5xNpqBN2Ivtl+f2i
CXhC1lJv6e5sIV1Gxx3+I9lTHAvt0V4xR/8BbweKdJj0RzJ7+uOyFvxauzxnVRI9+OXxss3l4eV9
y3M6aaEIMvOBu2xPINivHf4vu/nz5WW3kRljcVtWP19HwT2lzW+f1Vk+3B+fYXn4nz/XMPVHQTgh
0Zm/lWVRNPpfa388NyDQ3mlOsCVS8Y8/9fkV/PE1/fEQd7fEmUQRdXlzLI1q19Ayy+fTJZnPr2VR
/nqYLfDry+Pl5aacQymW9yyvfG50eaedTLuxQ04aM2i4+rvd/vHc5c9X45xn8cfLy8PLNpdPU3bo
tjXkBOtlk+WFv9vusj+N2cC2gbR9eery1stzl//t8lzWmrcNcyyO8JjPSIP7meCGCCmSO8e1sKha
0eib3uAS2Zgarqs/V00/qY7aGN2mYF62plvTe9AN5A+uFkWMx9jHZW9/PFz2hUwq5aSYNww42fCL
zn98DFN734Ww2uc//XfvW577fPOyzfJBPvdweXx59x/PiUKZB6TXAgRgPHCFfEN2yyydeDd0y3Ri
gOAvj5PcpaT856ozEmyQ5/Nl9M+Xqn7PYGu3cPbJ6uZiMc59oyTBYnYJJWmWW8JvG0XLppckmcum
C6K/J/N0O2YOZWKSTy7xJ0sGSmskXKGREPXbibzS5bllu2XNadWsRP2VmLK8+fJw2WZZLFEqy1qM
zAFlqulQQOPbKcp6OC5ry8IRAZQvfypXv73QtbPDD68wULvuyBX698XfPddl3CMJB+3noJZLGow5
n6fLc585MMsrEXndlT0YO9VltGkT1+5p2BK0aZTJzZ8bf75vefYzVYbO7JaI7xgBP+OHZdEPIZ++
ioZVF3tLfsxfCwT6XBTne93ygpFpjMMr8ao3ajjoc0DYsjCXILkyNf0NwM4vav6qrJa+T9Va2jFC
2rxBYYG61aDM5EkuTk7P5U/OgWWXxfJcLJx3vVQzxsScjsoLp+MwL2jZG7tyaA/tLGLKWlRGy1oK
Gm+gBXYYe985ynlhAP7euYibYr2QqG0Hs9lG9vTQzJk1Ixr21fKbL7/vOOfl5OHEAbM82S/HjjNr
sDBy5VT/VqFlNly9QcmGnWyoOM5f0fLFhMjMUR97u3DS7WPQB/ZxWYuR+36ujW4vNlkvmH0VJc5J
K+DyYE727E5CEX3U59BCMyaIEIsOiPaxbvemothGgrN85IsSR8fSaJlWmK8dB+DqhsjQaJMUlCSy
GE2DQheJIyAJjjkUcczEtIaUjzvSLKcrJtNys2Sm2MvobYlLWR5TVyNoZnlyeby8sixK9F/ZVUUf
H6m5onSzPL68/ttGy06Wx1SpXFzs3fXnLidGhusgTBG+atYj1G8AFlo3TfNEsDoC9v1rQbsQGKG0
9sQbuUbkHMz59WVhzSOvZa210tnSNT9e3nnZptN0Xvlj88s2jUtH1Zz0kMoX2U/LYupJHqfGxmOO
Mqzp1Tzc/dvXRxf4jRA+uvt/3WbZ+t94btnk868sbwkJwIqCqNlc/tyydvlXByXRVI4FRYL5i1i+
rcu/+8fD5R/NtJ0z3XfzXeGyMOab0OUhrQZxDOc7itGFW6tRLgfsfGuBpcfd7LLhsqa8nPva5T2X
lz93m+QW4Tu//uDypIcshCvuv/7ZZZv/8TmXMfyKitDWJYiNqhZH+rLoooZd/bm6PC7pW39u9OfL
rePwU/7Pr/+20z83/e3x5+pv+1am4qwjNepz1//P68umUyLEoTW+//Y3/n717//S5UNno/FE/5G8
hPnL+G0fl01+28Wy0Z+Plyd/e/vn67/tysp3dsu8K9Uy87dF/uthgSbGBlkJCpUtLs9f3uDZOpbw
KX+7PBXanQlfO8fQtqwur/S5b3z+CaCrJLTB4WGoSkQdC0Xi2JHOZXPMUhsf9LK6PLm8jC6d2fBl
y2WNtEljDde8xgry62W3nyfLy+u/7c4si/ZoyorAmGV1ef3zLy2P02Z6miqczW3fB9SG5o+0vH1Z
+22fl490eZmf+0EziHczSJNAiGK+LOfK5YxYHtqRa+BNXc4Ld0grnehtTsBlK72oPJTzjEK4nZZH
ucSvxMsICE7yX2EvyxrKv3gVEJi98lQNXQtbVndMRffXQhsm0hOXx8WUOfpqWQ1+NL2TUKee57P5
fM7Y8/AMoUvFD/rPh4XapunR8X1EYFrfHqGSvjHYoYIwWkhjkAmNvf2dDiqCkrl5JyJU4o9RgedM
9MMXXJPFKWlxWnaG/RaPdrBZ5tYZu6HhF3Tompr5v1um75fFMsOfkgYIXMRtRuvL9KT36BeyiAFu
nFlH1+Jm7s724xpsMfydnbQx9PO/OI46tTMdVmcQxrGDVQn1G/apSXPQGGW3l7nrUopYZrGFcuSm
dqmWBxL18v8V7P69gh2BCP/fgp1ouvi/1t8y0X3715Ld8sa/SnaB+w9npo+SmGhbDowySmZ/oUkN
3f4HxTwfUbLjwxqdq3n/lB1TzNN1l2oaWoFZFnwp2dnOPwKLXEdoW6Zvmbpl/CclO8Oz0FH/VrND
UOHZludaJp+QY3+pUv6OT4O1WbWu8swzYK05ZHpZ5LDP5gAH7AC6R9N1HtNp89k9ZCZzt8vj5clO
p/UxaKW7XsprULdIkiRPeShs4yCWwVXehOHsyQPca5ORusmXpMHlGG5mOriKtdslwnhZSOnTuU2s
IThktP3nCULUtHX5WRtbHjtmeLJUTUEM5xVqZZCVq+KB+GJs13HxgnCOU9Z60IlC2pcDZixjOmYi
2bij4RxCTDVaqdYlQdRXbl09t9H0VEANQ05aHDSaMUGW6MAms2qbxr5BTpdfriLbv5dJerLDGOPh
RNxFVolTjVpmjXui36iQ89swCgy56J1FkQCVLusPS1AKZKJ9V1nul9rPHto6uh/17jV3kOqYTk2K
CoEugz/RkSqMdqclgOJdJzzXJTQ4zC0/0cgUXAmuFKQpnvDhQ1bdddAznC7ktd0hutIm57Uuxlsn
K+8NK3mDV0Z0nyzuS67EpRnm+0l/cHH54H15GwIHqSzqB8CaNH0V5Zh5h13cvpIGQzojU1gFgoO0
UdSoEotIO4vFAF/DInIU7noxQG8oH4QmcPjTh6PPhbHPOsddCXOAb1V5iK4yNw9pQEwn2L5fK99/
otPxaNTNnd96z0FsvNApA7EjU7RW7nVghHzvqQla5t7UuDC2OFhsVE+KbAVUHus4qr8TK6dQg5Tf
cdArShfIgyB1u8SdSPkhZfvhWzQDC7pdUYbstdxMbU7rxDn2UcIIvdpaegJRLgR96rmHBssfzkpa
lEPphBth1z9N0w0AD+CEiXtwbtF94Jm3eWf8INhlbebVUzFABId4j3cydn6SdzfHf5zSDtty73Xq
ypUVUBf+abzhtPMhvo9ez4HXxG+JrJkcemKEHNhZWw+nYp0jUsPhWjnItRrZ3JblF6lbwBWIBFrR
L2SC4YhH4zUz+aooQuPdtN2tPoRnxLPb+XiqdEHjCj6HgbOPOA2gM1N+l+SHUmq3GWbpoXCPmufe
msMIz21ySO9KaIeLkXp4Nn6fDHWTu7SgCKO77X3aoF1m0bx2eKdR3DdzQFGtZy+NEb5aZXCDVldb
9fqIcIR5myzQkWgg4OxOp9YLKwHCU50ZEyrddA+qFzmhDzpFYT33q+oZEuX3XrTgKwrzSiOJ/ipG
4uvr9rR1yCEIiOy0fJSlgvCrtWklR22AYVi7HhHn9l3pLXqG8MbJ630RZa91gCu5z/aN1dpgBC04
D8l143dPMkNplAdoj0uOZCRKNMfc/KXqItIvEJhocCJQvK+6Kt03j3LAudx5Hn5LykCjc+1MdYmr
At+XdKJ7HNlMlfUT0FOHL1UvCQ7xMxMLbjX+5A98LRL7Tosp5GVN8o6v4qAPxSZsm8fQTd9ZT65a
6SJM0YIrJBN9dqiSIdtaYXpO6ugBZMbAIGDAaSDm/4dQBX4o05ecpLOfG0HBynGg/Y5ILTIi7lrD
RwNS/0w7VKbBTRk0T7RHH1BaAKQwOKcxGd712Egbj+JJ3t67VvIyl8S1FhFU3fUHqcGY0IW8M8vx
gbiynLsEh1f6Nlj4yYvW/dmiQrlCplmBL1B0ovXHIOVgBtBZr71O/tCdm5AcAGTAsF2TH6GhCF/P
5UNnwZzJyu7JELBokOaT9jKVMX5od+NP3FLiPnwc4uGjtcSDXg1vquJDWlN5Y5tIeTst2PGfr33P
vouD8iBTus5eX3zTFN5lieLItJ8FJbHWnnxGUFe1AYNiyPUHEmeuvGH8aZglekzUs0n6U0XlCWnM
VjOrbgMhf1x1ne2uYKh4SYBXs4e1g4w3xUhhihutxl9sOsOq7ctnnd2bvgc0OaQ9nFnQhAqX3K1+
B/kg+HBTrhV9fJf6zsc0ks1DTDw7SZJrkt3GjYMcYDVNsLBoAN0kg32K8nLPCP0Vw80PL4S1KNAi
xwAdN7HtnUNz2AZKnrzRINKomO6SsD8RGLdBiFnzmRDmF2o1mCAiIUPr0YMeZvmq6M6WdVBZcWcX
oeA7g7HdV86m6YNjIuyV2Rm7PC/v8yH/EaVQk136PsGgvvnIdte+EndDjaF1PrvUVG8tDWC4Ecc/
JoiWg3SIgOlCOD+EJ8sxX8NSdZFdEo8U7GvAMV0k0bZmZQ+VzLvBG/8xlNQI4SQiXZneOzN6UQp4
F/GMYgD53/W1tU/mDJXW07+UIU4DRBQUv/3xoGpLrDxvOOCDOistuxtjhhMIQxyPi3xJFhatwJ3u
TA9E9Y1XdYpWkaZe4yr2m9nXFCFQ4XfZTqbuvsIeWzveq1K04OejPTArY9f6ZOdFAKciZX6N0I+v
ohZAmtUQU4VUL0kJJvhSxvreGxUmb0TPhXedS+u5MpxH6nWoUVT/NfXCbjf5tCUJIOx7t7wSWosE
ayYFS+2A0NRgorFSCoe8MB/sKT75wBeR9V4RbpqhTHbvDLMJgRJQxSqfghrrQZV9syUEDDch4WPi
QCT3AeNQcWqZHaw9p+J6pxxq5h5iw1IgWpwgD5YOx80gklUD1XHVT2Qz+Hn9xZFoCXWH5yudI7cM
x/DMkGIlhc7djSPEsptdVOZ7t7KPLmW9weUDV8n0HKjiROcMfUnwNTGG5JBO7vc4AzfmkaeTSu09
gMG7qhwSluPgIDNrjqRxr9o6fyOSBPd+le78FpxBJv2VrmcErqGI3dlUlk+JY6KLNsVVlZRPbsUp
7hb1N8tOn9Be43pv6h/W2GKDqJ9hjgaoIIFElHkOwYvxUCg0TgfrWQycrnHlv8AsdCr/ORnQE5J4
9IpcL944cfPV9PNbdElwUUT64Bbhj7KkBKQFDJ+8FKXf+EpD7xgmNjZhnXBfTXZXVqHerQoxhEnG
UmW9T8K4spEyGwFeIe9rcTPYFmMBA79Ik3NFLOz2iT48VoRCf8VwMBfvOBJC+ppDy1t04b/C+nFn
jcmVPqDY4Yp5tG0Ien2Ppku4xaqwhkfDrz6c4M4KdMBa/vcWI+2qBT+atT7IMRuSdQx5QYjnMEBL
1cf6XevhHU4nAG1WDHEaHciVDmNSy5SJxS+6NeN9b+eHHkbxlcqir8Ai3tM6+lZn001spQ+dmd4Y
oX4N3wG9SqGfLCAQXQtSCULAtjVhe7uxeiFrC1jgVD9OvvVWau5JYKAEtJDDdHPPJP/Bt1MwkBCS
F6m8kyJ6dQTJnWQynZza4roLv4vLH0hu+0mb5XaaCyANP8G6TNQXJ8WWXXTVXcjAmn8Fjf/oNkA2
geUg9roVjknOULELzL2TZ99LwyD8ZcJO7XHT8sePFNghqeeASTx0sf44oSNzTozIofL4V4kjtvN5
XsvwKWmR2PqdPsPXkms9iKAFxGibPHgGFj7itOUCN8b5Q6ghagTswx8AJYB1OvyGEOjJ9dFV4hUh
En7EAW+34jUzwA269UfZ2g841OE05PE35UsqBsP3se9+mJMLGFe8JwGStUrnu4rD9KHXiFLJybVq
Arh6kDb2Rtg/GGaxGx15Nprw5JrgKDFEvPURQTjSabaJ2FFDrNqU4J7E+2KmxSms659xxy12NPI3
uDHULHyIMQzoJzO7N3rcdX7jI/SCZ6aX8trQs9vAAI7hxe57l+PrLz3AZtl8w1Mr7uNkm/urSDbg
mt3i4Lsa2m+95vbfP9rCf7fSMGbcS7rgXkCoIURvBszrNuP/HsPa6KsPLjgPEHlJrLuXFQguoNMl
yPxQxNlGJHguvay+lylZpDgxAQKTX+Ckzwon5RhF3P5XOFdyYsmxiiAqNVbx7PfWUvvEgGBLpce5
qh11SND/r0Rv3k6xdytD/dasqnZNO+HQ1YpJUItk1kc9Z/bnWshHsyHGUxsE4EgT2lPwAWb5obVy
iH99fTdK40Wv/K9hlZ611OX6onOC+ajfXCQNOLw5eJG9Sg1yEGrRPYLc7+BS7jPNx5pKPS+bknNc
coWqgxfTIFkaY0O6sRKIdDrk6QYmf9YZL5kXb1zf2dXhgNpaFvvUK/6bvTPZjhvZsuy/5LgQCzAA
BmCQE+8b9iIpkhMsiZLQ9z2+PjfMI4IM1Xuv6gNyEB6Ad3ShNbv3nH3Oo/9IKgbcgXQZ1VrAy2TM
DTAaVrYWXXcNJpjIHKEcF+PBnLhGeR6UMf/VH4z2iNZhZQQh7opHTQdalTs4fJvJ9U8L+3ZAsOxn
zpNphc+ujzFqcG5KtmtQohIr0p+d0PdG1V/l4qsl+p9R6P8I5uHFc+zvXSifA4vxtudi39fvrNL5
VSXlve+66Fejcj+GJSwFRkihBwXBsN9jkR8NY7yqo9uRjhS5XMXepVWId3RvmN0BtTKC24ygxm6Y
im0k8Z8GRfmIRvvUxnIRDDCp9XQIPbOTfssqJpFzOGrM+MLXsL61wIBQpuc2T9rYVRslD/C64IdM
4c8YcXwXPNrc94TcvuN5IDzaipxD7luX1HAVBU6GN+1YtUgXDSagNKKtWs3Q64clx/o4ZxOO3XJY
B4v6RnURVVPWC27DqBqO2FIr6KjlD/W5dERrWdZVsPFUKrd6slj+PA62eGtLGpwfz4HG7vaxNoLZ
6LvypF5wF/lQ3xvatB6nFN6sqDFP85x6IB1339Xk525yCQAyqwa5ducK18cUus1WW3RGgRdRUggh
KfQDZVdPtfKBMWe7NkGMviggZOLeDh04DOSNSzFmiJKjjdlB9bNSZ0KJG0bt5qPnnC//Lttugo3q
Pqs+tVoqVdVWLap0eTsU/sHkoFX544jAwCFrSiW1PBRakG/o2FT4Rbh5D0gs1D8rbTSonZ8W1aeB
EEUzZy2Cq8vijPZF5jI6qL83Ns249iFVt8nXeRQnteUuWykCC1jYKcLnpY+ptkrScs9v8DB+2v7q
E2rvqPddDge1rh7AuRD/0YWHyvI27dA9qB1/6eGrTfNxNKhX6nFATe+l+L2zMTupHylUbbsNSOAQ
LeWOya6+g+2gvpyGl+1r5U6PtcUikNPzbY46SiA5/EcivvK5mAmrnB5UE5zEWLoIsXRQwuIgCioU
GjpzIByWDR0aSjvF//WHP/0GtejQu1oZAhCo+omXvReFOmPofonyXg6OcBGXdbVWHGRjbsYHjLzR
ZePimODI+nTWgCrwp7XaeL9vQbMKb9CAu9rcQI0hbW4bUxnXukxHbsX5oB4IrqfFuVTgl7K/+kmF
3t9l9QB8evktvV+BDJv1XanbZMY2GSf6AC/88tble9Qn1Zf92+e8riRYk9sNQAQOhz5OqSUUPvUf
1sQonYPlE7zx90m2vEFWM2+wGBaXxC2oI3js7OEwwTOfYZblDmUpXyXX/9u/C/Dr6AN/oYGBy1j9
bfUn1a+d42viJGiBmIUEPr90CtSpqY4ktfrxXOFY2+WKZIsZ2KeDPDd00jsn0Lh6qferh4+z9dMh
ellUr8+UQQ9EL6/VkXD5SBvae+0ZkMTuslfzigwqDCXHjzNc/fPUR9RzajVYjkK973cNqo196EQ7
9ZqlDnb1jo/P/34IqnW119TS5TNq/bL42+tq9bfnLodtWUlApuqlImMUZZO/HpQNxFmBKD6d1jom
nsv2EZ4Nbl+Q8TuJHRa9lWuTv672OMknzlYSyTe39w48ar9wrwS0p1kvkHQn97lrHoZ6SYOl/U6t
8T7PcCmCFDU8gRa9SPT6YGpEp2LiPGiYYRE/8UCiJ/w3owY+q9YdTDX02vVg2DiFgyxS+MbazXvc
TrLiFfX+f72Yu7CmBld8SdJyPqbycbLi8DwsDzTUuQuodV/IQkKt4tlO1AQ01/p+MEcs3J4tg7N6
IQi4UUi328mMK3S2nD7qwVtOi4/Vj+dGc2QTq5cvi+olVx32H+//D69/fHM0OsXBqkU8XtljPe8+
Pv7p6y6LzvJzPj17+dOfnvj4gR/f8q+e+/jr6tVR2m9Ysdxgbzb29rcXPz5/+XNiuRz89vXAjYJd
GbVPl6/72Di/ve/TT/34mpYS2ApTQrb5+FOIiQ9Gqr+GeYqsiKjB6vRpcVykOSKbvEMH6VH/u/1i
LJoZ9aCeU0uqL6NWmxEjNdnSe10pPbylL1Mt+g31MKkngwQTRzMGUKvVbST8W+T8aT3JSrmmUMUg
VF33VTdRPXjqAFDNRq+GQFKYxr3qzNjZwP1eNTsxSzHhbpjUqC5oP8fUNCSgDvVGd6ji03jp6VQX
6VvSg+hO3C3zZfqiOVY4ffshdtbh4RVRjqtrXpR2lk+fSQmd1TqOpZJcMIFO0KvfMnoHW7APdKuW
k1YtMZLYk9hbU6kksz7SUfEGTG1SWAwkMpCbE2zyam5Orl41p/Lvpd+eq2vdYRYKc66p6GC1xvDn
g0KRXp6LdcydGZaP2VqpN/SWZ+1DPLNqf6Izrk5qiYztP5fUc9EgOAZsgwjTKQbXWDeMfkkvXCD8
3qLyWfa/Wpe03P2i8Leqvaa6bRGdEbTBy27+6L5NJSx+ZtdUjBexU7U8qCWlYf/tOXMZPzL3eQfQ
yG3l0oG7LKsd3efU1FoX+sPfTe2PjpxUt6LLuhpfzgy9UK4eVDMu0gvEKWpxyuiIcE1G35FE1c8+
KuEPL3vUUuLzjz2qnoxzspY0xqqd0jnNYQ1Rjau8FofV6ZMyXa0HUxzvqix9she1XooJaziDcWyP
k3z1dbrlHorpTw//6jkqMActaox9aJjNSckC1EObUwZoHBhxH89NC3GMXFkw7LpP+seiypuj72bg
lUdqkPZ2aPoXkCyIedR+CtQuUouo2Z98AfftYin42BNqx3zsnbA2mKQ600TIHZfEjwdnuTh9rF5O
ylaitJuSn2o3qHPwX+0qpT8YsBgecG5t1E4ppbezCLveK1vBZRepM88FXUrgyEBLZJH8YeBcJ5Mz
HRI/B+IZL9LIZXR+RN0P0JZWGrbP8t2nk7AdFklFYLDZU+XsUOuXRS8Apq2HzJ/VJlTktsv2Xrao
WjWsnrljRANsOVsg0rrbJnG/qgukOnfIDvOWGAYukJdzqZDRURbUz0qX1rTM3BE/eBEjf+HKEGqG
wCtLTFSoi+QAt2VL/5JCs3qVSFosDiBZtnIuIbtybClfQ7GYGz5W1ZJ6DvQojQcGEOpIC5fNoC3f
8b/Siv8vaYUlTJxB/94Lxbz6ny6oywf+lFS4+h+2gc9JhziLf5dAu78lFa71h2ssUgsPDveijcA7
9ZekwviDIga9Wyqukv/ZhLT+5YJy/zCxPxmuZQpgbwYZsSpPN/hZ3F0Abc1v6/8II/097dXxPANe
nO0YJoF4lrtw3t6/PUR50Pz3fxn/xx80mA3wZI4cgBsS66Zb3xtB49rQsLLA/m520zp2v7u98VB6
AKRTz0o2feO+VB7EFZt+D1W5wN/WVn+krUCxgdcBwMy7BIRZWmTUXobRP+HNng850aC2V9+XhqSw
3lNMRYkq1rNP183MFm9/6B3n+KZo6cNO2H5WNjjjRA+3Tu5y1j/mxT6dZuK4CX9ez43ABNWJ7ae9
9+cm+rxJxL/YJAI5i81WESY1FnbL503idW7tG4NnHWfN8Q6BiExCBbSbtIzIedc0IJoLAq0pAbzM
5o0ehAcxJ2+aIRE9lZSmJ/6lbQl/v6MhOMfBlVfqNOngeIikkDu31xAbe/JlcmR5/M+/3WD3/UMh
Q3AiuEDXwHYnEeJIy1xyDz/v0JCuv+yi6ugH/ktWUQouzew+G6WOXx603DQbt/nwNWcmtp5KsMsV
E7ijVbtfi1gbwE0HoI8CKq/wJYB8FmIrh+nQtclWjrGxih2gGQ3u2Kz63peoNUxB7aRwA/JoqEk2
dno2ASmvMlQahpjvQd2DVdLqn5kNVrn023OVRqR0FuN56gPKevN1wgV6FY7ui+iDJ4fIeABJxlGf
gaOQrGAA3DxL9y5AiL5qyq7bMbh4mq/S3p8PWi+OmQY9i3KrXGvNlgEWWhFv3CQRgbqz9b0O5wrs
V/8+IduvXLJQ+Nx6CG9hzNbbhqzElSF7byXbHyIMSVBgsOHCfIbmB/w3FNkhteTXahh5X1N1xKHQ
ctCe4fLRlxXae9vh2gqd1r4N0+7gCGeZ54G5pRMJs7TTr6qBowWXApFNunME4/uY091f1yNw3ZYv
IUOtWkeddQ/u9T3AULYSA2k6MZkF3mR8S6bHsQdpnIzWNzc8GjRSVn7V3kU2Wa56aRHYi50/ySDK
EDGIp/l1nuXWgxO2KmrK3o1FmEmUNdeVNZN9EaLVsGexd/L825xM7lraeMznmSTnvn4pbfKFiiEq
19WCBKoKQQ/BBZ0RnjOsK/RAiHhGP5Kuo9Q1b4XfVWtwOaZv4MCtOurNcM7c5JCSVrBg+bPZoN/Q
j6fMab/75FTYIa5fWszwQvJvmqRHnLUD2ku9z3cUl+7pryBAKafXrH+q+6lap1X+XE7WW9023520
2qJOfXHc0V31bf6jgR0twrpcGVF0WycwoaKu/4pC6nUmf8siV6d1JqIftHkbuHi1Lf9cztSWRljv
Dty8sRDXFZbqdQGqI5oIJ0tqolhKI9g7pUF+4BL8gOCcBq41HfWw2s0hRf+2v50QQOC0ugrxbbda
vHbH4dgk9bsj7k2vP0GbfGoMGCyBPn7DdE1YAmARM97OdEIKlzp8QULfyB1/DMjycicH+ZeTbrSw
O9rIQlG5h2tMsl/dxHlcyl2WNl/FJTOQcIxJXo0DZGIIAzokVH1UPMSy+VaI5jVMeyhclJM4k1Z5
2L217sFk6oLJns5b7h4awyBr0vONlU7AgOP5XFjl41xQunPS743r/vL5LXU6nYDZf8OeUlIm5ILu
EH/WjN5d1NsvMfvTiMPbxI/OSEL3bV09wUpbxvN3jm2/+zb/gNz6Zk1DvXeMBICN/+DG5XW8EJMB
RdP3sh9Si2QKi9wOQ3j0KiFKr+es32eB8RP0GGDukHSO3kqfOnBS6A6R1UoGTLaO2kvMBYkFWCGi
hqpI4xQPTpvujCThO1qAYr2cMsQd5m2ByA/H/YpvBsPj3kVjch/LBVCmHUqCrGn9I2u2u2DrpLSk
PY9aYHMD8xDqR4AggZb4sfG7Y1yHC2Lyu7CzKziXXxDRwUecxqcyxT9P7gFczUG/u/zdpJ0Jay12
FK8phZLfkDib5fyeGgLuak6lOouOfupvzVjfGsRvzlbw2ldAS+d+/Am6DZEIffKVRtZha9z5pXG/
vBB7zksCRViOBE+1/kOAYq4ZwAFEPuob131zR/MqcM9+cnQaLyC8tX+Zj5OObKoyPHLv/H2RzuM2
gnMTVh0ATNr2K72U+0L4zcqRBLNEoV3tOhk++oNt0MPrjgIP8zps6b42RrAzrOGWqcsxb42vpr21
4jrdJI5zI53ia+DV5ySyX2ixxyuaXxA8vumkvW4AZF2BCIfi5NXwPyFBIFLcOKgFV2WHLq5rnUf4
nEusZLgepjk+Etsh1w63N9hTEXmR5rMZhQeIE8s4WQw70zJv07J+9sPxTjrEMAa582wQhxAnDRFh
i/KsM3+Y4GiLFs9wzkLtR4g+s75WL01e9UBE5VXugREqXXrHofkmSFjAdpSjXA42oUdgjGYt3p2s
gGpCC1smM+yuuf81mt29jBakYPZd6qN+Gut4QCkir7yB2VUAEIwSRF/uxGTfBgh4SPzIIG13j6NG
+G6gT1xfuPdMYEftxHjPKiIKTQQxDgTslWPar8lIpTv2xbdS87/WC7fF77xVbhb5bgz0vWlJkg70
68xhSiKEra36ekLkBgTB8yaL/G6EJZP7JbbHjeY6L5lLhkJHGWLzFpfRtymbtx22/W82A5G4DXc1
ECPcwvTwKCbl26QmGtAVyALJGqpKUkhml3+gbgbAGhau/JAcaMfUd9bSXdPbDHUSwji3NNvbUBAQ
5GZeeS3zSD+3TfBjdvXHaiSajX/DuFoOeK1pSIMkQqvTCxo4UDAHWfyMSJ0lJB3r1UTbDHzlnvna
EaEiu6c1/a1rP7ZBBEvcPzpjirQhc+50a2BnW8OPOTJb6g3TnorqE/PyfG/hO+XiUq07x3kcJHfQ
wD2JFnEtuUxheZKFbZLAx6/luuXP7bdUynlvc0hc7+w0vh787uvsknhWFJnE8Xo1tNYXZC2oyZL2
ddl0rR8T/sD+wBrwElTdj1njJM5C/WVwluZoPqwIgf4aGNkXlABEiLTGtiF00KlFSS5sBF4m/dHn
0JtKRtstOoDVCHXYS7U7mmFvFjfE9WyZBPXmT4Db0VOlRPxVVfHskh4+mClIw+rYTfJBE8NtXNYz
891Hhp8nrRuxpkf2Il/m0jQvnK9Vw6dWc2A/qX8dt8e1hR0yS6eUtMjqbEprJxLvixvLn00MO2oa
nefSie57/oXSarYDKb2ufyOn6lbzan64NWzCFExQSiJA7aJX9bz0ruu/z32GCi/pwCI3e4Tk5laW
A76dhu5kNjnHdiTil+4yiiNqgVzqjUlsq7x8GtrpleZhd6JBehg1izlzOgnkZBMxjQNwtLbGRlEA
mkIRGh80ycjHq4tdKa16587RlqpBey684S51hADPFkckV4gGv5iJOSGMoGCmOB378iqxkMuQXoPx
khlMYpnvbhuTKJqNpGvNw36OYPBihliB/iXMxnIf4wTpUD6TRtHCaiIj4otB+mlOcp1vx/uuCDj9
jeHIuKQ7eLn3Mwpqf5vPC6svZsMnA6zkSdDdT5ol+w1Z0Trz6xvkqvpDno/cCIPovsroRpIsAKAu
t0jczrpmXSJySZsjhGnYM1BsGr82N6VLM30EUbswBtiJ5DZUjnZOLYA0U6+hHg2sDXrm7NrJqi8h
cRZIZtJ204fU41Oh7RFtkq9dEUkkZ7BIqb8gVzFRUhgDd7MpGuR0uCvLU7886MpJ9veqesGY5LmW
Q7RXLw5aAkcuzys6k39/wLxL63lkZESp8OMr1BKa5X4HTPSu6qiJFoPuIY4gUFSY+zCY5VHrHES5
fUT1g+CJmLphMF3s2spYrdzU6ovUajmKuzyO+121sCpG1fdRi4nuM7/wS2IQ3NdRES9CE5SqPVDo
i4V2LIVB2glMDNNBrRYRqnF0ao9SaekFJ24fXxycKl08+Y+WXbJZlq9fvkYtqT8RqHqxejJdapHY
FogF8bkwYaipssMkMdoaGcFeYzVcRU3gHHsHC0xGMhuo5Pzo1bp+9j2gzWnozjext8yYTBugudYc
3Miazxwy4W2tGeHt6IaEz01IfyuIqeAqEUQGRhPfhH6QEgwOjaoMyNnBofsFJTwxTX4rHpyARKY6
7sIdIxhGc2lF9jG64Y21KM8MzbLvbWFEFPcT4sesSpCf2xPtnpEQiZ5klRXw3Unxqhi3D2i+kli/
Bba1lX3xxniE+AKa/FdRWD+3mTYySsy3VUoyr5FV1zq+jDsNAiCIDGQg+LZ2mlECODb4+w2xRldD
b79SX3if6zk5Zhmj1Kb28ViTywKOM8ps0t610noIjZhEmq6jCo2cRTZcH/KSW0WbkVPXhDapwtyQ
3JjoyRRe3blarrMQCoHIBvV9Zln1WRi1s6VK/sUyxHg9zEym9GxqIIrmxMpS6ghRRNwaY8RcHdY0
c3zr2PR+fE+IGvmVnDIMNfLvfXs1J5p3KixuYI2W5efcYCSGcq15CqYIxLHmMbp0NC4UYZ++OE5w
D1SMVNAkJiY06oPHYc5/mRXX7wHXBC2T9ugNvnma+uG1SrJx7wzOfM0h4m5c0eZMxpdoX7FkDTru
mZwe50y6nmfHD1NbUjxJ0eEHiEmAWk63luzvkiSGcNwF322Yo8eysL6noxOeE79PtqNsqg06xfim
9dvoRjMHkIHBSJSLkKdprqZHTWrGJsl7rpapeLA9z30MtCY/Et0DnJYUSmb18m7EO4OwvCRNrY8Z
seaxK67K5aHXLURLSJNDz0jIdG/FU+TIO5KpMMp043UDJu6OtLibITbSg2u2zTkYh6fUSYkv9Da4
YZ07d5PnXfxQG/BNoRwcQriBiO+nh2kCVRDXtnEaSuslkjUiuCzpd8Cz3WM4Ekg6yEBsc4+7ql69
+IxGNtzEzGNjx94x7YutldXlTVlBHLGywDrCLVtHtnkXDIl+0FBYMEVK20PaCIINH42GwsNsyWtZ
oPUTAgwXpP9iP/bBKUJNvwsz/0fbJ+WDgUo5zntnT6IcYnTDZoMZ82tfkysGMEYbwTkAPjubvV6c
bY7cmpBFDZko5psT9gzCToex2Tlh/tWfjeTBybsNdJkGTixTUD0jfMbhgOhnMs4QVp0DqjKLDD4B
3Jv7w409Ui9x5XgfTQa4Ensmb81K7IM+M4837JLIzgagodBC7exb5DO607aria4Juu5nnLbhbTci
MsvM595jJDPO9b4cpvq+5sgNqyA7GUGxAXVvHo2w2ZU9/oJsmhkcLXqFuY7ezKjoERcHWw1ecp3l
wT3M3xsf6vcW9g4UvzRbhzDTzVw7ly74NMPMsLfOz7OeEqgbZ/k+iklHcgWlF+D+FBSQYE3tmbT3
7rw03Op7O8pQm88I73yX5E45NSRUdmZJfmSO5UGbbhlPxzvMNu7R1wiL67xbHeE+9+oU6Jsz3fhk
CJ3q1ALzlpGoFLWevLElWhmrzqe9rvsnC6H0k60NBO4Y+nX9tSJfgfCzbpNQ5bjzEYGLkQFjpttY
tshHmoPUIvmSdDwxLk4dhnZ1UTPIHpINlFOxHW3icZrR/RFk2bSfh646j+hyHHveIfW3N9RKd6TR
UFqT1hMpSe2hx/dS0oAFbxl7h1Lv+nXd5ld18kTP+trpfaJS28GnwYhetDxnBc2BOW3Oomj0e2qW
K/AOMLTLaUBhg2rbOznLg1qKoquy4pasVZrD1GhZHOsrpsD+KQ9D+BB9fBimHvmfVxJPrFNL0gDT
4TzVUM9PZkfZRiu1ExC4X3ihp22ja7iXqRevIH91WzgbMPSMJRrnshiVo0lFoUpP4BxdaL7+rUhT
czPDPGf8wbnWtfFuGJP5ZHlM4MkpyLap7UynkPDL0EFpxwwDAv/ylHqYGu+ZmIN0h46K9qe1sCl6
R/R/LiZFFWFqSbAh2PppWh7UksAOxjxwYeOp9XZKo40ek4ucLGomazF6q6WceTgjfAvpkRwDk/lO
vlYvdFHgrosxlqt6GbhUC45FxNLb6GSHXJ7z1dDl42XJvX8LpvONyzwd7MRzPn1WfYF6+PjAb6u6
vvAWsJSJdR0wB/34SOUwng0gg//+heS18BH1xsuigWCe6luQEcPAL/70yse6q8l+zemUkvC8DL7+
7Q9SH/Fc4snGIKwv7wsrX67axZ//8YW/fYF64bfnPlaNkTOX8LlduYwWuRASmQdPGF3uYu7UpE3H
swjJvlteriz60AJYJhPY+iEKHJ1uGwQS9eAsTCeKp8he1Lq7vDI2CCrBIhdbeEdM3mSW9RvZd9xF
J+1LmruP0qNLfvHqD/67R8kHoiyMa6D8eLRpa/zFAPDrEV+iSKEkzqfMH6u9ZmbhdE7JRwH/69mU
AMBZxJb+Nubzse6HH2FWDDssFDLwrztRniCsYSvpkbyGky24ZKB/4CjC/MQ43e6frAQPVp2UX6LI
+RUW5a1nV5vA9O4KI/gmi6RYGX1yQyX2V91hY43uKuj8q7GLnA0Ya9RSwQu9bDwctosrz/wuGw2x
h6a3K73WvnX4LORMxHs8w+2qxvckIxNhLsdxE2qdRd66y19vp2uz0H75yqptfMkH6ylOhsewmspt
J9w71UHIfdwOaTq8m0Rto2BowXCWX2vrpztSybXd/jbT+4Mg3kxf4lxqYirDsP1pwSkNTRBsYXLO
tGAvjOBNLP9mjXYFCRPCcM9Am30GiCF/bdi0jP/iDudtt0SaBfkXMGxn4vxAF2erpCKZ2bZuhd2B
GF2bIcX0tHruJ/vBLhoQoxZZCpH2o3EtfeM10a2oRiAo81NS9OPBsHDc1V5x1dbNodToEDN2SxI/
OZWIcA+ZNz2Ugexvev+XU0wMiyp44MSbriafIMpGmtdVAEU4wqfBljCtlUNKRI2TZjUYzAa89GkE
yryqBsCk55rB1rpMiAH3qEN4Fa6cxaK6tmKG/4FWPbTV05RMwy8MVkjRPWAub5M27KrRPxqdf1Oh
+fN677rNCV1pzWV4fqO78aNlePrKITWRSMJ4uq5sC1F7f1259kFGE+pfxLcNEdSD9j541VXSG8Se
BNZziYNHxF9HH3tG4JOf5pbxmV55tvUGsisoIjy4QvgbV5bfCzPjJzfetudCsjdj01lPnQmIvJL2
jqNnQE5UkaeMz27j00xaWl7rrqQJkZkEp1mljUAcX1LiuuRBFwzkg2UiI5GObKrsR63B1Z9FX6wb
dBoWmXIaWuCM6BLSGtmA5QC33puYCzJTP7kATKcHT4MHVM7uD6dLby3HamHj+ojmKmzN5PViXML9
khNuTUnx0TXltHVs/ykqnH2uN89Myo7MJSQxEuw7S/cwlVr2HU1+f1PiXl759XxGK/IT2noSJl+K
1PvlDqQQ9EV5IheS1M4ZDILvibdGNyV2i3GDVYHIFSqqa5HmCMUleAxsuxuH+r34WqTYw4rMoRCU
RnQkGtmt9LEqV1xSkkNSppBaE0JrOndVztV5cNhuXpC8wME4diMWKZuq6cwmKHMQC2P+lnKT24nl
XCtlxqTlVNrGzfKfH5PrAT8QiHppbpOW+6tm148c8FxpJNpTryafO4FnWxeU7KAUU5yeuTkuEeVW
PS4wWGy1UUwIYIgkP4PKHQ1lR/dGEvglgpuMVgF3M5jbGInQ8uOJ8UjNnTTgwAF37nTIKRS/NpR7
SPBIwt3sApsCsDRuCjx5tG9BIbnJC/ikeWtmNYSquvrip06+JrzoNmlmyk3aSzY6NKgGzqtFreXL
N1GQMl0tG9KI8XWDib5htkJXC5+mNb01tvdeUw9hbxhvBBzVo9j6IDvjefzZ0oesk+Qh8oqtM+Tu
2pfB09KQpttFjHMbtntXpvt6qHBAZ3iMnQSP51Ch3vB9hvRGMpPwa2fxehrAYJNXs4HLTWa6itJo
nWjjYpmuatOmkufs08pnxmwxHxxNyR/EyNPY+l2rAYHqseSIKmz2sZiCbaVDrAG6kZLoFQiLnp/1
q3eZDVc2Sk/tdlwK9njGyQ7ojnkK+0N0kSTonKx0T3sXYXyVpMV7vdTTRR/HdD/gMV+7xJ3aPSDR
Esrk3pEHfILl0RfTe8UZVFN21gzjuY8o3bRT9OqPv0ZtKjE6mOSa1jeDQXtXo/SNh2zWKZ3q8ldC
yWBXlrQOqMisycw9hPacH5g51euMyQyKL7cg2CDMkp1FDRaxno07j65xnLybqUi3djpTEYxLB/b7
cD/j/km4hpaa/eQkxhkXF3x2Q9xqWT8C9rO+tU0XrTi/63Xb8JuI2tjkGoYVP5e3REuABM8bb+VC
JORsZ+tLOKIMEeJK7QrrkcYanh2vzrhQTRwQvk5Gmac9uIubPitbY91ilCswROxH00sAnx5S7WeN
ApK6AZ2dziZBwsgCzoGxek7S27Tw5s00D2JFbq1pluK666pxhTEYstiNrufVtuwwl5ndtadjykcD
W6+rmcGBSIODavj/b8bi/ytj0RIeuo3/oMpJ8BYX2T9hJ5cP/QU7sf6wwEkjs4EnvGQsIn35G3ay
oIuldCChKNAwL33mE0sHWY6L9MZyFnTxX8oc8w9p2EgeQaogHbXhoPymxPlPyhzB1OifUg6eAJxC
KraxAFnMRenzDylH3SduPkoD1VdE+lpBKXyYGBo7ibehXvs81FALxlljPEGURKd9SVyD5LuO8mOY
ZKuc1vqZGweXCc1Kce+APKxo1uixZR09X9NOuoUozrJOeR3UJmO6Yzjk0ZlBQKnbCVHdvkUSfPt9
rHQ6Yw2tqwz/i+nOG2syDl7ocYZL7FezmXknugv9Jg4Z1IhCOqdS2s8ltcZ13aDArXUSTPuGlFK1
9PGgWeuRMKATtrGN7XgaFHveKahoMi9dFquBwNMkC5pdoSXPHu2AUzkFfz4ETSlOfs3UOrG5N6hV
hrLpOkUatP54s3pBPUTLJ9SS+ha1NOUM44jn2BrYQCGX/AqbgQmHm6Ew0tPsrB50o8NsPPvyYMco
YiYhTl7DpPey1BYEcABfpU3YU451WnKDZ0bXc3qmF0aP2vO0+45E913hXxHya6Cgwgvgmvj9Px6I
zSPjDi/Uekp8DOg+3fZN7y3VBluUZ7j+VzSG521zk0kbykQj4n0OJYYpUHYnBvddloxGetoXW6mn
L+nM5DCMyjfXJQmJlPh7fyCuWQ+lW4CNzrkpk79dB87GdbXXzg2pgRMK1ldasja8cT5g+70y3SXC
sO5IuRgrcR20wrgeh4kohKSla+wFUt/FdXzQwyk5ai72Y9EEI5ULIyQt6ZeZG/l17zGr4ddcD01+
6BzrXMdmd+VP3TZuxfdgIM4jGolQyRHRXVcaq0bd+hvTLrgt1PYMdwPJZ5T2Xyaq1WPiTVdy7Lxt
bTeUhzQ7vMbVxNFJoN1uSL3mMFjmoSnz7MYKPbI3srrfm4RRkxSdED9n18O0B6m2Hy10OK4eksuZ
DVewOqwrU7boX8bmDGzAvgKvL/eOS7Tj8ppHdg9GWX2b+YQNqzfIWLpHUWt7g3/69eRO5rWx/Oq2
CZ9JhsEOSkCVem1e3iCj7HYStrMJ9flJBjHaEYygqwkS8VVNjtUVyW9sDzvFSay9O3Mb7OaJO/VA
kOLenrpr2dWc880yFY0Zfu8a2fzjuaF+rcPkJmoDWMFJmJ014emHSat3IkfLyiQHSCd/HJn5sqie
/HjIQweIAEVRLo3t2l4oSobFX47b6azWxCL0T/R8KQ06eE9pySw2om1V38928DRGjBM5NsQZoQPC
lvpkj5wsxFzcpYGxMfVuOgGCJdMs6G/MxBtPnT2TvNnW1kZUERIPSQ3t6I53Cdqa01JIhjOUvSmT
0gBt41B4zACUkfHisFKLpYPa2UiKg04+wLx+T920p4I3kqq5PAzpN8tmz7keHeKcut0JXAjbosdP
COn9oJ7yaqZTBjLfbW0iC+OSgAv0f9g7k+VIma3LvkvNueb0MKhJBESrCPVSKieYlErR9zjd09eC
vHb1/WlVZX/Na5AYREjKaMBxP2fvtRfmCDnqEd1pVi2iDCGo1SmxRzRoAOUtOtvMSn6l5DL60SIM
TpbNCjBd99bHRqffJ2lGQruqINMPqPHNqnXIO2yDVe/O9CyJgrUD911vFgDeItteX9Kch+9q3Kj+
n09SUqMvHdymqOYbamksOHHTHCbXhjtjzgR1qChq4MvTRObEZoJMVrfARLvVF7MfiYmMDSuwcsVU
dqK2jlawWwtnrSgEFlc9P+gxuA4zPMQFaVLSJd5Ogb7cJ92zPk+Mxphrd1oJECHgQycLi9a8MhAW
gl4SX5Eo6G/jNrY63fUGCvP4m3R6US2g7bC4afs62pmsw4sFlRUjDJWFeVAW+cLSVrNWs8a6u1rN
vi2NTMDJNYoJdykVEcG9wM24ngDfZrsWCGAnZEUoN1L01aNpkR8I+mTxeZKJxc0rQ2KxMlBRo01e
nMA4UBrCV40C95GesS4JO33CpKH90mxb+KYMjJ0+t/drZbQeWp34Rqz7b2b7O1wE+bTwJliJi7Tc
3oLGUk8FMVDbUY30beRYX7GTNP76k1lJ+NSIgPbPT0OaYokclO0mSKRv5wkpUIMWwx/qds10rEFM
0PcaqBExHPoOBStPmY1XLXsYUFIc/3rv62H/xws5h5epjZw/H0Ob4DcWyCTXD2XdrM5Bc7RuMm36
GApa2HNi6ZgX9MI3qQQgTHMFfcCYAJU62mZiPrXpcoKmJqX/aaZ0qVHhDeo5YX3eu6f5Oto61kxF
xXxXyJNTNDeDWaaEkdFUlRYVPAmJxwtUZKIrGBnLsY1G55SoRCYI6n0EJlHGZhYg+uhRdAwQMl8S
XpKBBuloS+y1pMcuHph1M2PXwqC2+GRsE1OPu7WoUx+jnob1YilBeYoQKA4OGZkNh4rIl/8jGrad
5b0Im263Dm/rZgUCfx+uPOA8VqhVhHbjRWXIvRXa/Xr1h0JlNFh31w0hX+THBPaiu+hukhAFJEwT
OCljMFBGZtOpqCI06O/rGJTPDOkRtJWicPE/af0tdowZWZz4+YdDvIy362v565C0PmVfWPkOYTkT
QkJlodMcA4K7MGDWE4tiJ3ttTer/a6l73bRKZnhtzidSitAgxayu91oHEoz5FzQgJTprhuLNRTUe
IBIpgZUKiBucmZER+qXWcy2t1+Yf/7axyMWcjkzJ1fA4BDWt9CU4j/a0NgDyqFO0mnCRHdyhra0x
MNd6egalle5XJ+1qIc7nBT3/7SZen/l+GghxK6V+XJ3G3w+ve0lgVEe7/6kvNiTMr+ZhgMa+Hq2I
8BUg/n34Z0+30qM+MLTXVkj2xvKrZRpiel0/x8q0yv6c1OUeD7S513nHhVaMJyPJxE2yRAKa0j32
FVCF0M4nwn6L33EOw1JVdPVUk3a9U10XnR9NhGw1fy17ybJXxAtEd91dn/7+mf/dY3Y7EieqhGjg
l7/wvckLuzkARPC+H/rr99cnrMXBtO7JsVZILKF4sl56VZXHw+26WzdWgeNz1JYJOwWNkQFdUteu
afccRr1kWPzPLfT7cN3rZ9LWNuvT6/F6m/0+zCFu5f08nbqxiQkFE6O/3nJWbjKiXlSv6/GwXEfo
2QG+tQNY/cWcs24cQYIlJ5d0Dn09bAdCWW7WzQiMziOKjnHJilH1qNW4CfBrc0dmiD5Nk+yhfJdB
S2YdPuAJAbesDyts1arCpcq6clf/4rD+46l/7JI6OAjCYbHrrL9V+IjVquNsM/r4q8GpXW5a6966
wUne/vuZKrVw9q2PsmpBArLurnkdamSV+WHdnVa/5vdf0ah1E6089tk5XMzh5eonVlcty58//s9H
vv/kX2EuY6s5R2lv14f/+qkIKsP055k/u+v//ueFrD+6Hse1zU+tx3/+x+8/JZKi3mqu1RWEKk4M
EAOe3fXd/PUq/rzs76e///p/47EyPyd2LZqeRIHgOAcTuJx0G8O/0Syv9ttKnw9ioEhWIAGZMSp6
o1pfjURAJxhIbunn4iWJYc6VbvVClCM50e5M2HAjDNJa7Ls2HasfLIW/mKK/E5pR+zOuKa8mVm5X
avy4WpI3lqOV2cZt9DyapIzKhMAyy53RDgL0ygP4dm1LPTmL3W7XlcR4ljF3Gge/N4FxdDX7/mke
wEbJWrxapYHsXSVMuLfPIYRdJYqbDUAS0t+Xt2nguJkG2e4yhRufZe86Yi39mvnpduyShmuhgyvR
FtG2b6psXxXdbwTTpPONIMci0b9p3UjF0vrhJB3onCrBGIipzWiaHfHdP3UlQ0u260s62FpNeWy2
FLQG0qJ7NZeHtE2xpPG5Za1xLstOMvTFbxGBl9co+hymj8wN9olewPUnWWwXFtFrRzsHpWp0NGoW
pEU5nkJd3+tddatWYcdXVStAOOUnaX1eJVxzrwVUJOAg7cKGlZtsulcQj5+m4jXWUsDIJ+6t/OoG
tfdDOgaE4ezMBnliW+XK1sgsP8r0D9p39y6liZc+/6Ah7kumXLeThMXSMNetG3QwsbirsQQiFdA1
Ont2s6UMzYrDkEjArJ+z6wiPvLb2WKZISEVmhMdEH4mhpPQ7NlQMQS3SO8CXjkDA3btO9y7mNvLG
JnxBAJ+cUxpPWwonnVexfPQLEucVI7UAx5j+SN16F1dRscVs9Z5wpp8S7tRbTFIz1ov4aR7V58Be
uguaAt2OCSgpBCQpWEtyRHAi5RYcC73ywxCqj87QGHs9K49RXhsPseE8OlV2hTjE6j1MsTWrIYZl
9Pf1OHizpvgu5QyU50G2jy13rwxQAsNc3hRxEnwqfXvDPxB0KWm86MbLLVIu4beG2lKsZZiMmWBB
SvWSEueOaaDCmMWtGzfimIZdcxJ2ciP6abp1J4W6tJKhn4HZ1XK+qipoLQMheU9sI6SD1jcGmg8O
QpHdqNkdwnrAjYlBEr0BCLHrPlZPsCPs8ThUr4rhMKzS9iFIviE5ENU3ohzmRJ15ceZyMZBEMAWx
q0JY6vV93dsPxVZPJrFTMjXYF2b6o9bND7M1Hwx4oD/IhHmtGKLItEsFUe/QuodFy6LNQ38R4hLj
idnaI40WQysbfoouMhmiAX3da1mgiaOLOaTqvVXK9m4qvjBnP5ZTSxdDc+hfRIx9T/ZNLdz0oalK
XG+jQQFL+ZyppRdxsMui6OBWuBqshIDTPLQ6IsU6fNRpG29JzPhEa2l6geE+mnbdHuqzTFpjbxAx
SvEa7R8CKSxQSrbIhwMuN5Nc9DxnmkfgnbKoPaGpEv1JQnYgfzPJhWU7EloVMDiVeY8eLkv2saRr
krfuKcdIgRQoudaB2vlWmP4EEcE9AItUG1FTx+KAEaRmEtpR99GqoqHVFbzmQZ+AKwRAQQpwNIjH
ylbILOpSUB9kN3e1cU4F5FtlRKCcqEO6s9HeD53b7gPGKNimhJHGHWtcY2QV3bVXYpDuwl638BcA
c3WeBomTyoVfhcBNfMaWdjYnHSrNEL/PQ7ZQWMGrY0oGeKsGOyKRL4HWvOiNSaNJTMVu6vmgtZe+
z76qGIWl4zb2Aan+kp1qGtU7ZQreU0+jwlDTNzcYD+hcn9QIxQvdKKCu9L/LOcr2CS7rTWToqLQt
Z+fS/HVwySAhvml1TMhtmT30k1qgi4QJN4Rd5ndVXO7cCRVuAqczUufKj8d3GQ4/Rwf60zw8d2F2
on6Fv4cYRDfun5FsgkHU0N610XlSxlsCWD8wPXVI3raxjbCxRydd08cr7cHxRvE1RJXwBrX/cuDW
p1EvKMrZPQweTr+YQFZKmfMVGySrBydKidbN8dC5JHumBk58yLtwW6vCq/QCuA7zIw91wEc1+A74
eD+R/R5JFf7kGpIacqGDw60q22euvGS6cHydXF7QhwaZvoX6ORVo75L4h2GAmSUPHPZB239I8EVb
QWRuq6XRkgfbLkRtT/vZ2yhIgyq1D9ShqhLvoyWNa9jGS6cQC9A0OVCGt1ZH/8TNrRSHVvRmmJc5
D0Bfw++KBlA9RiDfDD09layGd81gnqVlWVe1iC6NKMl/dQHEIsm5Um8mPyeHZRyGNCAl5eFNPFX3
tDQP3IWhYXVEU9ukwmrJ/IqEBChS0pGWbGkFIe/ggkHZVpsYuIoVLx5Daux6NL4bGmqBhG+kbbMX
bIQj7H7tt1behSZlKKOc4FEbE0Phi5Vq5/a9ipJnY1beOzfGBR5IeMhznx5Zrl6xliGQC6NbvVcv
hHKSO13d5oV658xgBAs3qXe9Mvqz25XbsAtVbIIMxhHdQ9nrz10NkFhG3JcpIDwYiv5sBwyQaVyJ
+yos5J5wMJ0yj/JglAjCc6wifY+qT3Y5QoUSc+WYjBstcsV+7tq7lBhwzUbVPsr5hszpu7EUFKv5
ynIbg2KIvT8w0LOptn1WijA6lmVlgkrJdgHxyUGW3jLzI63Ytp8rIu1kEd3Zcd2egWx/LFIKtSKR
wIjjbdyh6x8DaoFR4viWzNNNoIoCKWTwS43GJznzOSr06VCfY2zgPrboMACSuDUz2F57UE39ZIbJ
dbYB+Sl65wukYH7VJqGHAc3DlP+RAV7emXVDGmECyc1tcdKYznuQ9DFFVKaAutveiqnJac9hOtDt
fUJkeWiW4W/WHFTxjVC6r41SPLikLW1UI54oCVd3Ij4NmI2Hws6Qd8VMnwSQz1TTd5UcHljlcqPm
qmtUjGSG6VD2BCkxgmNGujI9sdh7xI+X3gyx6g/oBEgHArVtuJdoWYbM+YPJqtNLRe+pDtGpk17d
q7FQzwo9eVr75zbp4Fc2YPDEkiCNP7O6d/uGWrOj+nOIhmQOK9rwdXmmJI72KmV2a7PmU34otEpp
ZY9EJOHv2Japs6PaVNyFsWvfTrg0utL9yXBUb3Qm8zv6n66fyVG99g2Ze0KccHG0fqyGI3faghZs
FtOBGXx7Qp9aahPGqWm8s3WR+wILrUcNPN7KuKILTmXyYFhgL1R50IjVCYu8PE9t+oXOMaYRTBdB
yOJXmRifscJcK7MReaM7pmqcifF2GAc/HZ4KpoR7raws38rksRpEtC3hdR10hgYGRFfcD914E6U1
bEXHPOL98JxscH2mSQrd7pRea8C9z2yvqRE1rL0QppQ9BUrXRieuiDbe913sJbHRHAe1Sfa61WR0
sis65COeCd3Ydlps7Uo6N9w7PqSVV7s5Y1SONSwYZhvcJMgymGhFX3F7SQp1l3N/ZRoZHMy8etCt
R9tV1aegUb0hHNqd69hA81PPrOu3tqdwLjvtxdCY3Lu2fo/J/hUVu0cB7151LKwX4Nb8UZ1Db2zd
AF3h/FBqSo8RDdmv4BOfInTlQBzxuxHmlo3nXqaI4m1BMXl8QHQK4wlRpGePJ1tGqFFy7a6j0bnt
BPTLwpm83hkQh0BX3CqBEiDLml8ce1kXBJqPXhQBCMIf9GItbE86c2o1d55dCaYw9MUQfAFRjwBx
cLcZuuxpyptxa8f5p17YqpfjdWI95hDUHgPGLGuNst1vLco7IMfB6HWpJPHQPZQNfvnGpjuYInCD
LoruMLHhr2SACVnlIPGWyY7e4iWz+J+z0gRc1iIfG/RbgRqCWVfqo2pMsHqTu4lZ8adk7N/qErQO
SeNvTZdIBjwHBSEuLrWR79bYPSEHvjdIUB/rmRoDpqBtMKPDBnOjT+P7VIB5RxT82ud4h4QtUMXV
1kbOWNOSaMo5swefQtrZXnzYtJgo6VMAyh2iHxpleZckJpvJbVDt7R5jWJv3p/Lcx/GHif4dmx5K
alN7Adnz1eCCxqBHwHjY/zam+ZqnyxcIEoDvjGWbUYDrbabd4JbPBFprG1KoXtNZ3Vd2/1vm47MW
hUckXHum9SSJRjjWXSbLhWs9iLa4RMr4lBICamVKd+pMuS9Kc/KKBVsvsIDjltqUICi9Xh8vZTic
ygBw5Wi/azPS3WoIXX+u0PnHONJfEC0TrBCW6o0URN1bVj2eO+NKaygkKpU81GjOn0Ua8DktHF09
170pm25Zu1AJMhVcgH7HKOxSrhGdfJkxMl5ZpWiYEUhK4yOrJvyDRWPspqj7Rd/2K5J4CtqZwmOI
dN1EFM0o8VnTPNtVub5X+7Dmwoi0Tecyagem43F/xhqo9NxEQ9DadNYJCKC14Jq97yr1ixWKfucl
Sug8cPUMZpWySkGoNzk09LL4U8zRvLFz8w3xSjvBbi3S1vbc+MNuTIp+nJOtjYZypF29iXtc/sUc
e4pKMbFtyi8gA+k2iiZ0wtMHWUTatu6TYxAsL0D0xUGNGgnaCQC88kOGC60N1yxzhFe90x8bbB0o
4u8dNb51E76lPAkppeaIKt15X3fcn1jI11LHpRBHz6GNfbsCf6yHqXOKpm4BEkSskKPwztVKYEF5
xLwvKpgBZFL1oREUzMDxG0JDxZOjbUeUT3rmTtgjmb3LseADCbhFGgKmcWl2yHrp3UQTsGAxlXIT
Y2m6SakwxCYorMwe3vW6fXOkss0Rg9Ejw2GeDckLuIJIU9/CHAFS12LbgdWDD9rYxr3aXlW8rZlC
o2S0Lppum+cKSy5St2CDnAIFszhTfcL9D7ES64Worz22DEPK53gyg0szLOQe7sOa9lFKg6wN2cud
wjKeveFhquyd2gnh92n65Tb0p5VanAIbQFqrR3DF7Iy5pj4gQJuwBOedSiVxsr1MKcudNB/GUnmW
w5cbUfW21OfBrCUoCOfnokqyLe5yep8z57MPQcZqkT4RiiRGADvk/2+yhPx0URyjyr6alai3cxmq
N8XU80PMVAmaZuaAaHQsq3irIntDiGtvc6e9i0iT3tSpwfCQ3LkRFHApPtQwaPa4Z2qsf4x8vOZI
d0q/pmeuMh1tXHFZ1qj4OoONGqg1FyRvaRTjqwSTubGEuksUTUMmazL9tsiOr7C+dyL2lSHzJLEL
vjq7z5jKvrq8/Fo0JWYe3/ZFqW5YqQR8xyRiv0RoJj0thrEUZ8zOlR+YsLERYwy82PEvI8vvzHw2
jwibEHgy78SWMm20Wr+IVnnG3EyX2AIX0Qdio77kgdyOLAUYjMFsq130S+mJOKmhH7G6R8VbPXHT
vOjVfG+HnJ65ry/fE/APdzv0Ou8RDMK2rzXs8iFni4hgLtux5odkTPTCfdAH9a1MFhcJ8hfdOlaJ
lSAxth8jCtAbx7ikJhKDLKA5GEZ31ONw6A4pwALap8gs6nZ4sqbkKe7nh3GM78N4OsZdde3afNc0
VzPV3kreQtCTelP/qiCdhINy1+LfaHXlZly01sVs75aF6Uz+IxcuE9pQvdXT8F0L9GccOCpqUbmX
BDEkkd1gWYBglS+hAsqzQzJFZYpLT/rZpokXOVrA2zVrCxdwf6/xbemB4WPQFpHx6MzzU22MELnf
aCqgqUs5ITHiJj1I3ZwzpjGKcuuYjdfNrh+L5uds2z/RM1JCUC9Czb9k6/7Upfwoio+hDRBP0+DI
RfBMG+m+VuptbhVfGi82m6uvEOFrZpZPAFln8FUuxo7C/nA5n/dtKt8KJtibOWZISuop3ehd+Z4l
zbFp7McipkVkZBQKxqMxFV6mVY+mmZybVrzaavs42PkuQnLnlU5w74zYetFxfKVOeu+GL4Mhb7VW
IaInAQ+f/aoEXaVmsbgqcodkxN4C3jF2TV/nOItxeGlq/arEd9Ucv6Vd+zsPr3rbIGWqKiTJnXMh
Rn1Tyug2ILenVnQsNOaXqeYtQUlLsUrTr32vlVt6aFSRmGmjO0fQeQq6V91oMZ/9aMZQOebddK8E
LAVtHJBZ/DDH+/8v6PvvYbaocv5fBX3N77As/kt2mbH+yr/lfKpq/cuwSCHTLcdC02f8Q86nGf8y
LdO0bKFaDH/mP7LLrH9poJJMBIA490zd5TX8W85nwOBySYiwdQebPtlm7v+LnE91rQWl9YfIdfz8
n//DFCaZasgCNVNorEGFBlXsn2SmtJVzOkg3viuCn87CdVxpjhZQDgqy02HKgHaU8iXS6+BEobqj
fp8+O2P8GYqo3WIELrbuom743pDqiriBIKvRMlUvG3WwQGiD1k1Du7WrS+pb9pLFiTyayMFuuU2O
yiULpUaPkk25mKvmPNG8Dscaa8z6aKlq6XcRiu4EJsKefGlIPmGE3CjtB5bfeXqQen8OdONXkinB
XS0zWiC6+1I42MdnEwcQTRYsUU04THeyruP71MmPAVNGdXTA2bb5xZRpc2RI+YitiHTrWTmHBnKb
WhmK3R8A59pVahZD9bq3UgQtbXypBmpMdWlRSymqvZmZ17QXKR2VpKBBTXF1DH6BObJOY4a9sayI
H4mXXGXDIfFn6GOL/BG5K1QKStWyIV9GP+nZ+4DZ9lyzqvIafIDbkHejkMe4OHn0ZbNSEdfDdU8t
iqcxpR4aLN9BEVrKAcPipsf9eE5nApVnOTEB6kHe/6dH5lLAOjC3JAIGFsMfcqXgf8NdV2Uk2HSx
T1ngadCTmyQS2XmaNOlNJeEaWpPaJ0dGpscM/JaV62LaxkKNggIyO9O0UMu8nIIu5jbRt7iDrNYb
UMXLRS0Ud9YxDJyWUnnRcFNd0OOmtIjgGOzmHMyQtsk8oD4ZOjstD+29sHv1qLv//Oj/+ia+v50y
TsmobOSXbhR7wUz+QCMXMZUzVj6ORXlaN2iSGt8pzd8CD00GYb89hRYCOLlwS63lYlj3vjfjkmWt
ZWCxjcnc6fz3p3WzvqG/Dun11CfEmQa+BEAX0aKi2P6h16670NjvBgIrt7GqvRmLro2iHH3dZe/7
cOXWznYD5QIJ6fpNc88g73n59r8368mwHs7TSL/DpOS0XpHrxWjPBSvalV+7PrieHagTfug5Bci1
vbp+dN+b78f0CBtbmpxg4EDTXC7kbNVH6Is1UV026zPZPODHqQY8kYu0YGWUrps173O9zvNVbtCm
LOJNG+zFyp1t1tjmbw7tn+Ms3VlTd09M9IDSaCEdR7TyWRJn72FKJHjXlyi9FAepPGCjExDBGX8u
m/Vw3WjkpJBEVikblk8Jog0K9vuqL9IDYjbdQymJAFZzEO2sGmR8B+yicSr2xdiR4BO8OiV1plIT
nh1L5QTh7mlyZvT6q75vfVGG35FofBLLxbY+QHIhH8qy0f+ztx66IFb2IBX2pEsWp2n5Bdw42p4F
/YUbhAdRTD2mEPDPVk4rDbpv6Ct6OfO+2QhFmTDJDvFuNsYfcd64p1iJopMxP/PJpsAWDJQGgc6m
j1yJX79m1I5Mmk5deG5s4wn+QL5bX+JKh4hypp+jpeXeuGAj1if6OMnrH7Zw6+OEeUq9qkPyNE0d
zERVtF4637duvWTKGXjf+vaazONH16CV1pWBAJ3+BrYISZDc6bZ4sz5jV82OVAhJkco7Twuax8wR
8QECy4sw6oPrDBjqCvc9JxnKIyfk3t1Jt8lOcS5uhjzOdkXNT9RxR7kewL8cIBW2U3apHLvYO+P4
Ng6zp47pW2iU7lEfE1rfuTNTUZ2Z0y2nwjje6g19UVWKt4BIML9UwTqOUl5jjfSZMlm4+gWhAHEf
t/uQd8fkuCJhh0hv4h7Jt4yKG2jiOUNEH98Y8ANRmuVmmF8Wvx9Fh5lAJgXtrxEfp067qDUGvqhV
WciTnyhy290MCSTISXJ/M53xgE/uPCeDPFXOQt0ao/bsptMLCVu0BRPS9Jyo+EwBSRFDJH8pKKJO
c6Xavu5khIC0LXKlniwRJfI1t3+OWd7vq2S6VRKHKISJOABIIUuA3DRsWXzf6rjhznZr5scidboN
cVhhNlMiy8lgM4MU2gp9O1AzHSKV8qw0ro6ArUaXMLb1vpW0ZPU26HwzlpoXDrdliG7WNOpuS6Le
FhlNQKt/Tra9GdPg0Fl4Zwk5nyYOa7xSur7TdQmJIU9/T+os9qRfPkkKMBl4liei8jQfYgAiBd0G
eUeSo5hIILIoPruqRqU2gedeV/zRqc3uutkk4sguxrNWpAp4mohfDj+jKbOuTqZkXh1UFJOC/Hms
utFP7UTdIZf4WSZVyLxcORX6Clzswrspq85654jdTJ9HURrlKhGVsXCiKyrz3tz0Zjo+oklv4YjK
yQvpWdmOVC9OBWqFLEns5MyTPjJkOStNAfyuzLDRDtrWcfRXDOGRBPdDWtJcaMcy6j0h4s80JPB0
QNkAllG50EfYqlNNogn380M3cgH1RfRGYa7yxAx7sAehcoTVNLGScn0ttZQLL+bTNiZAcpqq+Hgq
CO/7VAv9zs6DexJKL2nGZ2qJ8if9zjcUbptgdC9DmZ8Mm+s2JRSO8JTwOgCxPmiZTVGcSxVPRof5
NaICGMibNlfN59kOlN1UUgExWVtYIJDSieWOqZxkM6o7y1CklwkCyJOk9gbA2VQ+opfScn9lWsLt
RCCrdoSpXGfiAvMy2ZOTxTWp5jMGVYHVKhq3qK7lnbvoA3rXtJgZDL9C5MObNAuSw5whrOmOkaW+
Dq3QvEox3li1nwZ8KcgWn7sYSgEkpi+YYOZ90Tw1U3QDGWf07bBLj01qIaQ1Cu1UlD0vNwkOrY6V
OTDT3K+cQ6No490CleKF3sVxKLctsoRLshgLp/DY5tbvZNJ/zFWoba1a3OgicHxD9M021Csvjowr
VuVuR6fOhQkgCdDKhXLJgwFoVBafhV5/VSV9/KYX0a7MiL9MVKXY6FRmKCvWPqvQD9ALt4ni1rtR
1BfAEYlf9pG1HVP1ppPjlRA32hdFeq/ZtPNFlm7bvnsypKe3ERmbcXOOrHzT2Dn1RDLDSJHr1U2q
IvViBWxuGwffM0N/uIGOA/+hoozWj+0rUTLSq27jkgxHyjPkXy2eGavN9noqlYuz0NfMn6CWgnMT
1AXWfOhJgqu+qym/52l6N9hMZYSBmkZl5l20H1T5s51Ng3Eu2l0kix9RGDMTnyniZgiOQcW+Rg7y
bxmjL50NRCbRIA+yEmdlBEHoGi7+NKX+LGgzHvkg4Nslt5XZkd2qNHezk9Pf3EZ2YlJwx4cyV9yO
MB5tULDhHS/HCcpM6J5WA6leORuNO/Z5gsnH8CSv3EvDbSXvGvQWNCdixdMKjQ92ArZqkbhLXaI8
2HHCMkf0forSMFjI1lTzKfOYPSiF9XjdC1OeWQ+HhTs5KUzJluXLumFuWv3ZWw+5JRY7jCUvo0F5
uc8LsonzgngCEry8ZJlErZthlWL+18NSjuYxHJHbM9/TuZugAJsedb0RCJ0qDEhDG59tScOmqukA
rtJp8HcZqyRq3vS0GxJZsD0U2bNeimmnuO3kYw5nckMPdCez6Ncq/o4XrfiqEl83yUiQ0sZhGgTD
M/DyOkc+bpjJgtWl+bBYHwo96E7ZslFpaO3jKL5pDAAflBTf01CZfB1HfTz0/X59uFFj2rFaf8gF
GX5lPZ2sEP0lawwMF8LsPFPPl9MLgaXjaJ8T9ijfQfTOUiCuTKz5J7kkB3xvumVWrpFftyzrsK0w
AV43q5A6r6jPuSvmoIbftgqmO8OchB8ux24WTLs0t29XGW6+ymvX3VVuu8py10N1QchjQFhm9kPa
4ePGSFOfGLsQfggmhnLYZ8DerlMLHSs21EdTL19oP/cH7iJUKkcRXsK+vsxGbjwZYbAF/ARoquTk
LlXllo7/p4z0dL9YyOhCSpgNFaq1oEvGK7C38QrH5fecWdluJYooA1FAasP6CDmUixiiV5V9FIif
cbHwCKxfcQj4wJjgYqGON8mE4xQBDV5Tqs2tW7WfDkHBfKGIrHdZGuZNDU4li+KQvNuKpWmOIC1V
SBezLHqCbaO9jyy57KEtH2hm5tWjQgx3rjSvapeEBPkp9gadiemxGlc2hlmYzz2a7JNF/wGfyteE
m+HSqZ22AZIV+umyXhS6ZviGicfJtdXmNpJhcztYJvNPUaISSMwzZx5tzIgh04rVgquyJPwvtszQ
M5RovGjudD9m7YWMjitfBE26zEzuDPU3pbT0atTHpJjhEUaV5elF0lCazhBTzAjRcyisu9adFmBk
PN0mM7mvqkU2bKoCqCjH8T6XOlLjsb70Q876nxOGAiytmKpeGY0ki4kZw1KYN8cRyFFQGM3VneL2
KkuYSBWFWfQtcXJpLewNYmh+mxNFAzcM9nAB67nDdIUsdJyMuzZ2SiDUA4JDhZVM3vLSTT3cGvCU
yR/mXGZ+D2ZCzGdGBfheACphdick9mgaHJH2syaSGjIgniJlCHZKH0FOqDF7TzGZxK463Q3AWIGl
30U0zo8T0hAFBuR9MkbRzknH98YNfyrFpN91U91fCyKXoIYpF1Powd6VdL+xqu2BhxlowoS81wWd
nckkNp1Zy57pw7VXi+xcmD3zOWdbYONBz0li56APOjVxRqoE4f9W6mp9m6NrtONbpPg3WMSMa6Ip
Z4GM8mCM+a9Ox3g+LUidyEmSK2GjIQ7yDLBSHRYHQp+ppuBqQrNwYxNZJphR+H3RIQlsVPXYZD/I
OmV5UvK9Zpi5vEhCJZRDoHlRSzhmxzsCuNbanFxVv48ix4ULzquJmcEXDDP7dp70La1B3imWM9og
BIJQdDjIOnktLRayc9rdWJtKSYN71BMPWO3VA38WgFwIfdQBx2ooDbiGkuxkvjcf2FV6q8XwoeIg
uHGCUYeuapyoJ99TZx5uGpKwbtY9liikOyqJ8CyrKfYZK+pNwTSVdQ+Y74EWNKu+ixKBxpuQeCWL
qiQQyfl/sXcmy3EjW7b9lbKa4xp6uJdZTaJvGEEySJFUTmAUJQFw9H3z9W8BujeZV/Wqm9cgkYgI
MVoA7n7O3mt3khqQlqvZOm8bpxyhmZ1HeLkxxKwM1+t3CiiS6rutXtIBN115IvHafYrjNrwhm1i9
lrGzR8ozO9H0fTyvcbSArHJ5PwAeogDffQkHX7/p2de24fwC9rwru1S/di4hKlxd43VWfTPQna6x
WTRo33S8pWY6wYqbGQ9dy5ysNxKCrIP0XhQ4/pL6W68Hs1rYqo6Qs4JnYhRPyH7Fsax4ikTl33sD
ZrpwgeWGNJ+gP6AZq/Krbjt7hcBtFVZlc86b5t1LDOtOtgrzVIs1TxkOv2ri0zVy6vbg5Nr3tvDG
XWsjXdMz9yWu8g4hv3pqG1ldjdCBcmajf5ivsfVU3wKkCUctcPqroVKW9yMWEPiEpyar1nqejidb
TzgQ2hD5tjCgyvbBpXXMnZXX6UNo6UBPqq+1b2B7E8OjJ2hiRDlHYOO3q7aAC+Q0ab8lUapmngYx
jJhC+Kqe/MKFJjkCFz2yBP4onCq5jAG6x8b1hp1Pfvr+OGGY26I6EJu8N0+mCNtdIkBspLoA1sc1
kiPmLcaxyxSzQThqGvdRLA0cfZ21oWrsorjE+aS5MaqlEJdhYVb3w9S3t7maOhySVnkfpN7uyfsE
/m3gTHBJ1UHeNh/DObnG3+xe1zkdugOif+M0GN+YYvSHOBsxNDoOHP2QEAFXAD1o63KXxXTptWjY
Y/Q7yMT7oZi2f7GZ3bdgA9f0E10sqCAz05JsuPFdeYkD5YJTye0gyNo09hhWTP9LfEmlc1TkW1+7
OHcemV5DuqhitY36xl/PIAeaIvJnTYABUfRNw1QXxbnnOuCWNZ+Az5wJdmtkzyVhcuMEalKEZNg7
gynoQiGVHCJYPLXJBHZymc0vFpsSYPWur8zrMimjCwqo1CERFF/QS0N/dxNWuXGSjvWl5Dptg2VE
btgS910E/aokER1lZH5H5zC4c/oB3vRIMYbJetNQt3Z8kaNHQEdowgY0fQ1lyJTugzb5GKpRbtKx
AxRuvsDsbs6WZp+lahs4JWYJqL5aeXAijgLo0HOrt7MG8d3uJ4LNEgQgxWiQERPj3+0mgJloDy8y
HZnUm5Do0xBfMGgQ2mvnDAzYhWZ30eUeE1+/28FAGp8ChGdxDUSZUhSEDoSc27z2UedFSXhNHObe
nj2Rts3ytYz0FTk74JyL9Gel4yJD2tq/O1VxI80m3Tpl3OHm8VF6ksw6jbFFWZPAmxjMxEXSrN46
Ur9DBONvdU8LjxPTH3QDklWr+cRK6mc36cOdVyNIZsVYw7c3f8rGpGxiWkeolFsILtEmiMGahCLH
JdVQ6GhNx9oWdjScWyRbskKyBa8g+4JebLhvLf/ehdOhVPtqt4qRbUqqVSPqDxEnoQGmsrlqTUgl
ipyRc1aPO0u3u8eyQoesoUfiCmP7eyeutI1dVBQ5a+OWMdAFZSrvSCd5HRPJHLGcnegaG8/Py3Oq
owzubGKDGWfmzmnMeDiA9wrRxdDoS7S7wNE7ssHririQ/lAYiPOz+YC1KiC89rDN3GK42LKGuJsV
b3opqru8J6/O490PmpevUX6ZuJMK45BM/nsaFMUXIkA3UUd/MHTkcNNKSMGFFjwpHwQK5JlNmtH/
MBSCpKkW+d4RmB5l0276tLc3CUvbbaoHzrphoNmGCM5pWcCXjWlxH3qZdeewwifBMK9t/MYyL9H8
KrQxMccbEwMp4oyNoM0epwqrcuMYzxbt7I071P1a0Kxh+VAir1K33M3kNuNF16KrTWQpzFDjMr+K
4DoklXOu4spHcZkkxyZOHg0N36/s+QE8CY2wDxBu0YtmAGCJvRaj1h4jEw58ECYXChP73gbVQDO+
PuOma3Z23cEdIJqAVpBnHBs3/8CSDOu7E82epGqg0cQlk+VgBAdmRTvM+HwjE3rgaBKUjs2uODq5
YL2WV9WGGmS38XrNIrJLy/bLF22E8CgMY7xqJZImy9fPXsE8mOUZUpzdlEU7W5Xi0EAs8COvejT0
OSmz4HLbO5S6/tBsWa4zkT/riZoOTmBp+PKQyY5mc8nT/muXTAZXWTTP/mBTUUzbCXwtZdS7vo7f
7HLAEpFO1p2fpnJfjum3Jo0rpCTSg8alJ9QjMzonVnZHKHUAPk9W8BIqdZ7VqYZWwJsb6FgeY0R0
RxqFZ5mre8bk4CwaP7kQf4hGKc6vjd7sLD7ZvhgiFoZOcPOpbV4ypBtR/xZlUX8nYuLZXd8qt7Zo
3FPiSRZpuXZzlPLOy0ZUneLpKrXWLTu9d4oCTkcP204ETCHLVFT7qPe8CxrH7MLHFm2k3dvK/eo4
2Bv9+Vbjqa8Dx8OZRX1HAZ9rQW+5r6mnZVfsFDliRxMo2lCdVUSm8ciadevFw7Ywx/6WzZtB1tsk
a2+yY6UK3bq6L4GNebI92w6qMBYP5p3moVqYSiTXcaLK8xQZ6pjLuN9kifFgImB7QpTFsU4kwCYa
JmRf9hwnwg+3DuvCO2qtEutIt3eFQ8OyA0C6jwRzV8m1a122vgIcMt1jUTEOeT58s7syOpj8qNeM
xBUtHaML+epijR7b4Fnbj35w7EfAGBvJkPzUgQ4LE/2qoXu7suY9TgQ83ZWo1XHzMDlPjnbu1ISV
i2RXFSgFs7q9p0AItQvxCPVtOz67GdNGh8JtMiKsF9UG4QGDAUtTCMXxJoud6likXIRTVHoXObBi
oeL0IBoOIgs9LtPMO+KVy4tH6TByMLolhfXcO+aZTGex11QQHQOBYM8sG5onpYzvAVbdg/brTgnl
wDqW/cqWeQRWOaNOg0W6t9GuKswItYFPmAamXBFmQpGZiDL4jSraGnlmkQyNVidLJed1h5FdVT90
5ZZ7mYlvJJWc+rpLSWnCVtarukVwW7Zbp5quFaC39YTOah1SnF4V9If34zA0ezthqFcsm3Z9Crup
zcpiRyryXpRIRkMzaF9Sp7prNdc6Wh795mn0iv2YIsvUkz48O0lz00VbrLu84b0OTNML0T4XvhR3
FHCfA4OxBHEPvd4IPbPbekdvNimUxdGddcusuTk4WlZvpH3sU4farjGVsJ1M7GVNKR7xz+WH3sHH
oGmajb+WhPqspaJUGvUPKxjyc1Z6xLk4+SFS2daaqSF1W79mbv4VjRyc57F/b1tmtmJQ2+VztKLE
RDx5r32YcQBHQXLojfZLKLp2G+YQLcfmfvJf3MEOUP+XE5dAlwKxpHOLmBYNfWM/F/HZsPXhDYl5
tOkrG8KW055+9fLnitZvfb+lA7jcB8vvOSyBE1PNpdibzrWkYu7GtnW+bX2CPfPQXk8CLy3Np2yj
yTbhSoBZZgFFGJmerhNv1iAst1Vdg4JLgyPFQ3iqEtmj5cJoMfqQ6bttDycE68k2siPIKHrwGKAy
I7NbRZulb7+k/zGH6g8IbtGAR0gT9PQ9tch+HXTtIKt7VSFVCGYP8BLNBw+YaPigIHfENfpTYGaQ
S8kZWimFa27ZhIm6+k0T7TVKNad6BN5hDxzcKV0sUlDgcTOleeRkqVbA1l4cgF2sWSL0Yqxl8rNK
DLCAKURUXQrKGK5RFERSjSuYlOMxmSG3gTXlv2IFvSWrcRG4TdisqIN+MZRGyoFCGSvB5pDJBBMk
CvGosgQBdzF/kmUj5z9N5iLf532aZapdPOZffutD+xazpJjViDPDApZPvuzlBTb0z5vLnleMalNZ
dJJYHjILnkkWy574c2+5Gc5fWG6az1NTXsMytdZpMcBPCLpkOzohrsN5IyH3Y4IDKtjZVXtaNg6j
13HCmSFmd/UEDAuj/LxbYBP6tVlukh1My0vlEpr2cNeJeDzXwaQzD+DLmN8b7lqOvs0iw4gXkULM
1ZmqOk1juhVMeJU1p4mIcF8X+psxWhquKoqmsLHrU7zUS5mD1CfpOS/QJEgsobN8SmeYy7IXz3sk
1TowKNT9cheNxOEYei/N/HHySP190yw8lw673xL6uShlAlecINyTx6AVcjW5BJsJimYZwuxVgocF
29s/Np2V37VA5PddGKMacbqIddVcEaY5aGylpWIiyVzKiFQyo8F+sEVs7P5PIPY/Eog5rvlfEt8e
fmSsHZLuPYv+mfr26w//LhPz7L+5Eoq2RLOMke2v1LclqhFnBg9TtHEs4y95jCYyMeniHv0HLO5P
mZgl/+ZxIXFJYoRE784Jiv8L6pth6t4/y8Rs4dm0bD2mqLaHqI3n+yeZWAIwfEoLfTwMSUF3FFmG
n6onYtxycKyULUlHDTQy/GCz7EzdJXjHtOtdKvR1zRlwkKWX3AoaCfWsxW96ey+nptq6ETSO1CXB
wBuQiLqkst3lXv3YS1jrqdYA1gpJABCMCuFd2rmCyCTcDWnLfxZE98AabkNP20Yar5kPKM2PJkZY
tJM8F3BPYWlXMwmbk30tE8d/yL+pqovoEGLJdFjzTr0MD1wf3S1ublLGM1tt6jIuNjYM0v3oIW6r
4+BVWgmTsXmQayW+qap31Rmf4RcV3piEMCWQlBkbon8D0/saYrLbG8z4xjr42dd4NS20B+jWmW8V
8s7OYZpyadBWWpKgpQlx/c7zgLQjLbZ0LarwIKtWeuYT1RHRrUpANpNSZIybCQPJWqdvdvTM6htt
up8h/b1NbmlfCJyCF6BYWrYjMRFdIo4pBWKq6OaFLBwSaZRQx8iuL7F16Qf8+DEm8yyE7WZlsqcY
Mw0bamfiOMQQoZkSl8fJ1GmjyTi6jiF5XQpQe+52F4gHzdlwv9VhHd9ZnX2xNMtDxAJFf2Data2Y
2u9hnYI5d0tWqoMX72bavE3dYe2NyAfGIgHZ2+Dl7XQbxO1sjrVU9Gqb1PTCYWxIbVQsUYuw3uRT
iq3Mq59p/Z27qp8wMYtDCCRWUDnVtebDN/L3CloP+C+XcqbH4sLGD+K5COm1mVDf1M1lShLtCKH0
3smRy3tRaF4loQNDbn/1jLS5Z1C/g4RUnLWOmhmNigNXeRKgJrG3cm189ltG6HpQa2DT8jxOjkfe
VHVMAgHTovW/sC5J1y5xotsaDMl25FK+I1sAOXhMD9UkoIuFTomKxrVpiAlzOLRJzuLH6519GX6v
4NjSsKTEl9YdGqF052TaDyT49ToephnpyUNBYN1QZoe95h0Vq1GQ+/joa2Lp/J7aou4mxh1/gte3
4TjBEtCvPY1VPqjsh7YDZ9sPZnucig4/e+f90WAVPOgDcFKiOYNtXTagBRv9bUCARoikyRqEvgh2
6u89efAbNdRP0s3FJqj9P+BrIc3OnqbQ4IjLoost8H72tKOzOHa3qEz1jdFZbwh6nuoJ9RBQNjQ8
NRJsX+OjJkW9z0f3kr9HkzuuumHIVqP5NEZ6egiy/lFqdFOM8oAc0NzUYxrsk8h/Rtz+Q0SSQMSB
HBvLGY+GMvdeGT+NLriMtNHnXKLsZwrzfqqx+IeTb3G8oPXXvZ0wgurOgR+xEqR3rLOa6xZItTNv
1nrkW/4WKaYkWWSsGWPbbWJ630ov32O4K+8tKZ8ro7qr0bVsUNOqDbWD5tzEX2Rc3fW+vrcLtEGN
O6WPM1G/+x7DylhNA0SG0UUREunaqi8aMCH0d2cPGaFX06Te/NKAHA4PHfJBNhW7lmIyAg8f4oN9
9gXxJViIjdUQswAdS/ubhTD3ZEAsy4au3PcUGmAAEzPomPI5g6+IhSeCKRLTndcpWaOsAV5Rci6V
BrSQWeswJd2Oig3xGfDuiiFMD8QPaHTvvH0/RYeadkIw7jHjyuxLYtbymKclFt9z3Jb7EJOupnN9
cOTehsB9qMxpEzFp2qaifHNEj7wzscp9ngFt0K3XPEHm3oxthGN4DA89YGry9BwaLUMM4LfzNzSz
KZ3gwt929XEsM49mgVO/EGyy1vvmuXFcgn57ERxwLSssquG5Kw1/7Vozs9B+9Dpz1+f9uC4CzOe5
Gsk+RCFMiqy4vU0JmTsxzMvtJI5j1yAlpUM66EQNDfgYRkuPcdWerBmklEnoWNap72OMvWODaQxJ
5yV2I5d20gcBGlimWmsjR4KKZOp9aNIBSJX6e82k4tpVurmtG5tQw5jsNnS9mkvvwHO+26lx0wEq
rJhaatuKZaXrTuCA8+jb1JCB0UbZa4OK0FxpyoNTHRhqA+tv0/gwHP2Dh/FG76Jy21jhHtgaeCHq
BkEOUFmSAKlRrFs5auIK02yswPpZutlL7HDBoK+Fs6PCPEnjdmcI1iito+PelsnFn+KbmY8cCo0p
135lPVlmRO+TFftYlu1BIwdgxURk3+kE1JHJvClqS83S4Z1DjuxozW5Q6j0FINU8Hy2Amdem8ymd
0jhH4LK2JAfRHOEoja8lOIftUI/hDgHUjGfujg2UnFNoAn5wqA32iXjSc6PB523iA2xmO5veHSc0
ATur8BiKExuLC9pS/KoR2oRV4Ob7knXK2vWDx8qYjpkZbgnPo0k8HWmlGauRbuI69KM/OpoVF+qG
oAViPorTQvGGbbAqKWoE0rqmMiNaJ4YfaxhkDUiW57IR/Ur2/YfoSmATYo8S7R0k/Bc5SoB/JQZi
Jx1OOlaauBw/Yk0Em8YKWPAR0GZIe9MEMTR770id1l2Xzms0ig8nTI1NW73UQoNw0DwYdv8aQKPa
qLJGvnfHRcGftTLnxsWmyRtsMkj1dnvR7FmI7c40/9g9RgmDrNc124xrwbr1QUnUzbhtfOjUzDb2
SeEfo+7oVKUEQYpyXYz1N3xGaUQFIUbTjlP7zihKpiMs71uTFOi0IZC0617ikdC1aBDAVDm46NCS
rAVPX0EzWqMAOgZ5/lq1VGgqrm5rD1Z9ZNRfpKRga43xd1roYjdo1n2RdV8mls1ontClSirD/eCZ
56Ahwwa6mQgDokKKgt+9Zb5SAuJJkluGgTArS3gwLiKNbACI6KIXJCUwEc82eVIrzrm9r49bN0Rh
bIUcfXZcIXckFpfmpIXwNHVgBbUuWn9s9iedNkAg9N46MLJj2JzV7sumb5x01UI038awYgtq9xhp
cfkSTN0Pp2pe0n5ulvsWRN5yHwcAU063i7mAU6tI/tws0pFK55TVgt34p6gnWjwOy21OzuSIwZtG
NGtuf159T50LhbAAcOtH+XhUxVMatzbhcrjlFtbmQt1cNnENG/QTwukUvbtZPoi2aJH9xX8xa4oX
KOnYZMeZoLNf7hfzg8vesln+Rd2WHxCD6+3nXcuenJ/j13Muu8s/NgqfUbIY4+Koym8LmDHvnoJI
l0cXDMCeLvk1hAfDEh5BzGn5B9406pQ9ycR0bJTni0hJLCL0Xy8xv47fKtx3jFlr4iQy0KdQEqvU
A7237C53fm5+u295xt/u86GvpbVVHX67//Om8AnMUYoWNvGZMbJHIgmLWcK0CJYWgVfhEnGGfJU7
bdb1STHK7SLT+vxZF7hdgtEXdt6ihx9m/u3yuDv0Lykaxm223Kd7QX6obUIE/zwmlr3fnrCaJfHu
LIlfEHSfm0VVthDqlvsipLyY05Nx9cnXi5djbHnCX7uEFr/Oie7bBUjYzlaVZS9eVPtJQ6B9Y7Xf
f1ETaYShve45W90M9/A4i8HdPDkGRq2cladQTf762YIAmsPf95fvXrlczWn8gALIBr6JBXK5KLGW
vU91Vt9caBDqR3OyZ9brbHH4tbvoshIR7B3Yznys5nU5jZaN5yl+hWI+o+jEjhtBqxCEB2FPVPqq
k5VxEo0jxazl5rJH26OCGKpKfb3clp0ig0Jvtn5GxIBV5F81KRDmEnO3GrgH7lH1wN2IP4vqmdZs
VnEpMRuyGkoffcQ03Iz6zh6r+CYiZ+9U/lvlo0/3tD7alkylCXkqq13h+TSnG7gcdvGc5RYRgiJ9
zCxIJw5MtX2YjwyXLYovrpcs5sg92ebTPPMwcbTaDtzBEDPSqhSJOtST+2Eahjp0LVommFjUgz1o
Iwq1QZsYGxlZYk2ejzoaA7OIINaOom4jqpF1fO5n66/R+enVNHNGSBI0N2guWmIWUGj5Hs5XJyju
dRQ9rqOb53bovnbm3KQqiOAMg6reqsS0NmUwIujqs5+c4c+ovYtjJVmXaVoUHlpdT3YpRINNQswq
kpyHpqbl6btucBw1Qn6l8Nf41/BpB110NS1mhKjXaJEuhMHYbEpiU1hqFjOmMJ2vykiUUgwLaCRW
y+7nnb/9m+VROXtBPv9dXkNUqBAdUXK8LI/RFwc3uuxOHYXcHJeNPye6TgJfjTFvlpu/NixLILLH
jPMtWk/0YQRMJRMQ4pB02WLAwipbuVkiorROPgxzPOjyRHXPcbzsVXPyUzwHiroDelWef3nMn0NH
Oy3uoZ5yXzkv8XWySZcH2/mvP5/i82ZWI0Az56hTVJcMZfEcgDoTI5eUr2KJ/1p2PzcJSqd97/ZH
lSCzRZIH0nc+FTjYOUcSCqgsQUn5nO/7fODzpltJmDMVLKV9m3m//snyaBCP72ZNGvjnvy3qwl4b
zPNAqfN9Ld8LkRnRHu4pxnmd39B27btEM8SO9OX0tPwOyER4YPldgzSX43rZNedxSbecV8MCIQBW
n/S7eTNiHziZYRhAFZzEupOev2nn1JPKCcxTrwoT2e24WbxOzMv/boKSiAN/2aE+77PJa4LcZZLk
nCNpXQrd2Tz8yn75yGCCSlLx1NafHvM0io4aoTsF2vJjP17MDMbm4lBa9rqUhLxE6w/B7OqChzHu
nc48sHANthWnxopFDhLbXw6s5YK4uLSWN1P1tjmTgcPN8uoDvZ9dXljXxS9GL6o+iu6PcbaF9O2I
NVg394tBC6VPtbOFePx0+lUK7N15uT3MMlRid2FAqCGIiOAF84L1H3WtDTX6KGKCZbj4Lxv6IHZ6
aGcLl46ak1xLNeakICenxby1bOoG9Fnl8XUvrq7l75YHWkfNgIVl/FDLFpvkuAlTjq2//Kv5yT9f
cXmt5c//0/tEHTKmfD7Dsrf83ed9nzc/n+bz7X3ep0pOVj+gZlZ76sX/fOblH3sLxPvXe//8mzAR
4WEyULd/fk/Lx9NMj6rJogAqLBoFM8EV/ZO7KypUfgufd/SibcvQyxKfUxk/HwpCR4b54dO5l08D
2dEEmdtKuYepx6M/y8XzgKgYG6D7io4Th8xy5C7Hyedm8MSVbHhzV02q0Lf9o7LAui8Nj0gw/PcT
yNkpSxGpZzkqm2YehwtUVaz///QQ6lX31JvALQWO0yCCo04+K6JurCJkK4AGEDQyT3yEvGqak5WS
TRjalfLWqEvVcWljkNj5gNVBRmuG7FVjkNWxPAejOGa5fnKafWUkNF3CjsBKhEHoaVb/11j4HzUW
yHChxv6fR8ncwvz7j3851sl79v2f/Oe//vAfjQXjbxTzEYJbNApMQa7Kn3EynvE3IW1bl6wrXeE5
f4bJ2Obf+AvDFq4wXFt3TR76dJ8btqMbSx/C+d+0FDAx/t5RENihdNviPfC+LI++xl+N52UVtFUq
JWpmj1wDkIF/UBVwET2Lxtzrfv4AkaHZjlbV4ZIiIaaXA/irTDEdMQx8DN5VrdsgfRBl9yxyrHim
84aYhLyQ6E7UMyPSWNVx/J768cXL9V2v2aiCL4QeHuv8ajnRI+Umon5lsUa1t++wg0iJSr3Mhdij
BL0R/yFORvFIt2KH/j9GA9STtkX6XpAmVwwjzaYROVpbi1V5GVOFSVr9pZ0uxOFSeSf7cF1q9im2
EhRlCly9bmHDMZyfTamfMw3kZQiyIdRfNOVeZdZMiNYJg5iVbSoCudhRpMpM9VONA+2U2rsWCUtP
czAe4oRYdNv73lHiruS8cK9xn7m1fZBWepnFjbFpE5LV78uqfW7QV67QRVMa/9GPI/qwCrRw8IOk
aw8dHb6ocuW0Pfx77cmjfw69urvEfn4OULXTmNGIPO4ecW5doia55Jl9aLOcP6E0UyKhxU0fVd6V
zLtzhHgd59uD9PWXUHMOVjY+IMIggW9XpcZLpeGpiysMxyMwWERbTfTTgH5GXt6rX4+3CPGEGTpv
bUxT6FT79dbLxdWzhn06xBc3Vu+GM53Hno8ZZ5fe6G6h7h/N4Chj5F5RuwNfdmHEeLDVeFboW2UV
n3oZnSpFmsOkLhHtKMeILoUBvRc4KKyexkbDQkvATPq9Qz4wiMprD4Is99y3kgxuTxsf9Mm9NOOr
nlC+lHb4E98KM0M3Pw9OePRd4+yX9qHPgu2IGIHcYQItcSQfgCoQyI7jLxmMDdgWADPWW9xhYXaS
u6DfklX6UITOoWjCk6JiCjbzpFfxZf6FDb9/aWu8GVP8jXXTTycIf5bNcJu/xkKbXkrBQW1Pz0a5
ZwL6Meotc38ihvRhP875OQLwQhYfy7hdB1Z/kxnBdFWO+9QtKKARnl5bEllv/0DThHlBdCJqMzac
az45VzPkGyyGsxHahyAYz1GY/BQBelgd1Es04NS044vlQGfjmJxK56Dr+tomLsF3hg9RmBchtkM8
PLvheOsL+w27y2nqjbVVxJeqVO/La4wtiYJ4EWo8TNT1k3VbBj/9WrirJBv2wZC8e/pwdu16a/Or
hNRGY8KSbY6/Znzo5hqvHr05rfpZxTUXiWaXgivV8QfDPcYPri4oqQ5+DrC8wmALxSXtAJiq6SGa
4kvcg31THKta9RQj0lLDviq7m520z5WW4gXhciC+DeH0Iqf2hugzD4abyU9Sucl73X2VI/Syfnrx
yull/gVbfTxrSQxEM32fv5j5eDSC/uZFPZr96aUmVLoDPdSRzjZ/JN9qMV5XK8uzDyhBshVCmwes
jg+N2ROAuTOH9BhYFc9X4ZCLT4TzbunfrfreeauHegs3/AB6+Rtx01PINQGx8VOrhZv52I7j4Ty/
tyTgWtbjGoyMgdAnc69UdlERlwIk7WfXaTeTP9e50xabTPJzsO1tFL31kHqNaHimOrubDyZCZXaE
4Lz4DQjV9AXx/N7qvLehgN8EGe5FJ4lek09BUe8qR500Ve1yi1VXNj141fAQOsMzedSbJtsW6fCg
teOLp/q9yOBrEaH7LgLtFWfD4109OFe70j9CKL2RH2w6M6AzqbtXyxs+JOmYGYRdCoE/m2w8Qy1a
lxzMWhBtm5EZFQDWLU7/B7/P76ycBN3e2CGiPJRTPPO5MNqAPS/1B3CQ5TDvOoSaTGcSaFX8qOfq
1FTWoTSTS1ouK0aMkSGHBN+0S1O2+oOi0n3bTmdZNM+4sOEuEkTiD2dKGhi94osWRbucQDSLw2sA
lO4Exrl02o/aHx6GOT3Fbp9LlJgrZRd7P4Rj4MEu5WIV1ZxWE4kzKPOSExSE5/mCjUiToFB1LxnZ
GjW9YFB4b8ryi+m/gNh7RnAE2NYePszwRx1JzIIufomYWNX4okvvirZmN59Etck5ZhgwT7tAvLVt
UQJJYqSR9lvZOgfGxHDV6c3NtTnnuVCt4u6BLvZ7w2skGVc31IEhpZJZZcmplr4r2XN+hHdVeJ1f
KzW963LGGQPIX9zUvmb/0WgaNFx/xnCG99QywcAp1pfhONOmaNIGxLmcBg1UGSk8YCJxyOEFfBWq
fIfciGNDGR8qoJxQkljsUaG9w0Q+sIxzT4pL7B1IQRRdI74+GG9W7M25bM2XJJrGg+qo/4VlDUMy
JqBzeJD4XM8j3P7GqP9ARWSvLF80FH5x4/p4qzPG2UZbZ86ASAhkwDHRn4c+7E7GvBhbAimWveW+
cYrGfZ82x9ZzH6NQmbul0vlZ81xuanb19xIoagreNn38ecE5r8V/Lb694JU80GHTWc0dHEz/pBN6
h7Yg8dcsJyJrLasJr8G86eeUrVTZzc6fWCYj2mYl4p98gX4uT17DiAJu0CDJElBiaffHkPW6cjfq
0YvhGeFxxH8iwolLSKsfysalDaRtp6zbdFNMLry2he2/YgxY5dqbqH+6FcV3gnHGzFmrsdmgMiTF
iZzK7dggi8W3i2mNGnvZanM5OG9+bVoTVyRvbjrQpb96tAh3TIpYk0DmDyG7Jlr4kOV2vmX+9SJW
MnHeJ0ceQkaBbRmK9yozBBS5TpyirP2DDsQ601S4JbNkhU0FQKs7MBon9os7eODtydtFEeUCuXUg
uLHwIcOJA3tS5keixacuc67CLkBng6aOK3HIi/GtLWbrNae5qrh4cApkY3tL5XQLqpEmN8laPhMd
1IxfEx0tACJ4BKoQ7fGjcvkbTNTdY4y1TnOvTto/m9X4HNv5NXHp9/liPznRe2RjyqvONpW2v0zq
H36BmP4la9OHPKJc9u//avzHabI0gai79FNpLHsGE/i/TpOJusW90GP6o/nys4yBwybPuMmefTFc
4YRO2ngumUcNXrn9b14ZyNRfyVBUFqQJa4EaDJ4/IK+/kaGk3bcZIoqMForxAAyYFn3iHpONCzSV
StQqQiI8IC3RpHudp0r/zcv/BqaaX96CSOXxDnS8J/pvL48YfLCAQOQHs2ESz7UmC5udVhaULW6x
0d9cK3qv82MzPEYOKYg2VzUmtqEaf7HPPoZ/C37k/79fYA60/Ash69cbEabnMmmT8///+RcIEMiE
osZLMf/4ztDdHGYmiXYW0NbGgokBMmAPgDvK2nVrVNssaW806EhhYPRJmLBKm+gye1t4r//1VzSv
0f7jO5NUaz3EXoZn/xbFWcTEFKpRZAfZsoTSs7MVWo9aDeEOogSTUAddU9x+Ww5vnKXnKBk/mIk9
B/UD8P13XQ4fVsgFYJkeCmd6CPamq70SWPfSMHSRZrB2R6YhzO1c6l9eOeznKYgr+31MtlHICTDP
0nVQqiIZbmmoTiLVHybLOVT8Fn0gNtBWQZB2N9VWW8N+w7ywKxn8fAGug2pXJepbOfaHpHEgQ0OO
RF4VdpD13WqnU/f8f5SdWXPcSHul/8qErwefgcQeMfZF7XuRxVW8QZCUiH1HJpZfPw9o90S03NOf
7bA7QpZIUVWozHc55zm1yfY4D5+1kFXrpL84g4X/lnhypJmeIW8BdqTal3z75L2BUcwdtkTBBuOS
p2aR6aQvZfR/ecl4SPbqESdX8R8Tiv/v8/FXj4eFLs42HEO3xe8ANUHWSl4Ki8hh0eLJ1O/QiB3y
7OO7sh6eja7Z//3bbph/9b4jFJy7dg982+8RrH4Px4rfLHahg6o1Sx4SQrcS8zkp+1vLxbfxrPR9
HDjUphmkLNUj7e6htvKDSV2fKXtvTA9RSxJ2Cd5e3XyfTZworuj/eBh0CtJMjXdmH9BIiGsrjnGH
2dApkLRIro6+OE2ch2AUjvP37b1qAwTaVs7OogCdu4KMJ8GP8oMhhiO+hSVG5mdFV4Wcfo1Sdjnm
bw6cHA03Pf39liyrc4GLOW4/sOtRpqRy5Tvs/gcjXQm32sWjYKHVA9bG9zkbsojYRBAlIBE1GSZy
LzgHHsZLev1PoyO9nEpKkDSSy/BapMNz7waPcSyXihaMCtx8FRnVcVOuM9v80dCOlln8PhetXdVv
Ezu75GPLunv8VIJyrIhp2aNb3exj0FUy3DP2hbefnFM9P0ee9SpKgr7UIbfG06AlX5qodiK0V14o
N2jd3o0sOLig7My7oTJ30WgTfjkeSXd/dRSeEto9KpbjuNb4uGJk/O6TSmcn5MSxGx3q4n4QXFr8
O9jpX3xnZriUyAXkyjXUsff0z8CzLq7BmODvn7Tfon6/Tz40f8jdcJYK6IB/PvkmVytryP4F00sD
NskAW859NZ7doHqZ/8lY1XbFPzlt/+rUt3VKTs/DDGuL+fc/32+oTObL8X83LD/cDC7nzk5pyFoa
0/KfX6l/8ZF1HTDCWGENAeTrt78kjubATB3ov+Up/Ot2yxAnmx6bAS4DPh4wBQt82/VtmqgNvBbu
ORjgKP2aq+zGn44JQQ2x6a9925gnLTtfE5eUtkcJ69XlIHSL7AArjyzbZtkmyYfn8NfUKj1DY2E6
nxEby3GWD88yJCsk4ahumpTA12ldjTksAZ8NpbyZvP8ySN/hHxy7Dhd0wY9JX+aa03PkW5e0sshE
oyQHrG27t6kfdjaNzvxD2tQhLMIuo+k8ghrkkVkrr3qqmDBghp9iwkzN5Oz38tFw7dcwH46ek5yL
xjzjellr7Xic26Yuis/65JJj3Jx4PI5TePUCRh8t8wLRMERgurcYVPliSBROQUQaGfilhS7iL5vr
QhvpSeL0rAY4W7ByMt5JLzPBTkNO4a/TGw4aBYWucORj3jbrtHZfCf1EFdrd/AESDD9LEACL4gS3
6Nf+/uE29L8ocHjEfMujK9Ity/5tAlkIWFGsZwFhZ1yfRa6WZQ0/Iu7om4CmOWzO9GOJCWppRLxH
2hBv+5ZMx0F7QDiVraDgXhraPKzvR2k5F2l5BAk92+xlajr0uXVT6q7Nh1ukhafWE6faS374s3Sq
YBHKVpcF+8vope+J4Pu7gpe0L+TeIq6nZPBX2FjJBWdezQhA8cmnGp2LCjBMNxnYl/lUrSf1SbYc
srz2GAf9p8vJDzn83TXLs1XxN43eQbNsio9hazBcYHoXaMPN99TNkHIl7WGTl29zk+oC+Wu0YWtP
3aZiONKasyeJaof5C7vQ5zrS72jwBtybYCy2czUWpGoV0swBIbrguAwNebCa9pZDcxolbnCKILud
RxYoQQn7cEz+L3C3suyfyYrGYB3ykTCD+4oRXed9pDZhIVXXrf7+jf6LU4zCbf4fpPBMtn97m/sQ
7XnXwzvvcdG1vlpYlctcs4fkwkNudsOd5RyCKvwnzxdm4/9annmUz9zQhiHQLfx2fNaWSXaQJYtd
F9nPeZOd53sOa6nK5LrXeTOy/Bz0HXwwepVErWCX7hoKnmpk8MKEU/BBMVsbgL3AZ8/IiiI7ZazZ
wO2aazFE2A6DFKtsFnO95DEoddlBM92A9/aq/HbT18lhPjL6+Cw1bdsqZ4sGyQUBRioJVVg+fqIX
uUSs/S2Ge8nYIM7KznauP8/nbsJDlxSMEIseyJWNm3/dJvkZ2+AKO88tpOihnijriWhaLqOCdzOx
Tg7mANSW54L8CGJPb0M2HnOXc2P+DIdm+j7/m81Jf54M/TnBJl1jqG/TD83NzqNF28fXpjERRm6z
Fg6nL6qLudDBInDseOxbOteJXMg6u3R4A+zglXngrBryXucJRah0TF4R1611Ad73NY9DPEW2EZX5
z7L2tyofztBGsYl9AUkn1S4/OxZVxzhNn9B2zICTKNWWTrEEaQDEjE/lXNZNdvE+gfiBinsNo8Dh
9MNwFtXGYgLw3dLukqh8GMGnRJ5+rjImsYl7Qen6Lkf3Mk+tDeZ187RphM6IWGI9D+HovT7nfzR2
rUeRGne1Fh90l2laIm/zDR/z2eiVfQmD8W7+NWZWQCpANrNDI+NzwThZga5Hi4/GAndznCJuCjAV
dJm1m0/febJGetOj1akrWKzvJnaUj97Yfxpl8jAxnAGQ+KAd5lNXMiTXg+QsWB0Q7/1ugbYxCkmz
Gb1b+DkazeaEZvqaK9RCQYLaJTzatv06T9pyCGANn95Ct1+5wvGycX1QXVbRQ1I7GN/5Xtn4jJ7z
NQmjdUmsB3yCTxVx1VFNqCI/aCo5RD5zRJ9wcHCpoUtqcriZZ21dlzFerGHR7qhuD1U1Hr8feJYe
cxmJE3w39LyenF4WUwGrKHAc0IBBv/fRtzBDBFbS7+fLp7A6Okj7olq1KsJPXWOuPz9w8/Q14VKt
BnqHFlwe3ldWEIwXWlc9ZxMbnoj0B1Vz+E+KYDmmzhzH85xwqoJff39qGeZ/sdx4c7dpA0awHQ4R
/bfuLhtN4o8sm7hZd/wsWl7Iqd+bwRNzLgYe0gIxQjPqyfzEGJMdTU/mADZhZs/zg9Xi2VxgxkYj
ChkMbGd2yyDAzMf29zdwxUedUOA28ReajM/E01jpDBcu7wc/9VdIr8IFJo7mxDyoX8OxQbq70Evy
AmJUGpbizimgf671DLDTIMedWVcAI6W8y12a9FAgurcrSmZvOhdljH+OKZIz8TEZnLzZGKJ+rxo/
WoVsuBcuQ42mZBbalcw2dbPqF5eCHn3pQE0cBJFHJCv5TLlJfX/2a1pE9aU3ZkVWWv41ny/RRAxQ
kmCv10lIcC6O1R3XgsNpPnMeUABf9Lph0x2961A/PdU/gze6DYm16yrIuMZBQUaZ7/As7jiH283s
eq17Sr353pXZGU3TZv78ta7/YJgPir1Gluh383eby6RQzK1xfEivcIHWJTuB+alIXXxHfBOfeX/D
eHmeDGisE7D/HOZOA0TBo5E60GvGzzHnB2Bun4+g9nxjs2sqqqBS3vRTXEOINcZ+q1AqOwUBinX7
lXXy0URyNH+gO/eP0v9f/9TWtt+esE9mYA1Ahu63X/77Y5nzv/9n/pr/92f+/BX/fo4/m7Itv7q/
/VPbX+XlPf/V/v6H/vSd+dv/86dbvXfvf/rF+ntjfi9/NePtVwu4+w8v2/wn/7u/+b9+/Xf27qZt
/v3e/TlusF392cz3n1/0x87d/oewHL6PsOmghDcXHP2vtvu3f9E88x+O61quhSfU9uC785ku0FdE
//YvOPYs22aQoOum4wgDsPsfW3fT+QffzSR60nFxVQjH+Z9s3sX33/LnuRF/vwlC3jH5MXT99/7H
A+mEcD80dt1U3zu+UaOmBlHonuwubllFAC33ZcG8pyZswWWdxGxGGVsnt/9wbf+HXAlP7J7BXAn7
nE4fH/UsPilRyexUKtbfRt+8Inajidej0p5YdGBXoOr0feoPMxuWLM5WmUPlY9A0xeUC8sGh1tsH
RzzB4CBsp2DO6JbnzHBIpI8u6Rct2UsVDK+BW+kbwPnZYgyHt769i58buyWngh1nrDSK6eotacOP
IZb1IY/8ZVg5t1g4SAMAlXmOuVbafiQqCyaG6xBo2RbIU10XYB4N8TJOBTyBORcQkzcYzcK5loUr
Dm1pmTuPcyC1AycjdvfbOkNUqEW7APEM80yFOs3H7UR27ZfL8muZ88V148sFrzQuHlm/J/PYVKUJ
aM/nzP9p2j7EFMV2zn8aqGEX3+KbbBZ98/bdYrIrN9+6s2+keA5+SYPli5ATSFo+q9slKk+r03AR
RdgfBSGTcAtnUbGmB9Zq8A9AoaIV7RY3r9aHbC7ibTeTydOYn1/MOLaGx/4piOrXEpq7lRXH0W2/
BsLJTlXsHDNq2R26Tw3tLhElBOndCdk2SztgT6RsguiNSIUwwcKdOYbxNde7n0Dc5DZi5boCiuY/
j6BGn0fIHtVokPfL7kn0ubEbERut0wnDu5U6xs5L7lnq4BP1+02N7fOqxibYe7O8zWwogVP/bpw3
NFIzCfgwKQOr4qkaeaXAv7ZcFwY/ihUSbjUIloTM8ZvBgxk3aHydAgLkr6yICBwe/jcZAIP4dqjn
rXgGYhxtHB3mezw0/n5wdjHqbfg1erjKUSmPSfbL7v3HPoI0E5Y/J0/7wF9WbnpBDp0ekB7ZWCho
Zyh/hbHMNreFV5yamWEpjKLcADg80C4s4qm1oT4hogRGfisxnlBEKZrNPO9XVAEYn6xyD+L4mDYW
zUKTGcvSyR+qKeFaMsYP0p76dSJQhPlSnWY/wvbb0G4PFpQSkTD4nbHs3/9pctKVJ42m41vGyBgV
lHMNYVzNYq5vRZcFwTbvGed+o+GH7Efc+D8sHWZNQ1BUN/vnu88UTQxsXZrWhmzU1vLcVc4NRwlA
PJiws698NrN/P7JxG544XhC5oWDK3PwFPG4A2WwdyppivsbNkZSw1/rAXnyryb7/E2jZPh6x0Njt
SBxv5NYHfAMTTN4hD8oVtxxbKUBiDHgBafto2Mz5hdFywL1585Qm3S5pmBnoqY2OWTnTISgSspby
kM3TnC9QxiFpkHp730gn3bKsuzCDcDZdal/qGgOqg0xUq5I7t8Y92NpRuyT5gLOQFDKmbf1BWPE6
6xCHdoRcdaHe7UdHXqMEhE8lEHgqvHTEZdNAZH1DdptW7lypNUunxZH5TS5IlGduGqVf63rG5Dsh
XZyM4HPOP2dsP3BF98Rhywm2okVaT6m2QT0AHeijd7DictPyh75J+U0OSbGPiXT6qaf+cABmPJAx
D/Wwv6FtIDhLgkDEU/Wd5WGiJqxCl5eWliYtk3w/ZNCjB3dk8MGDUmsGMQ0IcDC9VQcAO+HW1cQC
rA7xE2DjJSrAsI8rsHZzTgXQ39EV8aYq3XHVMp/gWarvbYOTRgPEtqTpcA+umZZLIZLxRl7VyZET
4oRcm7Yd4XAOVAXhmRdPB+4LgeVoJLRCg7XxBtIipyp8bKIBNCJWEZytvcuJAI2rHw0m2NbWiVre
DBvL0diTSu6EwNh68OVdm8UotfVNNKbI47mIhsY6t5SXq5H+9TQM6UORBsE2aNP7FKTThaleeWt8
H8BH0zyPDfi7nASx71+FkCQZtMXTyuxe+kIYZ2G0hMvZMUGOmRZuS+xNO0yCkCtxCd1SNoir0NcB
DKeGdTJq8atT0SFvyoaYkVNvWWzhvW56F1F5Aac1O30hj/Jit6ug9s0XXtqFJ8fuOOrVcCpy4s5E
2p0lK2HSdYmba/yKcU5m4nlyAiMUC6tP6mU4BwOPAmRNogDnpB1P3YB+gvVuv9HJQQF9jQ1tKh2X
ftEh9rEle7glCuwujD4sFsu07yDIxqYy1tEg75pp8jjy65jHbgSGymfqXA7hRxWANbKGFAig4e1t
u3QPwtecA4HvUIB9FHNNX66KIX3BB6mf7KC0ARAW5oldMBbhqU1XngcUWivpGTCkOySxszZCYP7s
kDEDa6MdVnDzJUEyGQF9iHMP2AhfHDsvTqFkxlTFsOjTqnfAqXriQLo9THzldw9k00HHaq9BUV0j
v4Tz6OrONu2EWqbRZCwDeMIsZH4WJrcIYtZpVafesY8tuUft9Rj3hr7rqcg4J2R5nDzD3mUazluj
CDP8zzpeq/k3eAmLtQtmnkOpR4CR3rGBv0smqR4Ks8Dt2IY3qQEdiWlSYIsVxblq+FWsJzeEgfEm
wE+Bh3uvaSZ6mjR4a23Rk0KXVufGWCr8Kg+kWaECsdQBsL4k3cDoUP3G3XuD+FzvtUM0tWSQtRnJ
90A8YghNcjuMdbDRwXp1agbPqcoZkCy1e9fV7pK+JFiy90z8OXVzJG7ADFFNKiD2g2u2u3LkXZ1k
Qxln+MzHuseSfnKtcKLxWGXvmvRvpubk19RpltJW9QnD+3gqqhOZYCaGykAcpDuc3U7NlETf2pD9
COmp7TdxepWDGe49SyGRV/yhyaEuq4L+h5y88M7oSNoQtb+2O1b+FY9soHCiZkCpI+dEddrdtBHa
t2NoryrO85XhF/kTGeznLCHiMU2aE7PoaMktNB315gGhA6Bw0WcXYkL1FZSm8iha64FlA6vqvNGu
kT5GZ83haPXeyI7GFK+ZDN5SQrhpptFHJeOClSqAKNJqn5TFGlU2SXkw2lg+SS+1OTORWRJ7Oy0s
Pm2jV9ZPufE6sfTdhT1vT0nmXNS4Z6OEkalBqIsXwrWGVWYmzi6xpwfiQgC8p3G67fRSvMRi65nS
OfrdREyFO9inqouPmi+4fMlJPmFVOweF0g5VK/DkR/60Ia2Je7/mRzC1qNpWVmyeekW/Cez/pA86
sk+7A1TJ84URxx7XkRO+NzQjV+ztxdpvKnuXhKhWWyB5RJ7H5T6zcu9+UA0xj+O9mvzmcYrEsK5d
U55TVwsP0SZptOwITQboPzLzp8YUZLBCW6zi7ikewMOFI0SOiCeOKixfk3oJvRKM5InkgU8gPBoh
IcDZp0Taryka0PBNpIW6RpSIa0jaEeRXdJgGN+R1lOYNq6295sB311pJuGplR84Ga0W3pW5utlrL
tmGcQusQDna31Kyu2RkhFM4pnaPaCfl7KCu+XYrF/34ou5euJapaD93qSRcDP5iyop82xOxYVd5T
M6FwwsmsDW7zVCRGs0Q6xKleT9WPdqZpF4YWHnMozOCSHbEKVPnh5o06hKOpFk5ZYLdv66cCR1dl
RB9J38CYyFfxyEFvlcJZBawAV0aM1kZ6jsvtURFS0tHoYKF7jvJU3wfQ5le2jdSBFfcW+AD0L78R
i0Bvp3Msf7W5wwq1JyejJn7IJOLAi5XD08HrqmmRvylyiuSgeRnB0Z6sMKSVk5qC3wW4jE0MEzI8
dCKJnCPbq5RIi4KUXxDyr1EeIApw7PtxJEnShDWZlq23SPw826aMmC+ln7zzXQJAY2AMXLe039Hr
iasZIRSM/R7BAPnIUzAYrx29YT2Ft3AIsVKrotiVeQSbQtfbvWHwuichGojOHe+yeValQa4glT6C
dIXJYpNFrkFuVvc1AGuDWjywZXD7l6JR/YqI4WyvB8yo+fjvp8k8ewZjrLy2eIyxpk19HNypLLgn
isrmk6N9FZWZ7B1tL6tyHyZyhk6mzQ4T5oQWDzYgsi+CxUNmst5Y7aqg1Rh5jqeE67PlsL+6CE8W
iReRTVvy5EdxXq9aXtFYJ4iD6uuKV5TOSGAqR8Gw55JA/Sch2sES/Yj6ydi0ieMudL8iVSqERB0r
4N4aaRjnIUM+JrvH3q/AMrktWllV+XTB4amqgWx1uPf4zhMfidDHEch3dmvzyw5cua2FPgtCi+TK
cUO9URntrUkGzN9ILJY5Lh90U2wJuyAJwPWzQHdDtloaFcYKs/wFnJ68BD8YQTAr/EaQMsQAa6LX
bL8sc9+N7n3cat0OHgfJEiouFq5TYURXaXZifjXZgHq5mcQacD3S58h9ZUG9zfGkPhWBftUsxbMY
5adoQkiZE09jATCPfN61pEr4tzGwXJU9dGM7xfrjNjoZHaSFa6Hiow4J4NDn6cmfrOgo04kXmRRI
LUnlvebyYCbGOi4ALZgVhHyQ30clUn76wnlvAMMue1CK7CA6/aBNA9JXr/f3BtCIEAzqoiEYAchH
9cOIBEy+Kg6p+kyxMEorm4mF8CdGFe3yjIjbNDF3Y2CTEVUpVqq6Fy+Aa97FkfLWFWDaDXgkyGGT
99mNfnmE+C5BB4pjYEP26eq0P7lBf7XIy8ZK7N/DOZdnVaaPGgHrpowemKzG59oy7nQtnDAWlTet
AVPm+ejtF4xUz0OuTgRDDYvIck9l5PjXyMYAV6iNj0tnO3aWddTcnzpS6KPAEIZRtwYniyVdLx8Q
9ZlsC/mtgPWpdDKkgVoW7z3R03aLEAqaRuBuawaPlidJowGAPkzVW0foZJ4YdyS2R/hCF0xxSCeB
k9MqkiWNsikQieoJotwm3/jI+FfefOMS++twYubDrhv1ckl63/3gElRER6nvQo84Tstpl5HjNssK
fsCisMRRlV4Ho9NcGSVM79JrH0d/VGgZEas4md+udBWJtdDteF2QQUDcQ8YM3AdDaSdvXNVinRvF
eHBkv4J4KPdRCw+cLnBvWM5TGBUS+25J5KwAz/ftKXSeCBEZ2PWeCuCym8E3gTe0rgOUM3omZ52y
Bp7jin2bu+EKWFQffRoO98Nk58tJqZ8gDx6jUloQtjE1wPxdj7H1q9b9X3Y2EOJl5J9s3MHvsnwA
uuacaYZZ+DuzWrJxxDOQ1YgN5RNMlfe0D7wduD6KV4NwIk8yUnHqc1eYpK8isDwCAyY8tpXVe0Qc
Ka/Eq9WyuChjBGdxdF9Mu7Ll+mGUkL1G3aUWxfgShGTe8pkj4hqVzy03vb1fhuNec5OTUvLZYPaB
/MrnOojKq81H/KhpPVyhxijWpJF796WGJ8CH84AY4pP/rKYqXaZ1RVQtyVrw9TYaxMi16zY88apv
CbWLVgPl0hWgtlhZCqlnyNjJ0dptavGKjj1jw8BpfjguxK4I3NQ6Mq1F6LIRLLT4YVCUnmOjBVv5
Oraws5KGCNXGqFb8/8i1LmEfaQVYI22DabrfhKnNfLBDX9B18bQGTLuLhAIbwnBlFeTTnH3dk7hd
StRvDgM/ZbzXE5yHO+EOL6pHBuGCe2JZJODPELPOWz5eZE9eAke/fZfljkJ+xkXpyOo+aEvv6Oiu
XArNoyLDNF03VfxDRGpPQ5W95WO4ttw5yzCuI6jlZkyl3pLTM9RglOrI5LVlEtMOsr2iriEaiH/W
yomCnyADAMw2DsnNDT6CUcuTvUq6+8KbsENoJqFnnkYwm8nYQ/dbucMD2JGMoel4BkYQUoUR7Roe
uZq9r+7OENyKYFm6foP8cYOdwqpmwHpnhazF+qzpuP3Z2Ol+bJ99eJJrd5TuuvPEezb5i6YOz1kx
Lyu50CWpYAuvQLMt8vJCEvophnNwhD4LxEzmjzYYK0T54Hyk9RD3XrmoO3FsYjmnOD2yByY45jCA
QnWQS4G3jG6RU7zVbpff2zkPKF2fE1abDADZ0lNgXGVrXH34zvKAYUsthzrA1Q5VWY3hWaBIz0cM
1B26u0VbmuxjUz6kkJeWDWzbZanxhBFe/aGpfmn79YtB0EQtx/chFm+4y7ZNYCNwbopr07OAIRfO
I2RoFWXKfOJVJs+pl1dbVD+GwNqlA7PuPL6fuAepc9jBFJ55tnHZM8r4APfF3fnU2P5d5UWPjmCJ
swjm6XPotF9W7JBbX0ZrIKMzx1MHuzuK6+CQ9CDsrezlkbF1AxKPLM6COHM+x08hJuMiq5+izApX
Zaw9FZnyKTsloQopiNeJ1A6tlz/QEGCHsEm3pmgq4x5Ir+nYG+VjERuS/KUXFNZhVb7YzEY06g27
z4FBq5MsIg87KF9VldMPEd9FEZVClSHHkG/WHACoCjPcVE77o4useCuM4NkPks+UPLttqunIu2W/
444nhh0clGUsIOVQZAsIvSIxbvbYA7tMeTShXqzSzGVixMtqRYxXtJtrwKSxe9M9Mnx7DkenxOpW
VEwIAOM3udhawPAWoZc8WWW7F1nWzgNtmsxSm1YodtgoaMQvtuQ+l8wsy4a3Ty+SH5L5IOw6lKeT
Mpddzz+2y6evTPNOaTitMIRTsA9rrzo5HutlHAelVcmd287w97T+kN7w4WoVY2PGB2nFUYuXYNfk
mn00jHVrhM7K7Vp/WTNNbob6lxMHb5PTTivEYbxP2UUmHsjdwTpSMwi/Obh+vcMzeRRWnizB5Z/Q
dEG5GtEx5YZ7V6ZMaRTYMCQR/c7r7QgbYfsWpN69a8DM1ye6d8Nvj+RD0AKmGIgPda9Swgo9ZmWM
jfykFEsyn+DqfYYuhdyE26SpVXE2XMSV04ee5dqKaYq/0RN5tPv4g9Tadp96/ZL53V2ij8beqD13
UcfJyoKq3HqueXL4LdMxwlUQkdeXVu2vgHjC64RjIzfCz15Y6pVKJeGIQV4WQwfD/+RScwPfZXuv
k1m2KE1e2qYa7EVfyfotDfRpITU3vXYjI4dam7wNyhxYtB3cXQgaC9DkPNnKVCvBaniYSgG+ivAW
lMJw5C1xCVM3PRXsOzRTPs9qOUft3Vrmb7qpJatc+9ISAYVx4okjWDjc2ybJPxpEX73LURwQPgB3
HVnZiDISRSpgY38YtnXV3hFCwNBGZKfO1DwyXOc4c0VllnU8CKw36kebknYwNG6Ogm625GssVSLw
axW2t4jus7DqF1qy5kfiVPStg9J2gT2ZK1sDRDwENa8cI68FVaPcaSmOaRhx6Jvsk19U91R3xlLe
aVPgr5BX1FD+mMK0eh4tat8bFxDs9i3UA8BuxaWoxpszEIpI7A5Ulgz9T2vdOz0ZAuxs9Yk8t9z3
yNfKLHjgPb4OoTFhr0vtziQkqeXgFRgrpSyvCDxuk95Va0wE6TK55E3Ool+Y1ipyvOjYJtE1rEOH
wKHpLRD6hxRVz5NPk0Qf88FxY3RBudUAXi/M9iPEfrBR0TlWIDijVI0blwC6JTmt1Tpr63BdB2az
8Z3I3bY8f0kWZqdCz1AaUx/ggvGBvr9Ak+Tta1FSoDfZmz1J56Su8LgXaiGa4AuI59eYWtY9TmQJ
uZJgIEknGadcCvPUynLGErcqZ4A+FdbKbrRHt34D30jo+hS+RnbI1L1aDPVwb4wemiUh3p0mtI95
rN0VaYtnABVOphvdyipA3wW1CQ2y+uCJyA02LkFVnS1twiFPgMa58KkoWCyB3p66p17h2R/l1J1M
gjn6zgfE5GlLJqbTKi+b58THUEUQ9NIjKgh4H4lDtkmFjnGwgEgK9kp/HkuHEcBUgwRD2LxRBI6e
3Ipw5s59amskRphvuzVJju2uicXR1JMtd12xNTX/wy/z/jXT38iVVBuTecAOap5EGqYZu2lSEUdT
G+xq6GM9bU6/Ean7Ytb5o8vMeR347fDS98lymFhxBvF2ysVbXwb2spqiJ0OBbSOqMN01LgqkOBbh
m9F4a2fIcxjy4Y615II3wluNTbQr4ldFWXlO/GQ5asxgJydDi87QLGCMMEH8qQwqPB++ZI7fcV2b
bAl7D5WUIW4aZyT9ofGYBAH3UUWycOAcRsRU7HQHqDqwoGuLv6mSo7OshvJXYVtY85yffQXlIq+s
aFWmkCSNgdK/zq+y5hXrSMuEERLPBNGcXdKOLEAwPAjbdIU0Kg8qje2NvHVCfxv54TaBArVmuf3P
3Imag5br473Tufeq5dyqh3pjNTaXmCPnZUjfXDLDJXbiqEdC3o+iZFTVEAjIn2tSArqiaWcV3p6R
+oQBUWxDdm/LPszHvd1WKCoVcvhevhBDDfJUPLetgsc/uI9qKp9EJx+cxF3HVUtCroPBvMcBqvT0
roIhc5dQFh5sffZZKv3owYVLI0ddbI7V0nRIRthxIp1JTyKFpuOS1d1470YIekZBK40eoXgltAJW
God32np3Q17fUWrP6Z3m3tNC44LSFUJRxV2VxxAETXHKmZo0dqDf8RmmAK65t7hoCB2tqC7KbIH2
ZG7oAcPaDfm+VU54hs6s3K4uXtFf+4mum4sVg8zeyep7NdMWB6t+lZ8k/KpdMTlvtm/HW5juQAVl
9jAKm9cN7LZFn77WFH5dvGVrr2REAadgRWha2qMVqKHtErWYF6QQ6cvAHgUQwHiTFHG4QunEliJX
W0/j7Wl3TuBj1RrIO2DFkDcSCkAQMHfICGtMNWM9I5PixI8OrcvaP6lJMmA9UkfWUwj0gkuNMyM1
j4lL6aWPp0ljI1onJdtUF0hd5WbbzuCoi+y56QAFeh7xIbfhfdfNZ3scTVt9IAvQF0Sjj4LTiS0A
6wNqeB7MqPsAVmis3KgAU9Tri8nghC6Ntr/0/oeqsL+ALHkk84Ci2OyJiKWptFLxi9wGppsT68lI
c54xxcrE/NVPzaly54SjLK7WXgi2MasY6nlxQxOL+rbuDffeDd39GILen5jQ+vUz87X80Jnds1sZ
6jDY9jWmK2XXkptX0lHWeEB+pnhpviG9+1pzoQv1KBpzbNO1fYNVxdK3D568ybsNQUP4UKiLU+UN
e+H0Fp2xYvbZlJ+TTGgdpjTcKdeDsCq6bdUTugRXd9n6erSO5fCuDAdqbJWvKvd9cCXz9uydXLvd
4MEzRN0I+7DUsU5K4l+IEoJ2IwG5/l/2zmQ5ciRN0q8yMne0YDUAh7k44DudTjr3uJgwkgzsi2EH
nr4/sKplurNlpmTucwnJzIqIcpKALfqrfkq1qxNCQbmn8iiAG026drh6unzkO7gTUj44samwTnVQ
tWQIQbgDFGNA6Zy8LMzn7kGL1smV480cqqnr8TNKVhqcgot1D97a3dP++61lbwqkV+mSdWmEdb9k
EwCYhWYnl0zIYD2i/b4bCh6Py+WytbYeNrnQzwX/r85D6XXx+7Q041YMdb/p8oZBNbd6gtB6RChm
2nVJfZ9OyxcNb7w28/jFF0RdqNXT9tjcKr28+Y/LEo0vDLx2jvDqi+ice4cR4pw5sIVtLrSOlLes
cD3Ezmq7jvY2caoQfTK15/G5CEWI2XQUHT40wiURYQQN6IA11YHluLjYcMIUabo1Ez8/9kn7Jsnx
M+fAW9nzA1o4kzBp9ffdgIAdl8zn42XZVHQDFsJFyMhpnJ/diIv/JDZpwepa5YTJhfJgIvNfXOjd
ENNGgpIUPc+mug5V/M7IjyxFAgzD17DZuNdcOo/KIHCqWzfawzhkEvp3ImwMhokW1BfRM7G1oiAf
Xs8mvgwiXkbODZDqaGzFvijDmjRyWLIdaXPQd1b9TmjYOa/eJs6uOceilpq8apDgSGcaUXkisFTr
lOuqvg5jdzToy8DVKMi3ha47DtiJBfGGodohmtBUKZLsDovte+vR01OO+VkV/WmKuhwwvzhFiXFI
Da5d9jRhQckrYNldu+uTZiSNTXlwgQVdMH8Cl+2v2N/2Vx9zeYp9ugdyhitSHCeJLymb2Vm8nl2T
fLJel5/r/5qMtEM17lVp/pmL1xZpj1qH15RPvtrra4EiMYqdbWPOicfHqWtfscTD+9Ceq24Y6TM3
n/VDC1quj5uLYTGqoI+lPPaEOdNW3PyE9LfMKZiOszTE/JTuFLjhyIMyEkWU5NTRgD4wRCiznQEa
JOUDunN9WXoGAesR2HR/ZnlJyNV8vg4iZigWfSou14E1g6kQNAP3DnVs0/A0GRyS6C3Tt7TtkfuC
Yb3PW6cJjCz1t7WNpQn+erOZi3b9sen21hgTbYuosjxkUX9xR0RRSRNtaJpPDrYPMABsa5UsLzJu
Y+ZFpnFMOHYVBtXAWDXKAYMUadorrDKfLQWWEp3odyYG44yfSQDDeOdFKNhWOX6OM2Nnx0aMab2p
Og4exRNUoWeWt7Usv97ZmjIhx5aHNgfPjKykeVQaJ/6CQ/NDZtMblSbZ1kptjTNR5weioXoVsp8Y
z1HpXeLZn7hdxdAGeWsDm7Q7JGxKJtNUXrvS+dRxuhtOooGK5tJAaSecOtBhQ5tuZn0Qx9Wn3vT3
wriLG53qXa/5nAy6zLmv59sMQOrZ1KNrTxtI4Mn826ayaGfr01dMY+zAVc1KB39PA2XCIG/oH4V2
qDFJHSpzltvUyA8pQxh8sX3QVWVALEtSXGlhIRc6rqM5YDLp3nSKGhNOXJRwJvDcq5q6c4/mX9hQ
V8yMydGUCYdvbw675lqST+VMop5Ma5Vu4vJgdVTqWt6+zRkqDFPMe2LWdliVOVizik/mgknExbNQ
ZkYpvVAv/VLOoT4D2zbiFKG3vejt/OIXzktqIhfOabfHUBAOLqIRKcbVu/3pV2Z8GH53s3ifmT4A
T8C+MybGLS9SmulmdBE/Eb9jD8Zikii6aCqFrTiYtHV4W05WmDsc2RW3EbcqXtqJTRaTvLdVnsGs
LmrpSvTBByRiWzJe5qRF4dpnlk5k+tgkTikTr23cTTbyV3kpypjrJe+TtPLyPaMiri7TrxIMYjNG
7tmivbz0OQRObFctOig24uxYcVx8ndWlbebhlxM7I04nHZvlkbOYzz8PSzA51UXp2Z2NJo/C/FT6
1aPVm+2dSSePbPgC7KjKAj+C0G34U8sl2SUg3/M4ceyCRjLXkPQ1gCxVY24dVq+jlvj73voDe8Q+
63jQ4yjUe805OjXGTVFAAk+wILAI4OXKwDdHMVEx0nUcZYw/ySSTdfD5bOiEfkZBYtTu90khwNto
vfGAOkdhcoQwbDEWZrS3BJKR3B59ndDvmGOBGYgbkAtl+KHrMNnnuGSTGp0PyGXjNTcfJ/8+6Urz
jX2CrzsFCZGsvY/O0qOpeOY2cnFTZUk1bm0CV7k+77OKn2tNGU5otD23JZ+FDN8ZkB7ys93wSzIy
PC96k9MQ1T/yFBV7sL2h20qwhg2HU3cVaxk0tfUD7b9i6zXdACkBM2jWJG8wqg2tK16aqbjSN0m3
H1W9JdvMNmacRyluB7wivfAjUE84ox5mOcPrz+ltKvLbLLzLoMqPzvXyQPhNkDkmjpVsKreCMKtm
CsZRwPA3XQ0Ejk77UNYYrgrpgjRv/mrTnOn0HHAMPxG7clgYYpTURXskgccRsvYZdoOxmioLzjbt
ALbIIbtV683ApgO+zIg+VsW0baVy2VPDXDHl4SjkB7VcCApj19TtnECBoXiwiU+2a5TVpQK2iImB
p6aDuNyzpg4YDoPOrX4PbPhgMj0AFz4ohxR51zbLt4x1EW1bXnGjVJtRj0kPNLu2KQ459VAHsXLy
MujISvgeB3twpxXeFx80Q8s7YS1lD6ncYbQmix3Oq99FPCgaii2XlNLAusy322qQm0wu6pRHaGDT
YxFjICaQ43OA8hYSFBl+qnD2agSWmFeQlP6lTOtjRWQwjAbBSuBol1YV3zJNhx036Un/aOKF6Rz8
0qa5Of08nBu36Y5abhxom+V8XywiYG0jHJoTXqHt5ZBjjJkRcNOhCitnMEKnXIJBpM593A2YGNHR
2FK5wJXY8njsgEXxWBZdvmUExG2s4+SyMDebp/RWlwX3rla+mO2n8VPms8Ioc2pFiHS2btgmTEBj
m8PKXDswOl2Fd2L1/JXALROb1JmeGt8LDHuKU1ar8lp2PqNTqRl+qFZ3zrFY2S45A0IM3PBHG715
zn2TMnLNMING53n5GahRVRREk8xOupoAM4FdZCgL6yNX8dHxu0DZ8JNxRlEophDnpvjVTp5cA8RK
X0uCrbna/Vg8KVwjn9+aB8ebqJC1TTT51WzJTnC1FyxkPvkKYZmEbfxkArOaXJCeEVe6+rkdAEYP
c2ccYgomHLRL0r5AryUC+KbtRv3UAFNdYglLZv04UrhokvxrmKVPYwO1lRmOHRbuTH7xx/39w3JM
hu6G2K12P1BHzWzqjT5IPRyGZYQTj6aHGWGRWUgdzGMvVxAohwCiXoFSXhXo/vpq0pgdiplmWmH4
SOI0apyi0nR2hGyuNoaAXaUnf9Ue5W4jL4egPzSglJ0gzdyqre9/kUwC5DJgGTfEYUwThMmW+gNC
gru2KG49+zDIZfs/SqQ0t/ys9MLcktNyKMeDOL149C0SGvtYnRiMadznRe89XIe4OQOjiey9S2tc
HxfFtl20XwYKBOOV8rEzJFWbkGApTfBAkXUpY1Hz10/DGvMindIw+rcSxYA4rtrQjjjD+OZiwKDK
OHg5XijMG0hcb5va/0RWems7l8piMlv1tF8AWJ7GLHkXJZZXQ78XHexiinBFH1HYlhi7yaExz8Vz
EvGfthger40Xvyzup+VFA64OIJa5b+8tJwXXajvHzDD/ROB52WZnLH++XOlu9GbjWabjsFb2VmFx
4phJOeYsM5iCnrmScrFtdwZBINOw9opFjv7b8piiu59kJr0TIY7QLGkE8CgHCNCk1NKe4ln8po99
tTCWgC1mHokuEoB+uvqTK+6bN0HbmmnHZANMNrbeg6fKmfJ7VWrvVKduWKfHbVK4N5/rgMONpBi7
fRGBTc4pV+ZelJ9RnhV2J94+sGjGUztVr0tsV8EIp0e0k8ndV+I3zj9/nMMup49/eJ3hvjegFPxH
Lg4cnuZPJ1vDAd2S7Su7v2q+H50WnbbZ6B63NrB8utfos6muUbQkGPPKKWDQbJ/KMpA+PzJspzvd
4U3o2aIZbxn08SFl1o7T7Borf/p5qwyJGjKacbut9fis2fLBWqsIf7rNflzPP78sFAKIXF4jmFIQ
Xx9dRc4ERVwnLaKKnenNr7nhU0s8oU+6dM+y9UDSXzvgNMrZDdnrRK8L49RLfHezfseyjTF5/bRN
hXtFrU+KLilgtGeaZ/UUbXwS47o7zB//KG1TEX+FQ+SlJk2w+UGxjlJdHWopQ1XJ99LSLlKkyZpj
C8RQ3HLyCVDclpY1Odb4+obo2y9H9rmG8ukZgzOu0WI30Cdnp6Z26NT6dKcAHyM+sr7yg7s4stdy
T5qQGP6Mdo5gFsm9Wmycl1Zx9DlPIcxNgS77hUYPYoqHn/K3pp++EMjZ952SESMb+s8LGFksCZo5
MsnUEKtpYgqiYV3kzOypN/otFI68ze57w+mDdp4whiXRbcgYqPpDDsBN7VzMPiBnW143KjeLkH5U
I/gXwcU1T/2feTnAPB2P6I2FKmeQe/lbbjECK8DFfGpwqKffiwN6OXU8Wu4Fw6Q5duxNOvD8Epi2
TxhPTCQUpmaz+PSR8f4FTYI/9N8+jG0ZHhwJi4i/Yzp/C39Dpp3h57TUluvYp13Hbnb5XGA5yvSL
WasnbiQhLSrLRsN9hRQUNww8LPLIhrfgW66i16p6yni17twkK+9WJzRSM5nWLLsXKGUl0LHUnmPU
p0lux5iIuWvGa3UtOBY3QxZPEuvU5VSlEixo76TtYqLsmHQaSdcEnZfOJ6/k4DRmBYh4O7t1HaXG
/nJfSwl3xBopgNG9g2HWMb5crEZsOT0vPPNYvShl0Gm9/QJRmkhAFOAJ1h+1OmF1HwfnmGdMDZyK
s73tcP6JcrbNyG48+lGNHY+j9lHh4bXUsVpVlFFRljYxLCxiin69Wk/eaETJQpETpfUtEipxdEyF
Nxx7uztKvRZXO6nfzWYs7qJYq86JxcVmluUNor53QoYgVtAMxn1J60dYNwnLpEMqcrDWHXPxrKu+
zhfLSd75qRa9IqLkETNzbt3WznPSexBQqDBrIxGWW2uf05AZulXqHSk8pbiBi8/eZCndIvx0e8wP
xq7S9PfcWYqb5ng3W+XLhQLnMexq29yqpB6gcEFLx561atHN70yW0XnC7Xuy3BLYvkk/N8rhF1uF
ccpmPmaWIiKORuGdbWntE3ekpLxkEazmbrrgFNSCwnau+qgqcJEgPLxHdonyE6MBpJg4PjC1dD59
TI+hZ9aviZyyO40pJa42m+deZnexvbDRIy1WhWk+mxo5p3xJP4idHNw697a42jocgvbyVvjQRJI6
/2PVJoDcgoeJPMqMfzprXn23+2Xk5LubASlsnHP9YoumOFLq89Cv/5aKYUTsWP+x5IG6WCatUV5d
US3nqVzxvLgLiiDTfn3qCeRFrkkh3Prbf/4M8DIUo7mM//EbdVdzQzHM80EKVAnsZ9nJ7ii/7smy
bRYoLsxNkp6pDjW38U9d+NQ04IGwuU0tko/3CqN1PJUMomOqByl8c2mSmvOnaq7UpfKFHupZSn1a
jZa6cJLCBZKB2OI089SOZ7xDxQMl1NGhFlbASH6+86G6b3JqavW4E0cBpX5nas230mKTnb1tT1qF
igG2ANZw1dg3zpu4quU1Vzz6fS/x/camvYsqcHwF39hrN1K57Y+ZB6ikTDmJ27QiIRbe8J9Ty+XR
wiDtloG3JLU3UNRn1Gl9zZw/KhrGFw8njWN09KplqHQ4M51zkuq7XBJ8ybzOYDvE4euKFC1wdn97
UdUcPHOw72TUP7VaVF+mQTDHNKZdUlvjrqsbYov9gpRXNXnI96zZSXthlIuQo+GpIEpEJ+MkIOxx
Lo5L6z4V+niyKiBHWdWfU6v50ZiINw/Uw0YVnYodmLCzC/CJUjej2WEYTfauWH4j8TYBZr98T4vw
wcup+XUiZJl/sVH8PeBOANQR0J89lnoQZn/Hl2WNYUrR6kDTNazAM3lC2yihuJpFeketNKDaNPtu
eI5JzORYBrykwv8+0cDl6MmdOWhXQ3FRooAzfWXW8gc18V98xB/c0H/dy/iIvrBJ8dqeZf59L/Ma
gciHB+owGam1bSOCGqPHAA+vl3nW85YnvijSb8lSbmeFgrpgcjp1LO1hSMfQ0B9zaAkwoqYqGBZ6
54dmci8Cs1pSeU6AL8lA6GZehWZIvyAHeqTOyvwXu6DxdwKKr3u65fk+tZ26b/nO3wh2tYaVXp+n
CtsYtd125DwQwNsILh8gY53y0hanuhruItZANCy1T2h9YqKJIY/VZ8TfXr/YTZKE/vTJOAnXXKU0
/LoFmbD/+yNh/x2Zsn5S29QhDxqu5f+37zcxRE1WssEJn9LHaaqIsCE1MAfTG0E10PQ3tONfU9Q8
qs5r3jvxF902gDRF2+y7kmAHteNnYZVlOMlB29Pd90ZD9rko5+nOw8S9bWjqYGCpfA7YprmZZMGF
pawduoXJkDkMQDd14Vr7YWxMit6Kvcmd4k2K6XtYrtrsTY91HeGBBq4RJb4gLYvVX6fJNM5cjBEo
+wlq0qHRmeT9fGv+fyD/ea6//9f//PwqkjJM2q5J/ur+M8/eMuyVifl/BuE/VX0X/48AvF+elP+l
Y/eff/Q/Yvnev63xelcIoRsO4fz/nMpnwgVi0wK0+c/A/n+k8p1/w2dsOJ5JCNo2+V3/O5UPJh8j
mkOEXhirYeb/qWLXtMz/9pa6ju7owAE8XViG9XfgZZ+QiWnShLe06qK9gTkB8gNkLBanAAtrA5v5
BvpD4c4ZBnQew7mDcz4sBRRnRoJ7PBp+tbN5Be5d9ShdNE4fozHeEYNtIJoI5Eq5lfM9Yb/mMOg+
yRxce9BPqLOcNMYzdso4PEEbG8VUhdG9V8AW9DN9yw5ovXBG9MJisrSdsSDDTWiZzpxZRJmiiv3B
84K8AdZiNziPWmNYtjqmkQ21bOnB5Ky2q7mQuCU2HLBvG4HrKzOx3Bl80A2EhGrNJpXHSiYnb5pQ
2DhUkfmO/H1ZJ9sMRs4OCDV7Agi8lpxB29Y5khK2vmKwxAH+/iEhtRcqBthnfRo2lhq9Y5HMzt6M
pxcQnvGGqUJzp+HInLzkXAPVC2Z/bD80a5o2bWPtozT1d0zUbCrc0wJ93iU6P5ZfTQYruMRuHw6V
aezbrCfeZWA1NIRDsW3SvudVcgfiIH7t8vKQItjQQqAs8Nn+0eSpOveVa5zy0frdtAlJoVaVRyM6
uonhPEP1srkvK2oMG/sf8QmktUOPff9kEJ4L5BZ85fy5DO1dYb1gmvDPllYZ21SON7xB0PlyWDBC
z70L4EuiFCzUorjJLoGpqbX2dZzt4tj6jP2zmNA/Zzv97PQaE685P8VZl9wzCJq2pFVeGNeR5upn
xb0ldpgWVvMmjrd5P8g7ZpKcICVdBAQgd8AEmselone5XtSd3rivU0XlquUQHZyl7t7oOQzzQaMf
Gk8uuwmGJPLq6XYeVRyIrgqWRDqv5Nw2nSmtIwDpmz2TdlV5inmK244qygddCslERHGdN5MsnGMB
TzVj9D91zmODNffGNxRdYi1YacfnWvPz1U/QMReN0fSHVGBkH3F6ZtWIvhVZu6j5Imfm4+AQ7oPN
mBELzUddGPXnHFjpXS6H8lEbuMjYejvgch8EpGXwjilad1nrZVi5OUojB29sKhHPPbZxT82Xn/Qb
PBcR6fU5noqbV5q4GronG3nshGNq7T6Mz7Uh7vxWWqdEG50DGTv3UWL6qc0iOhI4JYmomrtkgudi
dSRyyK+uxU79tvPoLphYPrnD9u2505ZHVQ0Zc55MnZevFMz8yU10AHFF8YR1kNrrZH6sIvlV9F4B
RFMHl0G7LLHbvtzFyseIVWBbNhKo5Aqbn2dz4Nfqkvk8JL2zKc+G9sud/WeVNOqa4exOlbPnBxWP
PQ6w1LvT/HbEptqikGHsQ5zNXvTCDjTH9+8onrr+SCDkG6+TOeXXch/du64gRjul58nCM5dEOnPf
lASp4cFS1Gg+9mMsa1Q0n+RE0DYbAEEjeDW4iSZajdXOt8r4uTGxrRA68bwJ1pSR3EeRawSpbwa4
N9217euZJch9GMf+T9xa3PpL2XLgwhUBxVbc6QA9GBNYW7+nOy3WbbHnAlNyeeaCgF/hnjolcjed
LwHEaWMwJ3kKlKzXaDnub0WtRmRK4t4eBHEMXr21hUtF8qL2E74/5i8CvHaAgOXv9bj/amFVR3lk
7rUozw7EnGG92823y92KIVdmhJ2uxdtxvdCEM/al89hoL3kqzV1iZfjYakgKpUBM5GaE7yLSHhYY
x9tligcCFd4f25evDRfvgOZjErnkW/fVG5EkWrs9IpqpkpLPPV351lJDPBc3VX5zv+lfmt7YVKt9
zoYEp9tpv7XXOzBJqgnnJhCY4cgBvdhqEj/zCPMYCTyf1r7WMPa6PHTnb1mXBHwUnt7GiJdd16q3
1DEygpWNwJGbh4Sg3zlyKc7LsDSUPb2Url6F80QBeevIOxIuJvOq8q/FU6eeFlioKeNf+I8LTPCg
1pt0IK4QpwDA862FY5armbE3dKq7e0KBQaKmjeSWBadh3oEO5aWkTwV+HhA0C3c1ZQ+MOZiS7Pjo
h8mPj4Dr3Tvb1qYHMoRYAZbj1AidEHPF9oBPlsHROn2MxoJlnvn3YhfzttXe7CR6mVtMP07tW8fZ
p2l6Hn+DYJkCYXnw+kRbHK1FfZjRAsSWMGLT0AhnDzfKH1aTziMH3+QBcwg1ft3QbmxmQCExJdYr
O3lsYjD908yr2VBsH/aLRvSJanWJt3ooXX9nZNHacgfxwsr8U250uIttH/DYqizp+sUbnOXauZB7
orrUD4Q4fi+LE4UjvNzNYpOXSf19pXvUvKj5FLVOeV/YkCm6olhAqKdUOAvTPLk057Jlpw6zVsIp
YlFb6dozhSt2FixW82ZBFDuYXWIQj0+wKozl5xwzqe24Di9L5nBPX5wQnYenhAcsV4A/K3etka4f
hEijl6nQDsVEWX0cLcQb7S+m0PFlSXEG5HCjNaP7Mxee8Vy2B70q3g13rG/FEL2tlMHSkhFxJZ4Z
2j1Cp3LaK+f1XLOOAG3g6GsnCEMfnsjUQeXRiENvRMpw4IK5pL32vrsUT0w6jpnE+ZSwfu8UCfYH
yRfA7dh49IXYpoST3kFI0HcuuZGb2dbESrCzkalOjoi6t2ywn7xkemzJ4bwPJmY2Z52GEG1+9qT2
wrK0qfmWvLlG9BXbA1CaLAOMnwDARuGNgqir9EOmRBVmHbZHWrqr0COmEyqdNU9XVgHopJXvk5h/
mXPX3RvAw0M/vRORaX8OeuSFoztKqoKNe0/RuhPHeAeBBbmfTuy9y1p+xjqkON0u7OeyR6OsotzF
IrLYz4PbvA22zvtiRAPFYCq6cf0FkhPTA77MubHtEs0OgIVCGXWmG1bK4WINTRmai1YfBNVHi4wR
VRTDC9GkT0xy+/3gGcZRIv1c05Hvh2NXYkd+GfWLcWCdjfafKkpZGvO70Zy/oSPeubFbH9UUr/KF
sVuw1u3HOJsZ1Rty38wGLbTGsgaVujtRYmpjVqJi2CSUGD77HQ8xaK3hrwmbdS0UvUEtVUukpWEL
yW2OYMu3isR0m9RH/F89LsAFR0/eRGeP/pkkIvmXKqKwdKWTLMEw5EwJqZ70YT1nDcWyMwFU7PFl
OgGJyxf23h3+8YwkQgIyVXduPeEAczzKqvF+eRIKbmtguIB7YG0pNigvyYp0jKNubZNkPJDIb5PN
P7C7SiN5YgGHWh8c+glgH1WRttHctXK7xGnRjk4Yd7Y4FKX+4MWckto3HA/Nl9X7H9Ksk3c9lh5j
/ZoNDhExW5xxZ8F7FFH1OnnUPNHkaAY6I8VtW6QVmbEl/pAPpZVcJPLlN1GhMzPi5YMI6JPmOr9b
v6xupTUcZ3zFrEesIJ6FDctWkDy9hPQalsWpZ0wlxncH9DhVy5xKK6zdNJkaDeIHP0e3TcTVG+wz
iW6N8o8/FtbOs/LKPkz1lDkwISF6wMF5EnKxd7NmU5cF9ZbUnkwesPdi6NNevd4+cY6LQ5ji+hUp
Lj4aY/ZVewSP2hEraCWnN0Uxg0LTQDJa/I9saC4Y+Idj6rr6wWmoD0/sV7yLXeDq5h8aOzCtY8BE
INPReRHxd1wTvqxy2mTC7M+AFWnpwPC6Mc3k9acWl6vHAupwKEJn/TM/f3BEmznFdoERuOD3ckJ/
qkeMBQvGxQ13rBTQPyCD11KvXPLS05eH/okloiIQpjo6VDz5KnRNh89BpSDwhPEfv7A+UzZaP9K6
rBMvWuBfktV1eeJMEEWVMQx7DmCXyWTAJUFAbex+Gk8/v4zrSJxg+YdRIZHbiRERzkN+hXjskqzc
QnkbGUYJaJWDiQc4At1VzoSkdLdTTBdXxpIcU5qV6prJeJ2+GfOS7fpO3YNYSPaGM5UBorYdJCa5
srHtz/hp6JmMwVL1jqKidp1vmj8DXc6WWwvXOsdm8btbsUUF9R1YWxgtDrJ7VtOchq0Hs8haol1k
YsMsZncIuzl+VI4L3yHqPSpLbotybxVYCDf+LbIhu+u+YogD3B/Sa+HgCe4SRrXSgOU0EW2WmmPf
TcMJaKIO8kXQhkM24GJoMt6VWXpYHC+9UtRA1UvMPLxIXTQi178MS/5axbSYEXZLYCble0OJYOip
eAf0nd4M+sZrR31jTYaNmkpcKpRgbvMSnmYm0zlMluFDG7U1cVLqALy899JcnVOUxe1prulHXsk2
bddmLwwzo9U9LanvB1rkfaQIcXND2lwv83d67D4wLu272rhzx/g3YjmGjcJ+05pLbOPa7rCFSmVQ
a5CyaQ1yufbd/NFl/m7RycyNGNsx8lphJOTJW1c2MCcw/IcjF5MzVD9440AtnY1k6KUIElHvR48N
t+ImHrDhT/546DVz384e1TLsWVjDIXT13AE3DSLcoV8tGrHQdtGkX20xudR83Q3r5NWCZDfAv2Ee
7dy0FqaVr9NW6cgiozPsNRu9TzFZD7y7D2WfvUmrFie/IwUx6fe2gKHHwf7nL6Ip0zgocAhKUuHc
1mwctWVsJXMrx13ezKggXF/xHscYAbZq6CSzcOLJzvr49VkxcgtCPoj9/Cx9MswSn1ZVQCCfCyqG
VC4w1vkALTLtOoxT0Dmom/6MGkicjUyxydfUDu5C+tccsG96zBDm/omF5zHpLc44xWoglWYSDnTX
TVuLbMNmLK7J6rBcDUzztZ5SwHatpZ16FUVnqmrlUeu+tDWF0/ikiH/YeTPQKQ94EWwc4gNzAaXg
5+svNKPn1uM9c7NyTkTRHKqIF+fkx721d/j76tpGu6c2LtANjRHbuqb5/fhkL8UHFvOr2Sdd0I/j
HBLjtjacZZ4NVRWH0nehQEXEh2Uc/cVpiIFjhHxpx86eQouXcQKq4Q/ajTliavQ3wzOybdYBUx5c
KC5efq8v3bKNljoN2F5fdTwtG03El8jNvwrckhtvKO2dppMP46xsZjlmZbofNq6dUYoMAtwGR4R3
T764YxKHvTF/j+VHq6biyTS/xeK/FlNC31nGSHJQ0SbrrQwfomfu8/hazEysKMUZw0kD6pRDyoon
gzBG99tQxgGSbagW0913pveQrjw/I2zL3jnavf7RoQGewAxsnHlxN13fp4eKKmbZRiF5dqzeBqZQ
wTlCdfsOG9s2yrjbNLOaAD5+15ryL/f97Pu/cPUOmNmIIJJORxmLvOgsWo/JUAtGUJndrnJmnaYj
rEQRHsM+s8ZrN8U4I3U6ohz6gaaEeYbJUT/oGkJvek631NACyrS3TsEPY5YelkXja5zyGAltvQOg
jPBcirPUVnti6mFXtwx1xb/wlTrVi1536XYR9UYVhI0wiDjBmA1TgIcCjoYdxVe3LUx0mjEjLWH2
ocxIKWQVQU8tmXFecANWPNaHJp+29ZI/ZKVaQ3HfirvuZooj2IeDF2j5dK1fYrfbj0zLIBu9+prd
4IbIH1ofb3+b/GLUjTfTyel3xmbiFO5L3LGgkUNsF/Oe93qXzhitpuK77ngcTEsxSFVz4DRMRbRh
Whs7wslkTD7MRLEwuesUiSklnhTjpyCG3JxJUg6mTV7ZsfvPuZwODJBXYHZLv/jCesU1Du7cVuuW
i+vCM5sqziwW0QTuH4n95aXxF7qhH6dPU1T028yy+AE175nIPkaxgluPdsNPjsDyzgay4hBAiCO+
4AaLDa6XyzABJi4nZiPEFrNYO2LUPkR6+eU16jhVuDNpr2Ei3wZ6GjMq56S8KXRBbWmnH+21woxL
1VlPtYe6ovaubq9Rkz4DH3ryYkamrPC7lPMNh6Mb70gX1Y90oXwLpmAcK8VbNIDhWVmjSBRNWt8Q
mE6Jqf1OJCN5YNq7GnC/7vV4U1nmoy46SJ0gM/4YFjVtY9nWQ9PB4ADSHDJgBNtSMddv/lpG+ztd
2pfCFtslYkbpja+tFAe/nP5KJGYuo5lptrN+a5N6WsYiGNLka9CNm7vA3fCH45KVH0NuFOAc0Y+c
rAz7Pv+cNHjO/jh9gVinSZT8i8fPgYvKvW0im3JNOOK1rjZ05L0QZD/OdXaMQL/6LfGHuvuolPM8
cgsYq3T37+ydV2/jzJZFfxEvyGJ+VaCS1bbl7BfCkcUcivnXz6J6gO9iBpjBvM+L4Lbdkm2RVafO
2XttpIcHUiP2qocGtFCFpLbLcxePBgYXmnJkF2smbyjj4bQykjWekW9P+kDmjHnVurFL2yZ7tp2S
nzFUF5dTiN6DzsKxidVLqEX++Ukb+E4erBw2vLnSmuZsNgMbq56WgIUmbiprOpdt/YksA8TLdCgH
m7bKWDyPNqywdvE3p9RlLQYStNg/k3UotJArHCnryvby/WTtRsP7bgCfWT3qvMSgfiwLfJVVcQtl
6qSZd5m1bTXcWPzuZdre+VxTkbcG9gIckETaeeCNTRHN2GFgRYJfwKSPKxAD2So2tyCHy9W4KHPr
RqkVWfaAym3toZCcgsLEek7NpzSFp0dcaV3y32d60G2hGTRDx98K8CqKaMTBmoVX05vf5GL2sENz
PpiJjkKMbos/yF/FTLm13Ynb0z90XrdFM5hsTFlA8C9/4HZtFzY1IhDIp52n7Z3uUoNTOIB5hNAS
o45Np601LO9Id1FLwEfm9eGh9eU5TJXkVI7OFNvgljjF27wPKUxp5hToNoJYY+k1SGBa4cvYNb1u
AnIH4AB46hMU0zs60lUTY3WE1ITXYdHNoW/2JkydNE8JM6GE2SMCRUeqhwVnxWiDKyLeaQ1tKavi
rgMLshb451czMLath3mZAhk+bAwsg5CrcrrRuK1EVuP/yWt6sgb2NLeyDuQ0MUfMOwpPxupakXw4
MhrQ8tbpOsdEqHHpr+wx1deei59BxLZzQ86MOYJDExpgNDunwe8e89ijBuoYKPf2U2TwVx7+OLaB
a/irhoz35EkmBA3aCbHI3ICckf3p2gOCxagIskgnLiUDUd71zYrkcGoMg76kaW1lQaVV9IkZKBFf
ILCVtMvR70Q1zc8acb3fRDBGQylXuF33TY+jxL6duy+wXNZ6mEuPXQ7Coi0NBBVTuRn6/nESur/S
tMtcYcVTLi0J3fXlVibJKi38ZbADYCorAe9VKWmuLfm4YuwIbmpTcohtVPJmWDxPdOGaKHqsCAXE
qxa/pC0CaHuwbnsWLbDUYhc7/p1eW48GVE8kY5DWnUaKJf4A+ENvXyqVNIdJWhxb0v6zkdFj64Qc
hhRGQ3w826EUzVZX6gFDl8dq4LsbF107oT/GBO4Kxw/5EWKFyge9NI16Ete5OxmlF0zjdWoRU/p3
FsEGtkG1NgFYAVKk34BRW3hFYo/AihrF834LmGnrgrXKmUHq9LWzl3U5bePkpZm0ChiLs8JLvc5a
YoK7LCY0LSfhAoF07OvPFLjN2q1ccnLoiVCBZF9wMMSqFE8AEepD6nMIs308mXo0g43MHa5rjP69
bAKwT084AFRg2ghZ7AmffjFUGy0PP6puzmgAkl/Rm0ymqyljnM3TpmgWN3X/TLcf0273k6jpOJr5
99D2GyUA5cya82Y5xe0cQVgtMfz2AJOSfn4tVBqDsS4eRpcfSr/33JKVh65+g/w6tt6FOzwguLI3
kK71bWXTUIjAVGrFjKIVYy0er7waHSgUA3/qyEkouXQE1th3rSKDH672hkuIQQro12onAzXZWjUP
IS2deGThdhMOcLpoj/kQ3muh+wDG6paygNb/7G9pY6YrfcEVcY/7CrimCemaRAQaCswhLlNjoR1x
6aUrPfuQfDNUot98+ran5uzqodgg4cmZ3FUXEUNSSyi+rV0+JX+qvHlvhpYrNnuzKXedcbyJgTXQ
/11XGhZ3Gx8oq3J/ly5nA5MAlCk7t/mLMzI5lKlDzaXXP3PWc0zJOaXQ7jJ3qd7dg897Ybq4zZW5
aYRL8kX3O/Mn6W3rxxuzZqNXPMuA+Z5rLzY/TIwWIs2/c2MzRv59OSE+Rhu4dv3hRugY/xooqXnv
3Dek7kJdxe6Tbl0nIolJvSs33YLzf6bKs4K480gncSFi4vNrOLWudCN77Lv2FfPAcXmuxoZ+UOL8
ocfXmq81jhQmFhy2xqPB3hpjDQ3j4hTltzUOc19Md4OOg7BTmzbcOXP/KoR7wzvpD9lGTCgREwxN
tkudwupjbqfC2AmWyNVIZdKU9hYLDgEiy/kEwsWqnDnqVNPZrFgq49x48Kb5MVbFKzKfdWsmm9EF
k+ZUJ3MonzILfXuFmmU8YGXaomtnSu7f2gOEH96vTqOhmye3vOQffOh66dyHrXofKrpacwIKxOk4
a4/DKi8t5FThHu7w3pziZCUyDABNzs5o0VuvzAabwlTfO1n3UnsNf27FDiAuKFnwQwKPc+Y7J4H/
bJYB4+y3xDbVqkzqe+XfF8aSkykPmOECR+K3oSxeDbX9HHciQKR6DLviXDedCYVUexwL4LH+cE9s
M3JB12dYI5sEEWTyPGrjN1PFdZardl210Z3ZpRfdI/ebhPj92JJDmjE3UBqMjxTBdNVbt5DfgqST
32XGwFUCGqRNhikDkO1gNNe4RALkdXHr/AmtdxpbJ3QvUEcIR/X7ZK/70a4YxL7klJzPm4Hl0eru
IpRtLdeIZkzn2DJ2cSLxkcpHLBoMosxgbvFbqWofhhrMzwYaGFMXWA9hhW81NDZE9qH0truHkCZw
q3Gm9YvdaIF9ZlG8EWW8RTPysFz4rUZseEbXgz2t7P/Ae173Zr1pTPcVqMap0fw/hJtsVes9MWh/
xeCJ5ng8ccJmuar1F4PoQGzVvwUWAjZrdT9xyzO9j3hz+kFbD0ZxovS4qXvrAGNxlyuDuKLwUdB9
qKhfEGf+GeP4DwahD8bXb2pEkZvAm5AiRxH5VVgFnj3/BmrIpqFwIUHt6LXa52yo7y5Hnyu8JyXp
u9OM+C5a53FKna2miYPT1s/MMd8XIV8Xvut2eG/N6jet5VNRpEFqp/fMnA9Djo1tYtCKvsIH/6j3
O6L5Hh1JEAHgbBzbn0JnDuyYDwWh2LHdfdGG2c8tcQMpnj790mTqLeeuB6l208nkFcrL29Bq7jqy
zE2fuvs0z+9mRrDgN2lviiaogSsyM117uU/+erJhjzl4TvQkTOOu5D0xPe+bnxWugFxL9FcYI3Um
aQ77Z23kd8n4yHzpBy7+nzqCIpil71nFMM5NMHlFN/E8AmBHc6IV59m0Tg0Qs5gI4ybtT7bWvZrc
VA5Yf2cyUFgxM03R0qn4rcjFEeUk/TwOuB2LCTfYi63ZNzb6NH3xMbjEw+CmB2y4N3uGKXo73Jpz
dTuI5tji6ddywsE19ksvOioUuJ0xYI0eHxr2FITGEUh+sF7TvG1LLm1WTxsn6eQtLHlx11Wcny4k
4kDGX0PpwNTbtSenXE5fTbPNjuTl3YKkqFnAEb/4xQTfgIslFPldCPQ4bAIJHWEV079indFolShg
AGFB06rIaNKZE+qJKoBPjvD/1uqzvd8Wj4gTkU1P2PNsUM5lvW316hZW3bZzH8xkONhkaSOTOYeR
eAU9Ze7ykRaQOz24ztKNGTo6ac3t3FvnZBJ3vlZ/mqPcR021k/l8EzJFVfP8B0nxe97FFxBDvpTh
iggR0uneQ386jPb4VWoVkxRD/GlVegnX3jw+DUb9MZB72KibQalXaU1vMBm2eeo/S1Sf0B5XmQVQ
cBLx2aILzlhkV+lAlTScRfSpyDloxSbWon3qujmjMSYb6GIg4Z8Gn15czjA6Lc8JII0wpUZixdhC
o+VgVuUrl6h1rIbgIEEmLgScal1YD4a22O1c44np1tkvBK5198gZZ48B7hlMYcPMN+LZgUbTfqjA
CRVGw+VH48m27qh5f0ALn0JCqX1/Ckbj1oGeU2YNDAWAkPGLGpoHx7YDnzKC6QDtcgmETnKuq8AD
SBrUtr91DOt3ed10cu510z9JGIHSoC/cAGRZLS+YW8aDm9vxJpY+roLu4sviyLED4Fr8JHIRtH35
7K4bYz7bBvbQcER+rGS/y2zvBPNXrZdvAuTy0rkRx734RygJZyh3HktR3XcycOXaBLNUFg8ekhKr
mzdp7n9C1cOsZ9oXfZ7ZyTGKcYBbhWVCZxhLsHLmZ3PudomtgkpTOxV7awfXrq01NLkpdtp5JWgw
q1Q7I4sHo0nSyUD0S+P2t37o0Ca0DuGgbifNPU/Azokd2iWEM1mvfUcTewJ3gx8wnvae12EfeIuW
VuZQ/iSD90m39eBA76TnjlHa/az9J0Y0+wjvemh5OPpDUENOffB09QFL8BLmyXbo5MEr6OB06MAN
RjmayjYY3W+pm9IdLbw16WvvBdM0LILzbZbhJkoH/pRpZ21ndq21i8dr4zJWXSdtjnQB2QATqGJt
4fBhrxBvy5IZqfHVyesCmT4ZCJq6BQFLVnuig8Eo975geUQ1cbYnSexjj3dK+6uM/X/55/8m/zRp
RP9P8s/Hn6L4UeqHeLW/AU+Hb8KU/v6v/1R+esa/HJvpnysMshhty0F5ufT1CGTy9X+Zhm26DgJv
11y0n/8EMjn/cjyIEwifdHSjSEb/kX5a//I90/F99KKL1cn7v0k/9f8m/fQE4mwDzgWhzrqPCBUX
07+l3rpTA819sAswsa62vvpQrxEWg2W2h1Z/7rDEH0uTWmQ9o+HAVVuiG1k+ef3K9UHLpx5TqEHe
zPXfowYs/J8vX79w/VzRsc+OHRFEi78GrjqJNYuXVo8ilrHrv/9+6JnNQWQ+4DuHvmBGPHfBPX90
jbw4Xj+6PnQxLI0VHfaJdHbzNvHMAmS+0lIA2nw4hKU/01zkw3p5ldRKKGYMTCyrcllV0PYxWB00
TLr4HcTIhku0wbONv5L2NiBMnEurdj4NZrodQTgdkfiCmpmp0EmGKwwON8UpnsmwylXNXI50OBRN
Ikhl9MGZHRTgWD01BgTUNnW/tFvT0t9Qgck/k0iONvlNQWrN4V5qVsWUhozDqsL7ofd3AyTLbTYN
5XrCf7iatGaDhmOVdZG5JuxIJ3qadqKI4r2N0zWOxvjUtm6A+y2EVClfq8Y8TWMEcgMDKQmSdKej
LKbb192PmdrFFpHntAbrGbnB8JTKXgY5uLFuABOhD1UgGALCQ3lUAw0pQFYoc2HQ58WINz/P71E3
QHJkf4dpU+Es9h+8yOiDhKyQ9WwwjpwRpVTNyDyOE/Gko8nrAZNiZdL2uDqSbYyCdl2S4xAMDaUK
Ru0tNqqk1OcnTV6GNnnLaEMWMWwECzon+gpjk5q9Efgz4GXXt5CpULYCHwQ543L6jOyH3DWsvR43
tERiNIOdFaDQJaubUL2MkN2N8Dg5JNI7M+Ub95Zl/GqF5myKWEC9zKo7E63YvUiPdk+K3rQk705M
OSLdJRwmHxrKMmFtCsPoOHXPF9dXlFOKhuHkabs4809R65Iv2FCCdub4JmJ8VWm5WIoNryZgwvkc
lmdxpjNsjteC3uq+ijn9md78jqc2DjD9ra83yvygMtA4kxjv9IIQgJhOADlWw8I3tb6i1gFyYOKN
y1wumxBsAGIowbyx2UEoyNatcNDuprsmB86h6cMFjw3nyzpUwVB71aqIpuXEH4yyxYmZeuk+6mFG
tRBi9D4OmI4cZkaHVePQZ9DQb4b3vkgPtkdgpdf3kGTsBxH3n1kHFXOay/u21dEuzpwU4ahYLGtB
hQnrIJGaQIRBZF0xeNdEvHZjdSmagV71GK/LEUu0ZtsbRsvciO2+cAq1Sjp0QMtMKa1q40QF/Njo
jEFjzTjp8762rO9YLGiCNLf3TqnfoL+7dsskR0pQZZ5JQAKQesLchnirxw7IF9xGm6KeAC4hvDUn
n3EKoJy4ee3tLuK0urua7Q3QfmFaWCcDPj1T7iEgy51zbzmuPJAeUMMonoSXoseLdvHs70nDWZEQ
0ewQP/sIh6v7EolyNU2vavAZJ1im2E4WUWM1bYx1Z+ImQXamDgijcsN5TwkyD4wgtvXNUOfvjiKf
FVHXgBO391bQyc6m6f5wyGj3jkcaabUc7SxhlRucnC8Zl9neNRF4RchF2hnhnFbo9HYkcZnM9Sr/
bFg6b0++8vulyrGLXaLTTZM+iHMK4GSHBxwr8mB819MhyhlJRQgcDLILkAZIFDjcGgizkD4Vt87y
ImWd72bOqzvpEk8Z6udlHLw2x8a+63TrO0NXX5I535HvPfZx+2didrHumyZC/f1AQEj0rNwFDDHF
45425aHhGtMhLAbzwpCQYiEGxtG06+myzRxAbB9I0tDrXyLlX7kefUTauokt0FUpo4lFM5tjzArl
ZYpCDZ09K2evM02w0aDjzIpUxdUozYnVA5Ct5TybI3M80GjFaowiADuIpGk+ZSsvgqCnFXDEKMfK
7TzUHI3xPeA5iFdxjdyNrm9fULgR9uRs+8H7Aetn4b6esv3kc59XB3gcnDGd4oBzFnpzk7/a1i8B
YYCxNRhpLRD8EM801fqvVxbimIb9XmuMbh8N2SMpY8lqZPwDBgVmXYLkAXAcUrxCAcjSwsNssG52
31WNbBGG3zOss34zpgaJZERGQCzyxZarug8Ey1RlGbhtp4PrXkiRWIP+7taI5MgUY0zGJawNAFGZ
j0GO729mpJoV1u3UbO0TJS5CzPe+r9/NJjFXlkE7DbA7jERGj8BQi08kGx/jFFTokNadNjIqqRho
6/APZK1Opg/bioC3iTzDgyvCt6bUh4MnO3YZiUwvlzsbuzRatMJdZ+ac7bVsQnTHgGTApke/cM7v
tErzGOtapHeIZToBohnyQYcyrSEU96QMbklzBI/WyOQeNEm/Vs8NKs1AowaBtA0SZzCn3eiP5JLZ
NTwOm9N4wnmhrNcpOtLbYhEtlql8rHP2olkMiK11QFVpwaIxpL921NMUHcwMGd/krhO9EweFdrHa
+/10rjp6rt400WXMXhDWAjCtu01mgfMkx++38B1t7dscyAvJwKZgU4nUdItx4LFxFCmCTjLd9KQN
UDbUayYl1iUy4m2iEYcF1e7EOv0ndnD+2mb9TPCWs5t054+WBL2ClK4pnTCdRjKAqCEkot9bq4Jh
kmM5F00jR88GgFSQE7GUL0es1Rsnyk8JqAsX5AV3zqu+SKbqCl5AAxbDX/gY14eUQiJVibd1xaUC
paEtTA0wbpQPvY0WaCFuJIhN84XBkS80jnJ5MAF05GzpkLe887iwO+yURX1Os3tZVVx50n/H0ZBv
K84qY0QyYRjp+P7hGS+dVftRXxghElSCvlBDBsAX2hUkQusLhpJXfFQx6X7dIoHr0yt6BAgJ/tye
HIklYMPhyF7hZkBvMbtlHYT+d7iQTAiFQ2fLSZm+MbJY6on9oGmfrPkqoAlxGzHCCSKksEdHs8y1
M/hynToWe9ZCUWlqeCrWhIqMIOBOxNNyKmU2noL7h8HSQqexwV7py/pN0BVtWujfR1GATqlVczEX
6spwxdigYkUCEwOvHMwGYYp5QXwdbbSFCNMwFjyiqYwOxUJu0Qv9mLclQjZEOWrnLHMN8DKuCeMn
XYpYXA2P5sKgYf0/XyV4rgmfBj4LIeXSDgbQNWTYDMdpodmQegwmJMlonaKjahfJnbXQb0TmXQrV
MmGNHyb5jCCA7tXCy7n+OA4IHa4TeXD9HKrOwtcxAO3IhbiTNAQRLVJtWksEgGlweXIfQo+Gtz/x
U6A9E5V00I0a3NHUPuTdVahqkQBN7R5VzPn0hQBkgAKqbY1INeC3B7Iq1vXCC3JqI0ToQKuijaEJ
6QtXSALFYmMgSFUuwKE8fLeAECUzxbIikmfDTYL99JK3JswHRrb4aBURiSuyK0rknFmIkbzLV6lr
wTkCUzH3rQzaxnn1FgKIKlD4SN/qoR9CSimByG5dL3/P40bt5qw4zlqnwKyv4WpxSUUECvQPeeL9
DDHrhdRLurIGXk+RkYtlPo0g+NM6fYxrIn7+ii3VIipKAEzEGrPvBSriQ0DnzxAyUhkqanNuJyPK
nme/oxHNrC3K/VfqQBlwsr8pCxIP0hLztuh/erTjsDCPYZTiDNHlbztmJ6MrzWOlP1bYCA9Ra05H
azlEIIMJpKNs5tz4qbtyodOUursGzEbgTvHI4CraFjo1mF4RaEl43r1W2zUymn5re3q913QA82FW
wu/ryauqCjUdcv8CL5qW1vIwRF+Z603wiGYoKnXxbGIszMFiG/4O5SaOOBPpLVALHFW22pkc3Cwm
T4GbVW9UFGhFcxYb19q0eFKQgOIlb/LZ20Rj8UQvnH4fdIwKzlUc1w/9wNCi7Nz+pHlAbmbPOEzd
3p0z7ajIqKN6eM5q3Cqao05Y/nF7wbzJ00BHC3kktkFfpX5Vbwhpso4dAsS4xpOh7G7cMqJO8N1m
4kish3twyxd8LOM2Yy3/e1NbQ34vSDpBxOLTaVuuQtFo9RGISQrk0Z1AupZG4PbvLmamQ1jl5jrX
Sd+MuuwmG5lDJI7ms6wA/onykbvbQ+fPiRCxTCso+Cam741P0muX42iJ03MckuY93ZH71REEytO5
ZvRIKh2JoUlLPBGkr0M7LyXfkt7pJGTiSPc5cnFoSHdevBxcJHZ9cgokvfSNiizmtbvKQow2JYcI
ZtuqVP4zdkXqBcMk9m65zCeJVJWFJ936zptLjoVMK2YdU3WTCANnMyBts5lPQBsphGzGLNXcbK5i
wUanpHaJUFhVw02dZv1BWu95gTpFlDnUZO/3qkG8Pui6pAILbfOewQLX6HJ2hQ34nw9Z1T33pRqD
ARH538/XDkMQU/bV9voASqvBTBl1N7pOHBJF+nY2jXs2UnU08GwfzZRPaW39YZtkjPgxPTOGVkva
gd1u8qLujzFdxWM2g1xEhg1Jh5aEk1ttIDMkeJlW90H7ErMYEWuqW8cYodvfj0BAr6O0ZrVmHypW
qa0a5r46cR3kb1GTSA0F1dDtFdindmg4Vlr1HXo3udOd2t3PqJZd4lGO/fK1fx6un8uSjM6/Bn0a
3yb/s8zDo5MkFwZ3bjBOZYp8/F4shqCoCKcvi+bKelokm0mZsoGWjv+n1qJoJx2APaXvhpu2FgDg
m7Y9Ql2BppuWr8MSvEsfHOhiCZjHiPWfJYEMD2JHryBPPdqxWYPYAg34PUex+kgLClz18hAuu6Qh
qXaTup2P1wedufy+AEtqKidn2SgpY91wPl4fFpegqQH3X7a1fz4tGBva3ENTztRRXx7mrnosWsvf
pl5Xb0g3+iAmNQqMUJCn7XJRJTOL78w1CpscDOqcDqfC6XOADAW4J3jtYPTAHfoFwmNULaHAYe+P
OruLRLQjc+vu+pBr+qfelQ9260II9I0nsk/BhDjhltRhbFJJfCobO1/1ALV2jRLHkaJ0B9lw52r1
fJZceUAiyHw1U2JW9cRVgBufUzJS3ka4M9BkOkAhVF/oPBn0f1g9kxmV2eoUzuE9+Ej3oaooDYhZ
rhDf7VQR2nehH7Ouyuy7bbRd6PfeMa66EbvawnceMdvh4ClxSiF86aR5sl3EIimiEISLJWJf8T5D
X/VSv3uDRLHESqzKKjFfVJWQ0opcZzWacXlKdUhaRZSuh0QN687Tx4Nt2T94gB6lnvt7vAbMG0xo
4gPHM1I5xgvsoMNcFB8h6MUvgtKONAVeJpGbjPMcvKcJxiARCXkcvH7F4Wn8Qw7Bt+57sFTIfUCN
jhOAxk5/Gkr/YLfCPfd6WwZ+PqG8JCDtJq4+jSEzT9XtmOXWhROIYBSfY++NffzirIjlNFeHRHDy
Ba27uAg6lC8RSZeTU4igGVBMcrrdNHVR79OwaW6gz4Y3kZVc7OFjAorzLqwRdVyLtWo0H4FtfHgv
WWQwsfXwzzatbTwiViMqAbEfSQAcnGUx3ZC0rIKZ4KWdOyn/RpZE7SWqBcSWI1mOkOf3cjxWlW1s
+iqddq7528hiPjh2MuxmyhEOIMRiZCp8LOeJKlanwEgI4zzXSk1bbGxY6L3hM9NidWsX6kWWnrVm
RsOGq+m0UP3I3dC1pA5cNmGNivI4xWmO8FMF5BkQK4vGZc0wVj+ip4Hw1hBPDrX78fopaqHpeFdn
fkdfi4dp6vpjMphASMWsb5g5Nsd+6d+2y4NWehtf2dx8PnNJTBhQ4LkAMwKKEcZET2lH8nrTI9WP
TFKByr44Eo5cHCfR3HGqH/5+SlybrpVwnlpCqALh9tXx+qAvH3lOHSBjxDO57Di1vFNxOR2uXzfZ
6Y+K41m2KiS1Qq7DBHcEiSDrK4oT92oJmokHMaKZDLl8dR0LY0dqQr66qvCvRU+o+KWvH2VGkgUE
VT1fTzolxxo3l2C1R2DJIxeKYxjfRu3JHb6bA2oVf685lX8SEb7NkpTYyKetwqiRdssEPqCKePN6
khOpcv1uz69HU6TbccMUhCFL1g/tDvIxmU5ha+Bcx51mjc5PPyEXnyzvBAjQoP03Ly6WDoPYRUb4
bEivwDeC5C8J00dnNhMOL3SP40V4a4ZGuqnK+japea2+hrbF23UXiSjc9qGDCYbg+jNXawVCHmCs
W4qNxGQZbxtvlrdeu61AU+9K9M6RlzFEp8lO+2ixJC5LTXTXme4dkc3ptiNWCJekOLiJe0mj5Jem
FoMr7ZiOY1BJxCxYaOR6qnpCzpH0W4SsTF6XIoekZ9DwFqwabUrByuI395QxBU3ylMXmD7SmgsMR
Q6whkh+c428BLO5SP6XTo8I2aAjuEDQXWR77YKzZol01hivepdQw975GEALdxX6Lrmz86zryDcFa
7k0Q1mP+2O5cA5CDHo7wKe7QnxFJTQoTBiD8q+4nOFm0ndlNXk8DIw1+fX9+sQf3mKTbWozpbe1n
9Ohga2wqhVYWX3BFk3fDK1PcpFh52m5Zw+b5BLOSjPtufhgNsEoUr8ChY7rXCthvVpvVDYooWpta
YtyWk7HJhcYF6sU3Jn8cRrEs5Y6A621SaaV+fXbolWZa8jPq9HQHv74ZmQeszSZ/x1tk70UOplbP
MvJYZrJ0tNNkevijWu2BRv8DCTfMXyrjFQx3dVjKWEjhOqfrVSJ0dcnn+BVfu7ioil9b1Qndc6KJ
zinlYJxFDxwEEvPcThjJolg+qHmJ1wzZ8WbbJgY5f3REdHapiXvVyvO4vNH1hBXPJbSF6HRsw+LL
rb05cNvngnyBVYbmntHPs20pErw7C/Rbm50Hl1aI7yCup92MAIPclQ63EluGkXCec4kaMsS+CA3S
lNnNCo24YNIxvAZoeRK7ByQ9j56XBYYDmbNizWJXa5DH2BtMymSAmyOZH54Bjx/GsMQgtYeQfRGC
gUDc++FWJx1rNpwz+QsrpTDyZHnVHHOFODHHG52G5w6POgrYxtjqTE30EKfu5CCjmbSaRsCAnt9O
e/wuLcYXRj0k7IHjNH80v/02hfwjirJaR1qZURi/RfJOdlhupghWv0Dio1MewF8baGAhEfFsaOW8
9o2RExBMvgbGHxTrFNJwz1qdRQXrlNa82431O34VTAlXWVSctUm3b/JIvhTJFydVSfOuTbdtytWN
tV13BEe26g5kBcJ0n66VpTGPV4BpLS4Qd36oiQ7lvERsbWQR60jGQddypw1OuJ6d18QYBtoDJq75
CQQDlPtNh1OpSnHOV+UU9GBf2YERk0a6iVaKNsvio7fzBJ3gawmTeJOg67Za8Rmb6K7rQc9Wci6f
i5xWudERDxcbSKO6pgxa8lxXxJpi/zMId0YmPgVRyD1XddZjGPvNPly0dGSUplYHfDCZC+huFD+E
TAUyQcMiQO9EBpFxlU3EC17iNdnP/dqoLy6NkYGqR4EqDJwCXx9O+dRiPBRX+7koe1hl2gULUPsg
LfFSTv5bkVYjXTfp71qWdCWdP0Dif6PEYrw/IPNHI7Yc0BJmRgW7kaSCSiIwnGrRpbsZtYea5FFl
zBTQQpLyO9A39ifyYR2zRG1a2og8DJ986t5KIFppnwopA/EYGwJzkcHFFZzq0bBgd1sQ5nvyW7Qv
bvaNbHTexmJcTHSCw7Uk31TcmvmpN7jT6uQJ+R7SBOgSWOkZViiSF9ysjXecmQ+zh0ygwH4Uj0sD
DwmaVZKn7M/YZ7KAmuZWQYxvMtAVuikVT3OGxk0KtZE+1JX5KxoEGYxMuHaQZrkQEkLpd4e8zs7y
MU05Nw4ncKBMgGqHP4PPU/Syqs+hNqyUlr2DnKJYidsXhgj2ujbFbUJzEH24dqrJvlhZM5YeE+xO
lrW3GJSA9MAOwmtYusGMVhcPRmUJDS960DTSgd9dmNsRpoRW1yX8BP+LIDD+MnPlnKNkPvTLDaXo
EYUaEkkfMEldcRwAZdmm7BPKodVLzA35QCIyCMJckns6xRlId7eeg4m9CDHIOswcqmKNDfKd7iaZ
lgWiSrhi43BwDV9/jEuXcRCYInMpEiPzK57aE/Gu+oG1ZjOP+cHRmRH5brT1vt2dUeQ6JF13yQ1e
WkY9PXaMiVLXwcUnH0zY6iBuEe7Rvbc3lpY8NGXqYDNML/3EJaaPDOwKbmnEs6hyswoUcVqAtAG8
+2i55THPm2QJhxqBWjOBlJW+QYXZcHdJFlXXKwN7WsXomGbmRseocYPMDeFvTtSVOuV6PQI5j4zX
OkMPnQkU0HVvnGMGnENWfFhfiZ2Zf0SFubRrYhT5pXWw4eXMgwtq3nQckldUuQWv4Kw6T/2yxgCe
1l1vTW7cqY2YLoysGTujp/Mq526Leu8Tp+zJnRkFE05OtwdBXoi611hah2VvlZm3a/EF7cKlxv3n
wV3K4EQk/+1z/3yLNhuEnnAcw7JVKGN9ZdcWrRllDEzT8hjrJYoCugg1boawAoyc8yV2tvJoZh4b
4vJNf7+/CQXz7zx7qq7//fo9//bh36dbvr1cmgmO4PYwlqdY+DLGbMxM8ZYXXB6u//eff/79If55
vX976v/y7X9fbxowsUbGzFIdJkjIl1cZlm5OtDz5YCcoG64vbRAKt8/Baq/ySDzpsxnvXGxhOHTa
L5pi0/4/2DuT5caxLcv+SlrOEYa+ScuqAcC+p3ppApPc5ej7Hl+fC1C8R0+9iEqreUaEMQASBCkS
BO49Z++1mzqP1kUG5jtldL0kGPiHPkSbtn0mY4KroQJ9ZoqJJ1QXrDZiYfxGb37Mado3jIOJXWoj
yCMVq2lWYnXIqP9lMS2SaleYTHDwOL6501SF8dOfN6GpowiZ11EdWBKMHR7yyUGhzTMtVqIR7hKN
ei+61yzZf3983p+RUrH+2ks8vdq80Xyjy+E/9vR1pwqYydczRs5cg2/b3d7W175u63+1zV/dpwq1
uTWqNXzSgmyDodh1lBqxmQ6kL06r/nSczkj5eXVemu+7rc73zTuYl24bf3vut9V5u6QBHxUqfBfl
1Byh0UZdib6Bx1/LAT6t/+WdSl4y57g9ThZpsQtuT5rX54f1gtkPDvgZfw+aZyQscuoiuJkBsH1e
nB+ab5ANUiITtrenf3uJeVURO+V/VWhforH/SYXGsBr5199DCB/rd/+/CdC+nvCnAE0SrT9A+wE6
FZnOzKjAfwjQJEn9A1m0bKEiVi1alUBS/2QPqvIfIjMqpAXiJA6TVLRpFWNEH32b8YfIP+AcJEMj
MA2J3P/9zx/9f3if2eULX1p9W/+3tEmgG6d19X/+XUazhsDsN86paAJwVkS0T7qiypaufCOEZtTt
/Wwwh6MuEQQeRx6HtTGVHH9bxLKPRLmd+kBfi983QMdBvcSYjNIRIwvMAhcgckwwrQwNmYELng4f
pWWIJU2mHryhIP5vEC5U6hCQNuahLAXYFmg9l+BffvWZEFzSYZy6aAOluj4K0UULyC9VxrB67xnM
2WRK+4Z3Ssau2XV++OoL44svoV/ArBtsSJDi+t1hPE6agmg+RqWWSkhEXOgRtf6I2mDQaaMz/yVc
KtPsPC8KUmaO9/OimuDa2Ztj1i2oLnBRRary5xOCqTr79VH8tpv5Wb99SvNW851oDddBNUprTBKt
uJwZ9BIkoPZlXnSZ7q5U1Sdmm/yT+a755saT/6v7VJRaf/LsUej9Y1EV2ojK+lSzmZ80s9huq/N9
t5dJ5yfO6/+y+P9+9dsbnJc82sDbISj7LbX3fMccHAj+tESl/c+l2wMVMRFfj96287ScGvy3p9we
np8yr/oxZnkxiEXnrzZGzDmi5Jpe9Lc9ft07P12DYMBob3p/OJlaAtu/3uy393R7vXlf315qXvWn
g0KQVaxz//x78l7l05/XgfXQr83bSXVD+AQzsOkWRiyDCnUaSsyL8TTIQF9Mla3M1vNdXxum8zBp
2nre5Gsf8+LXRtPDt9XfHsZQy+s0dBxQFEyL81bfdjev/v3D39+lV+PX8a0AkoI1yTNDoUiRuE+V
jemm8Mg/Q8xNunZZE7/8tZ5VwZ8bzZvPq6Pgh7vubn7qfMdtT6Nes5N5nUtcupuXbs9MsVxMjTP2
Od9pgtgAwSxjJAS6rwBu2NVMGpGB3BYbN2WwJdHvmB/v04QBikY7sqNZ48CrwwDT0ANFmtAuIvWa
aJoGi5GhjgvYcJcG1cGA7UnFhTHdCMU+H8nnss2A9JyvRWlSxGp8mtgPp7rs1+J8LziEvRrSfprX
5pv5ifN2t9XfdjnfOT88b3h73nwfML7WISTSXyFEonlGC+aDlDPSWd2SoKBMQaAQkzOGAst24/rt
1jxSqp6Tejaf2vXp1C4lJQLQrKTCMjGFZi0D2WE62aziggyR06gWD5kWD2ADStqVFn61na4dyoQ2
tD9lB5nT3z0v3W7m+1JdyRc4zVvkeXweY6mQepQUKFuEUnlWQ9IAbYNoG78Ekur5HSohj5sYbPsK
Le9D8NWjnaNNWvfB0rVrFaChyqdWWh2UgA47zPHzakJZRK35K/DDU0DoIxpjMi1bOzClzIEh2Tj6
pHHOJ3WIAfp57VkNgZv0iaXmSVNacmVo+yeVV+wDeGl7VKXYJi0KPYmouGhHx3vIt46eN+KmmEJg
sHJWO00gh2ZeqigjbAxkt3CnqbMHoD41HTL4MM1z5rJ5lU+ZI/Pi7c6gFc8KqaZ0FvnxzDf+NMO4
rc5L2IcJRU7U04ymmm8iH2WEkUpbREOoC+d2o+CdC7EW1nqpY/6F9IIOBBcbWDCyyQWRqkHZXGSr
7b4ORGX65m6H37w031fEKCiNViX9C0oszPx4jVOjQm5Ab1crpznIbX1eKuSm58WsEk+HEi8EoyWo
KTemb1jB5JSmgJeCed03eQgRLN9KJ7fIj4xaJWxsajiKKSB9sxMkRxzVfve1WBcbq6lkIKjjyu1K
lem0CYEFHjimHn6Afgp1dMrrmW+KZqt2TAV04gB2dVmZtDRGdRGYKV7SeVLZjwpKHkRqEVKapcIP
GeQLNa1gIw3XKlwN9zTfFX9b3fdv9CYa1zapZqXO+IRI7lfmYwFaFBjKZCgWTvQTd2h0Cdp17r0g
XswnZPFmaF6WPxQqri0e9I1MFI2/bInsWRptsJQr5CuU8o1NajrBePLEizQsC/Vn474DG2PXYeko
lkPNL+4X9RO25RKWmv+eKAfAAGkMGXnfmNQPKCctQpTD2YtPO2H8lOVlqHV0znYB/FRv21JjEpyJ
qhM5rUl6mfqoqxuykhRlD0vR+NSn0vUjTqWsWZakl4XHTH/CklzEJJsuTSRmw16NDql/LMVtDk+y
XFQ1manIn9cIwsemXuTKuuLjlAUaCKqt8raCo0Qwr7UltVMZHeFXn1e2gVWva17KfgHQjz26+RlF
awKCVnSE5jAgg4rXXfOcALdqvEte/9TbNcFRe8TVQB3Mdq0FuxDnG6zXeOsLmmOaG6QDcKS8iOIj
lzg8Ryev3enmpprCxzfKe+eNtIDXsNuAi8jRIam2bUGgwcm3nKqlhLKMlYdAeUK/kVwGMmRlxqhr
EZrHLxnG0kv5ZAq7XtzA48O2z3jtLB0TNLvxxtWWBKkErp2RnEmQ2xMsW2vZnT2SDh/rY4ArEi6A
E7mrTLEhmA76tlfWmAbpKWnlZ204Y7z3sqM5df6h2a30kYn+RzgyjuQ02eDDO4jYuoVFpq/Ncu2P
u9K4RMQ3BLt25Heh2ERPUi4GqfikVkeP42ifW9PnTadB9NY04ylVCr8g/Bg4wIkp4zDt/R2aAQ9A
B19gu4Y5ov3iN6tqP8mM8PtFIS/Meif9ysprGm1zirvi9IHxOdE8tt16x9EpG+j7tiFcNxTHlOjx
TKOppaa91yjm9qssXRG7TjVPo4AWHoHfpZbTqY5h7sUaZ/9CPOR3GoGm6oMVk0O1IcIdJXa9cUvQ
Nysjw4C77EqGDnDQRpv8W8hR+A7Uw0h44bJ/6x/p5oQbyUIXdK3lbYcctm0PWr0awlWP+ZigJM/W
Ysou225EeGNLn+EbQlAdn19XreHrdfIdWTXA5kSSVqj+vYqgGo1z8IK4UhnXeruTpuhcJ3m1FOrL
ZHGsE+mSlyGEgjtqjYBUqcaIlzLcigHtB38hqSt1yr/Fi70gS0PGegjjRgKdtmMZiseALW2KvDqE
5UedrKHpAYB5aMwzLYQy3CTAA2E3/sTOaD2CLNSWygm/CwgLGBmZZQNE812CcFfda9TZurEOB2iG
aH/XTIuyl8kzzYkzJ419IZLNi9BWWIfEYJM0tZFgQDvG0Top+2SdbqAmCvWK67jZ2PBybWI/cbLg
JuGdkDGrZMu2fmTiRE8t3zcvmvJSoO6Kl/WmuZN/unB2yg1vzSB5B095bJ5wj/Ke3GptJgcQMej8
Cbh8zJ8RvKnBGtcj0KMGitsqk++noCKKTpyKpe7QdgddXPkfMIpHC2jQVnhHtk2HDZ+tgPrqRJL0
FI4SOsFj+pwcKe+c1QdhWY93frAaDVtGHK2cfXSFGRF5KWM4kg0XbbFW4qPUHwT1WJIeN7EmHods
RQC1Ieyt+NriUADKcsUegk0FFiN1a+Tj8Haead9ZPzBc7gl2wJiyLIHnUA7fetdxj/KA2JX+Gc+l
OawhgHfREn9Awm9ZWIQvogImd4n9w24tkoC51jmT2J2Qd0gCjIL59R1y4UETnGZ8UEGBD9eOSWn1
jsed4AijRR9qKxpfMuVqWwuB8iCuQ5R4j9rkYUBZgJG2rp0g3DUxbifgOve0ibvhlfaxzXzSDvzn
BO5PWx9l74wswhFZAfdN+wyOp4nVky4p4oyDDjuLM0uAVnER4NzND5Kwr6hRmsDM7RLSC+27Hu08
jC8b4o6Fnpdlet8/TXgZ9tl/CdQ9e4/2TGh8SHMt6i0bdKpTrLs7kuAkma7pMqW03dgp82y0oUvc
xRDbDDsjynxNKf2BwDZKuDvZEexwZQD4WPzQQid/JmBcv0Co2KpXJVqNq3CR7oeLTpjnm4ut0sGS
Yiw50owl2kvxZ87p4Ml7CANHvDdOXbjknVMqowT53FsL192gffMe1Yv5M994R+/4WT43gq2dwpqS
tV26DvhugSOWFdJMHKxwd0h6HHeDysUObN+RbH+l3f2wP/Nl8wODzGJL90e+KKd0I18GTgoMAB5h
LfGLSZ/DZ1HBXWWXz9pd6zpkkSbqAimZ+4CDif/78ZFNuwwqF9aGBQSgbOFeXGPZyrTrV2a4rlEV
uFCS6EbAF3V88keIG17QM6SZuo054vwNpOLsrVrn54AQbCBVa6+6Y7pE5rBL4Gi5gjizUxetQ1Ve
Jl8Gg0R6Gkm3cuCFfFh24YybEL80or1nOHmL7s0FGnpA0LYBIVWdhB/iE96BFkLKu8fPINllV22T
XMVHbxcdEQwgTksw+YYnBNXZY7YmCofYsqv5KjAz5Iz7jLK4AFr7gRHCI57aJmfQz7aZw0zLNxm2
OdwX2OEiuFYYrjEs87E/i/zCKBMxe3qUHmTPae/lp+oEUmHVXrRDD7/mEu11R1lwsK8ay1H50Bzt
oByqU3spt+76DQrdeBgPxYnkMAA6G5jXB4BER37e8K2jitUegfHDFLHd2itYqBgk7tkiswWbmc5B
W/mv9Vajj/k+LEmA3L1V7/0hOfVgpm0Yfov0gOT6gAtlXGGGcyIHcdHCsnGa2eHRdRKbTRbZEQnc
SnbCS73VkZg9RKf8QXgJ7sjSekcaZIcP8Gt+FU/dMt9qNpnt9PVevWeymWHmoCvnFM8pgGgw9FB2
uZBWXDWeOZNx6PAJT91M4GoOR2wPw9mzu8t4Vx5wmOTb6CRstIVx0B4ISaNdnK6tC6ndKwNMKWiS
hQ85yRlfGwdWjg1837FEB5CZTvrFBn0KF5dXmoHO2lszKNmSQmlXT+FDfeh+RSdz3R6KdwyjGZWv
F/HXS3IK7oal+8t/TX8mG5FPgnOMttf2zdHCv4pq9z69b46EYq2aN/ExuOqZo3NusSt+VIH9IH6m
6DyIGnOGx6k3aD9YH81bLfPNRvvimmzMd/WxfB1OnAg5Qarv5Wv4AxrViVjP/j7aR3v5EVzrpbiq
j9FSdPhQ1/KRWwe0Mi/wAR2Us8+qclIcX7Z2MDa6QyrWy3TQbYRn2uGc3tBWcIYr3uiJNkeabdyJ
LO4KWvLMJXFXfHKsgpZJ7e24D1fV47j3OMfUz1m0zI5cnaLP+bivn8Mzqnr+6/kVLcCO8H2FSKrt
Wt8pLskDTk7MGuJl5qSftJnrZx7jxwRMWpf2JnMUPhoVVwf4GUcX8MjY/cf4Ed4LYDkjx+1sjJ1A
KFSyZkXgdfxMhA/xyHlZd7RVv8XIwq/lou+8Tb/t+UKGU/+zfMXMVeFi43hPHzqG5D+QjwxO9iSc
R1xv3gYgZRNKmwr5+VOnvERrcYuPY9uDcUPsRE9Y2QlHtCpwWIy75HNgaFch1P8JpxtUZ4Ky1eov
0bNpQIRa+dfhTlwb5/HQDNfoWO4ZUkA947civoKKXrYb9/IZXDs+6h7roC2BDWCovAvPwXV87ucT
4HyWwIbFSaWgx/+YfSLv4aQi2tpHwxMLGztvxvmDy+BHdwRsrD7VW7KetngWzPf6XOysjyQGrOLg
uCRm5Z2l8tV/AVh7hpPEux4PXugQowMulcQuKB33xrP4WJ7pw0fjOrlO44M36aN44y2G+QI+eIGM
7DA+c0FsP0a+RjyM6XQy5sTGEKE7Eti3IA3bxvY17IblR7thhAdE8045oaO3Qb44vuMtyzPnUi6T
b2NCot66eozPnPLic3fkc4028MuXwr7xbOks73x+oQyBHOlN3JJvQ2DI0tzyw1dpszsoPRaI6Djd
ALQ/i2vxlG3qeqE9eM9k1C4G6lW2z2nsydt8+It8qa17n2taf9UP6FK54IV4r2wA/BInSSJFVszG
nguuOB/Gz/G17hztp/SqnU2u3eHKOqXP+R6l+94HIHknYw4ylk245JImXxgOUofhoH3sNwqn53IL
7HYh7CE1rYs1I1T2vL6YC+2OMUX3aU5/vbdr99l63DSfLeeJTbIBrepIm3AV3gfX6Krt01V3t8Li
Ij3LHAIRlryF/Njyy7zym3VBli34AtVPhVAMzKVPw/vwnl/Kh+guOdWHlLOg8cM6+w/GvXSGqzJu
UXCvk5N5FZfhInz9CBfCXb9v+Tkrm+lfHahwZweloz/J7/FF0JZhbnfxpqjsunWEFzHe4DGFrsR8
NrBfTP848U7hZB7MesW4eKfvkN6RPWDnW+YL13AlQWWbjlr5EWRTvOI8nUEDfPB2MIfHRRoSdrsc
jU9xCBzTu0b6wLcIp8d4qB+gcXg7neMIcf1Ddmc98yY+vDUD/CmBvJmrrS0DK5RHoD9j5kdz2U2Y
CpGzu2e++bqvAt9iyrj2pxaAOTUU5iVpKlHNS1/VKBPycNaFV2YhFKHUqZw838yVqNvqvOQNnWnL
HVTAuQo1vx9TjHeNb+WLzpDuI2JatsAPcXt2+VbJ0TfVlQHBnbFgG+wr4a2lmDN11icQWtHKwWYQ
M4/80y9zUiB04N/wqImid0be4eNKxBE03zB10UWU7LNbbDZ6zUtVhedohHMi99T6q3Cq6kvx1Fco
K+Ss82JUiwFXAVx0elxl29TXoTCaVDDNRw+XKPBThQpJmt5lYwGfk5CJejeG9JMGpbiUKrXB2awg
TXf1nd/ufGJLAJdHHxJJk8koI0+adCB5j4A/6/tpUD5xa+LjkOsMgyZ/G1UtOgJiiFpDiwIUky7i
837MQNgqnHAL4UyhdlNiheXEyXuCdgqyJ3vuW8NwmmiAMz7Z2WoyQaltT4tNr1PSCCZqwVzSnQu9
c113XjLmZl1XFPvE9ZL1bJmZb2Yf12yeud2XExezAZ648tKJITGrk2dh8ixRnlfnGzGncNV2zMDm
Ouh8kwtCQbjqVBdF7Hetm6TFe06Z9qtWK49yzHwt4LaDIr4hwBTen4GRrp8VzP9cwhRI7XO6b775
tjpM281Pi4ScbgaJfm+SiRJMrz4jsfoUe9Oht8oJIGr4qZIdZtdStpdqWd5Z5YngW/6uniLlbsCK
vyskpQd1APLI3Xb4LhZyo3AmUqmK51MXp6/o7M1LSLL3Y+pHmGz6SybqACfcgipjUkxGKAn1SVOU
0qoVdALvZbr7BVV1aqT6kyGbzfZrbX4AzwGed9TA9m93zs/7Wp8X235ppQZMu5Gaq8YJXy4pItde
Sf240jSf3ti8PN8934Bx5bc93dxWb48WlUvFtQU2988t5ge/9qI0JUq+20NknV3NxkDHXhiIqcVA
wnokasfAogtqy9UQUWVoJxaRzsdLOR1BWLYT1FZeWlL/msUaGDBL3d4em5e8nK3MceRvmJ9Anlcl
kr3ODuabQhb40lSICxgnoM7NG81PonpNhoY0txGnzXsjZsuvXd3u/VqfnzA/dd5paExeyHnxtr+v
Lec7b0+/Pedr9983h/MLkrts7789ZX7BzihLpyupad92c9vu+zv7bf0v39ntpQstgtZphXSep89t
3uVv7/63v+5rcX6me/uMf3ulr8V5g68/0GqYZ+oxVdvbe/7bz2R+ZaMCPvK19W+vfPs7v/0x827/
5R3cXmJ8G2v1kTbdazV18maMDPrnZDfffLvv2+pfbUIPgLrWt91Ic9Pqtvm8dNtm3m1W6MzAbtvc
Hv6r+76/zLyLb7v92sZQxruaftuqmf4+c27AeuGQrQtswpCeUwyQXG/nR7+tIk2muYi5Mf3a0Jy7
qvPmX4vz9hm1JtnU8EBML/BtF/PqfHPbzdcmt3fzt8/79sb+djfzdrdXmvd3u6+fumCzoOZ/CVj/
k/ZIl0V4UH+vPXoGZfVvT0HpBWnw3/NPv575pwjJMP4wZE0hS080ddREIhqfPylYpgwgS1EBUMHg
gMEzPfQPEZL4h66IMJVMA1mQqRvy7yIkyUKcRKSqJU6qIev/T4Qkfc+DRr9qSKYKqgtVlKVI30RI
3qCigaVXvsV4ishWzj6TtgB01wXnyoBq2ilKjCQ3EzH/NO81uYbbQThEndScIBH4qs61vMUCCBym
GUMHgKa70NSEBlXnrXLdeA9CTDC9mC4zHadL5XmWExU55InQJ9nSc4+Bvs+HUacfuZswNQ7xo0yS
5TJaut343L3rKvLmsSkMPAAbs8nhIHn5phMpR6EjLlaizky3VhZjUYB57bOtqmK6aEm0t2VsIobn
JwfV7FahjmRWcpmJePF46MYB6xGoFc8vzkk7CrZkFbi/TMjBTDFjmU6vX/nr1MWUkBFXpYatvpTk
ezC3dJyipl3hbjvGhB5cej2jRYOTYllUiJ+rOqTkPkTMG+vcWvYKDF9N8pO1alJlAF1B7SaIGpvm
+D2ppiaxyIuypeI2wF135Oa9hCEDsLcezqHFMDqWDW+Rh/aAYmCpD/mx7KhDGgEIPb2I0OQKPW2F
uC4WXsFIAcb4qguacOX7OYMsiBr+OPQPSgstgFSNKoshQGo13SWtOqIcsBHU5vJDXtMiwKP8IMnS
cqirJ93vrphvGHvqq0JnIE+TGqoHpeznUQYQY9FGFYV9l1tnHdBW21iPopG/qynlvpz8vUgpV3U0
MDtFRzo9qmDwsGufaW8KBji0MkdLKU7WCZxsUVJPaAw6W9RrcGBxticfFnGzlFJIQ/JLzBDeAITP
A0lOHgKJvSm2R7kVX4Ksig64DU2mI1K28pmlpYUIzlYmizfOyGEhR09a49jNFwpn74Ur6SC34Chk
rc+gtpIJ+uAAt2sNtIFYkGbRBHHxMipOWaf7GqEwB5xHyK0p0oCVxs4pSHbKBtlbxwRoOWb/o068
B1FOABuB61h0XnSUgbQAclHuckk+RKRbwHQ7g15BtN29qWTD0QEOX0hcLZkyY1bFOroRFEJJooZi
5ORmaJKS5lFlrYISBH8vRP6holSaxIHPxEkCZI1ByEsLOHI5nYvOWitDMyyKiF6ppwjdGnMOeVDN
sxzHCd53iC+NX8KUN/iZ4TUU0VLY2OMObilcW1kr8GiXZ5/kdBe4EyaDbpFB9rPB0S7xO5lLCetU
VEGrIQGMLmQlwS4wTrWaFEcDpH1b192j/6DK+V1Q3pn4wdaZmkIAzklKrZMpy1f+qZnFyXUHLMsi
v0W1StZNTMkArySwt7Ek2tSs/ZcOezAROxsLaNGiHQl4q11j41NhD6IXvOHMGOGAAlxvDZjhsAZP
RhkiYqHPXw7PqdR/DkKLp7fVToXebxuplGGiMXPToECPkZQhRWgvw+DHNLO0lG69TOEXVD6zzY0U
W8Vad70r+cgrS3SvVXt25WpcloBSOPAAymQaJwBdceRcJuhUNQpy5rV+4WWQby2tsSCDiht4mdYw
gpaipt03mPZEYzF44rs4Tl+QN9LqkEG1uc3agNnhlCH4fMFMWwrE5Y9GFuNFQljkOi7HLXmO8iHu
4HyhjbnryZF99JMYk+t9AvCe+EDyIBtfXWSKD1431fljMv8zR1IvWZ1yDrqKmp5inBXPbXe93z0Z
lpIQrPYEQ4G2EF1p2E7bIPLNa6sQ0Za3TKUnn4pplR7G3yxfxr6vLbu8PiSm9qmHv2BFPMUjDpdk
sCiERfJn1yA6SICIDfow4D8QH4wkqZZd9cMLlO6kaBkO21gkjA0DO7QSIjmND/jZHrmSJn0XhRNW
rThKiOzBzDkzFdm4Zlrq2U2seld9DaS+PCIHQ/aBtIW+VpCsXY32FWUHkLQW9PpCPEQGdrdI2ZNl
q+3RzTmlrz4mOW0jBePOogq3wxgHJMeQvpvF8lIRavSKEl7oAICbL3t8xkZzLBLvsRA3lUkAEPqd
Ps+J5gnTqdUcrlyME9eEWn5EeA6/gqTbVRo6NklbImNbVIJFX1Lul17XUokj8nJZRAkeJklfYOS8
x45E79oiGGWMrDfdMtpN8suK65fQJPDTiItrNeTUVzc9wRy2GQ3nmPCuWNengkuzqCFP4epy7bJW
CMYQUR2JXrlW9BwlhoUqDcsj7iNXvMSNhURF4dgJnrgWFI4biXg6BW+qlynbtuSy1iXFRYkq85JJ
9OAhVOjM6F96qG973UdZMBoBeY4pllsmxQcATcdqkyq6cFZphYS+3p4MIgxRnIl7VbTug0pQdriJ
o4vQiNzEXbIVSDTzyVvWQmMp1Q2RjcWjploPkcuB4kW4wGl+QnJ9tuCo7KS+WHU56dWZAZWi0OEq
exC+O8Xakkoybtpqy3m1WIGT3gVjcTapDl2J8M2ncnthlCerQ1qS4QwjAJftytFaDa11HRVhuKJ7
Iu1sGH82QM5ouxbmip/aW152d7DvhG3lcfxbRUsEMAcmY45uA6OwdsZBwe4A1aOplxy/MO4Jscyi
fNGkNJ2zLgdok39mwGVWRU+kE3w3ei+DuZDoe5etWmKV6SSqfgikSB7ALuO/kur+gAA7WrUqKCwG
IEQet3ZjWQ3JIMTJNRnllUTcukN9qMpJAcLlKMB3vGjB6XNRaI9G+xJQ0HNHkl+x/Np64m2IR0jO
Ymku/UD23gqDlIpAEqh2twQWZqP/2GYuCI0EzIkbrLvR4gIfIr2r+me9jPKlDHpZioxnGDErdkzP
OOtEd6PkEjFwdSpvACU1NPP4QjOJHkkfvGvC2L2Uovcjm2xQpUmfVaY4XXQVPyA+MVFQJFuRLWrK
zcIITP0g66q8wkQv0XVDTOFp8lMCVN7W9fg9hFtgx2gJjcIjbKeggi8I7V0y1E9Eoo8LghchJNTu
Ai807lOrPng9BbrRaB8BW9BuAJvhVJ0QHbNwksYbY34kcxmpk23K+YdIcOVJAUSjTTy/PujD3TjU
hNb7sFRyWGS59p63QbmUyvEaCPmEocSS772QNc0ZsXjTS+EhCmuVFB6MtkQDEbnUC9VmIFK3Uml7
+vF4Jf2vsQsl1K6uKf1KcJ/jIiYORMK0WDJ8csrOCLd5Rcy7GfaLzH2OpgO1lGnO8z1vGa3EB1Pq
GSJxrgs6GOagVr1lXXX50vQ0MkyidlgVAwIZ4pNA28SIND7CKIfQ2sU59kccBfKHAAHGaQHPQ/8W
PypPflPlDDaJEJxjrqJ7KbGIAR3zwhbOxGhGTtqNOWzP9M4tirNkVIRGNeFdOJ6KzL+6apQsa530
OD+mTpZaZuBIIzyCHHy50VF2r9TrkJbyQqTVMxQi2RKVeJf1dMRrxj4GeTqlZXId68DSa/J0cg/V
Yj1Os4bmThM7yekRRBmKdjCTmoiiEYZW2zebWKBB1rkoo1QBcaWljcqi71tqm3oO3Koay9dELZ4Z
8jK2q1p0oS3E8zSvLk06kPggCTSuMn+bq0rxENX084jnaY5STKeuUgSTXzefN6nI8FuriwdDjxi9
5rE3pJZhOV3KwOxdwhWQ6LXCZBLGgBz1igePqO8WbigD1hF+cY6ZaF5N8qa1W2MC6SjNUwm8AmMk
g1RVPrXkvDoqfzNE9Ey2pZwknVYBamgR6F1pJT01zqvGFHAFbdVcERGpoGQyonPo0u5lnFS8FXkP
5V3Jmw0IKq5rsKYIWS9oEbgd8RLGejTS40BsCxLMpCOcOPzRmoxGw6g/V377SdlVcUIVmAmEn4vI
ZOOgNZxRAuI9Eg8Ip6tLW296iOMvc9Vqq3fBR6W0e9HkGI34ASz8WP7w44OQaLyUkAUrvyueB234
lIvorgoJU2HEmtJ3lA/VURW0dVqkx1SimZ5VlYolvoyQTZm2IfqESTWjzUjkLalK0g4GrnuovYJd
1eTvzKKuejs8dVCLRSJtFrK8J33nrRa6eu2lEk3c0bqDgojVWEUOQc6GGKqL0YtbZ7yDb3Gn9d47
EQ58wiSEYFKOZaAHpffuCs3WKqfkZPqyTG8MtTsSpojOVGrIZ8T0GJs7TLDbICHqTG71tYZ6Tq/0
DfSLDyg6/TguR2ZvbZ+/5iD5JN16VI2efvsSYtaDO1g/GH2+Gi3nENVFeZm/ytLRIg6n1OFpcWmh
kcPcIL2MNac/w72MnrxP/fwpENpljoJgNKuLak3++ti408JxEfsjvV0JqQ9BOjSsQ8cEaFkhxJx2
FcbJNVfrRasr6MyjYUF+Jgm70Co1HTlUV14AFb+kZbYJscFrbb1LXc7QAvHNWrYXU+9EuLdvS70M
+i6x6NKh3JgQJr0nXzNRelKKEiL1lNQQaR8RDNIsO46CKdKQjB4sVTmGeXkeDOEiu/Gy0l+bPAPP
kR0gIcC5IIW5BP+e58HhpQxoykmK+ECQ2aYJOStDycxwMI+heu5L9a3I8gexko9e4Z6aaCkLeKRz
Y+n10ZtmaYz3CtrTCYyaIpOdyCetRlKbH32hrwaGOJGLOkOKFxHOX6diIEDLkTAWDrL0hGh8mVT+
D0vrr7FLkI8bMu2TjYtmEq6btw9BIDtFQtFg+mpADE8hUKuk3Fh496H04Dsp7gkAixaElZKHYEDX
hQ6eCwlNFHlXW8rGV3IiruRnE2u5E3Ju77giTZ+50JkPZUbsj+c/uPmx7fJ3QwRmIcNSa/EZZ5qx
GAfrAj7wyZvgcxXZRZCOOQWRCKA9Mqx4onoRM4xi9iz47iWaml0hyDa1VbX7uxw0yZ7eQrPsa5gj
TRJdol4ItkrHeIqKy1GIRPEQgKUTs7HaYkF22tyf2kvMowhcsU2+plik5deim9GrnIkybAgFSTDX
fqBRCnpbTzz3oCGhBVB3qPLkqHfCfQB7U/CDciO46gVHXDkRQXI7i+t+GQ3uPvV6RKUG510rWZZZ
8ZnpvAF3aAljM1cjRfJzVRjPFsCnDfBUBPYIUvumQg0XWkArhPEUhyCgyAmSm5zpKxJt6DxXspjx
XGTJUpTMg+LlaypXDOM85aT5YbMyTrp5xPAwjVVlJvP+kbEjQikSFrttVTKMCzuuFnqNNISj5zQM
CsHbTNGQ/AabMc8+QC6YwItzANATfIiMuxVJEJfcwyFeC9mzriNHNsj2cSvxAy/d8PBf7J3ZbuPY
tmV/pVDvNMjN/qFe1Mt9b4dfCEc4gn3f8+trbMoZdvrGyVvnGqhrFEqJJChKIYvU5m7WWnNMNbwo
pcuO62VkKBrz1vCdM4a+y06PlIWl2uCVlFurUy5avb8XNSGYvCZapRbuRgkFajj8hdt8ekKnVi5w
QzM2jTNyt7U72uVGVGq5LFJQC30GMw8F5HnoaydYFQYbpwjWuKkFx0qcbDqPCoscRsU6od2ZWt1u
g0I86XnOJLr4YUhP36GyVhE5pL0OISASurrM4/w59yS1B374ZANTEPm5Ck38Fgro3nOjdRBUzUlC
xHNlqnCApi2wQZimAJkwVtGThSXpOnpxkml4bg1ghAir9S9pBDwmsfGXCqZqhzoDLjqhTnxL+lO9
7yj2tMWJMFly5MMNWr0V0y1KvLKGnCNSo4aJTY81V28o497UAPT5ZnMyBgTYmtZ79MmOlZUS4smq
bgDwYRJe6dpOq/pzWOQQq02Ck+EEv6S0fqUdN2hrU/tfmN2jBTqBXPhNksB19quqxSgmohd3WZX0
ia2fuNVkbUShXLUJcCTeHa8DwcIvNe3toDfxTkjemDWZO8ZURJCOICDQ1awSmJy5EYMtZIlkH5vm
bhzwRQ6oLylTe20YHhWQZNPXqTZ210P7kuv9sOrrXIoneqJV+lnZGg6YTBVEj1Gvc9EyL0iH06Yg
UJkUNRWY1aU95FuNUOyiH0hllsD1tRIrIkKBkRW9TDi2LGMWdJTpaz9sz/yZ2li39ImnLFrHjk66
Qr2p3HqnKkWNSZx/2aj+lR4q555Dxa3n4hFjUC9TsMphLjjAOUFxi8wxuiwS40dYu9HKibrTMPfP
Js3bYBkjb1E9XVWwTQE/U/LkAwzJxK03ZXBIbT44qYE14pGtEr7MouYqyfXbVskJDozKU6YIfZXa
6nHT2dQ3l3CCfFU58yh99bDDCVWS8FbIvE3Vpf1tRynaFge2+7z2icf61rpwoxTdAzVsggxzlhIZ
zXxB5mcd9JX7oqgUsk1EpKwIMlwKz3ZLQHXndSlIFtYdSgiU1q4G6ANgRgqfSk9bg8SX4c/cDK2z
xBx9OYl96Z0mGuUiVfkDG0+xxoO7l0umK0C64hiZkDiWMG7EWom5sbT6EoCPtgsjnHhi5DIYogET
DdDMzHvUIVCL36MhcD1FOeZGYUXIWmdlOsQ+5w24PEsibinjHUsa4HywAaS3FDq3OlCXHoN7iYUi
YLWfSw38VjsnIGOSXUZbV2RqsCI0IxazOgvmB1AIXzpQNNImAp9fdnUfeziiMCw2qFQzRhjAhJNJ
zU/drk9x+J4lVzO/bN7rGyY18FBlbUyewLVt86tUK8NoXePV7c0Ihfmvz6C3wgDNnOUUyxOTd8A5
83fnLzPvzXqxD8eYha6GqBBgS/kRO2kf3kvOY19NzlIExH0IQ1MnalF2MG9A0g1481kPs7hqkDnO
IM3dcTnv2k5I3rKcs3KyiCdsGH8yYZ6Ws6dGbZgnXR5GW+48aj9CKAOBVJJqIaKXWaA4b1rumnUv
1Oe3QyjAj5nl4tw4i7PeXphlXG9Po5G6YBDF3FJS3zW/0COWomybyVwOq4wIIC5AUkb6tnErSfiY
n4dhsy4rkS8jl7vAqamnTEWrAOtSjrMa3n7ji3jlpOWNnXgpbpDMhzsovENPALtMvZPUztS9A4Yn
UbtprbWatlI7EH9VUy2TNnVwsNvnGiiytIUNB/1sEblYCmLuo2wZCa7ww4CkObbqdeJV52HBHCli
LMUaZBKMp314akcU+4LpYOUsYg/PTevnJBScH0BVsiYwKVgMt1XjgMcmKqUMN8IHGZ8yuyUKidLM
wJed23ClKUQVxzC9G+E3bo2xp3Y5wo7cgEmD/JdflAhEPEa3mpcUp0qByFSzAwnDOR59uHkTCTzW
mb1Y5157aSRujZ1CsNbykbq9LNtMTkmB7QD8vyE0tCxs/3jSXWtJN0dBddcKwjAUzKaxusvUsT3O
ve5bqWC6NtSov4gHUWTR9pQw2hoGJWZh7xOvZblU2Us6SZ180FaJWjY5kzjhf2ftm1wWihZi6pW4
JG2WbWb0qyorXkqRX9SIqgyxK3VpZjhuE5u4Z2rex1pDzX+l/0wV66ZiUZ2UxUmSjMleHykcVwxv
aSTRma6Lu7h0McY0FzBN95aBdQpzMnyMu+EWojsUuNtOoPrz9f4Co5Brtyr2vRudq+G4Ksr8nmA8
6/0MA2acgO9Ggx53ovy4a7unIHUv5Z8tEHguGlx3bYvyqyCMXrI8xLq+K0jEjY9eqa5TTw8gOKY3
pmE/GAoZnI6gbBKoj1lLz5pP1Utf6Y/QGrdmRGAEGudCb0X9LRiJYSNcQY6UtyGKKh8FgzHWD/Ls
lgbhhrPYsqYteKdnu/PxVGNyLt3ZCO0eg7bnMlGs7LByo7BXpSgb/A2wdqJJRZJtvUK9K5th24mJ
VWLYvmDywvSKdS4RcMZKgebOQJrR4KU4eGsTs1j6M2dPIdU2xNGWvpFRnrqhRR+mP2MDuaZdAuzC
jDYK82oZ+LgAs6rAP7WaFjowt0K4PyzfnE7qghiU1vYZhoJ1c6GMFmruvmTeh31lowQVEYet2RKm
dxTbXOqx0+3KILQuM6KYuUlRp0ouA1sx8PxVgynHxClkZPbkpSNRpD+X2Dx3uvJ0jplmsBIeSQi7
NR8Vq19hnHKjtdGWLKWBWAUvmK6RsFhi3p5GwNcrzyqLgkv5e1TQLDZVABYWi48zbXQeukp9pq/U
V1muf+ty9CqGxzmXVbdIuvFHXGFioeA6ISp/2/QY4RpedWsZ+IuTEGVio1/4WVFs+r6sNsRrqNOL
zFONYN3OsnP1OGmi7yMFbpqor0Kr/mXHBEIh3SKkBenqm0qPWe+ULGMSESq/4kqnuDML9KepAHyf
uw4FZO7p5JbXXqu/9ClOzLVHzDWvs0XRgM4w2JEvhaFNzW9cv4gaDwTHuLdCblIv7Lgd8/vK1i7c
sUPHGXf9ujKUbVLes8hC5EfufuknhrU0eiRoLtqNOmZJmYLwJ6Nu0EgJ/rqw/3B1U4g2lms9iiPK
ETumzvgjlt/UFmoWjtOMqiE/iVNBs80fVMU8N8IU4iFOTcH0ANVrL4z+otF8aFnUWesCOGocotQC
Or3rrOA2Csxy41iVnKaSvHMUY+v7aGIaSKlcVzl3Z7Xl4olTy8J/IcW0O6LZj0qg+xtUmsZ4Etsa
yA/rqWQKVpuQxqh8WXmFc1261ncHqLdCs8n09qfIp6uivLRFjp0LYcDBoy3KFyITbWBWeo+ywVeI
GdvQXSuGv9cNBJw1LGSIiFdxbK+UMXrG5WrnWvmGrzatWotYnNurl6NHJIbJgliZIxrDXBIaY+U6
jZPTovuu+NC7nK7ZT6a6H8vIWFqVL205SB6azlqvcVuiVnEtCofCPhvdka7sqOo9J051ZdnWpZ40
Vxm6oyyzVnmiX8x/d2wQcQJsC1jtgVuzIZLWyE+F5G9OTLkNuJ2L0MLMiAkSM6J43LRGcmcHA4qT
xIfpnY0ShbjNHUG1ODGVxWASZDNFuY7a69rmXupUG11HlWGC6F1b4Ez1scfZ1HjGiKYAEGD+KOi3
pGK6rsq7qIy2dRWcmJlyjlk0kCJ6xcG9dIgm6Q2BIr8J6MEM/bnGu0LBU6/B9dpJvqs55Zjkzm4z
ah9qoH1qZmuLOCfrjh6azhUj9YoIK3Laqa+eCOOyWHQilpEwYeholax8jvz0mmKKi8qFlV8Y067p
vGTVpfa0Zg5yinHqseoat6ZqPBQ51yzlBJhb7sPRRoPDd8FgCLUDkfeCUoqCNAyOufgcYBlG9vU4
Mq016cBntSVk3CbFXYQOvQuvVbP5ofrMcUQMKwS9CPcJA+02aboLlcFAC0jZGOO+yAkTaxNxSafQ
0mWpkW2vkONEIzkxIM/bCr/i5ZiLMycM16NqPJaTKrNX3knuNRjDjvh0jgmrRAkWRcRWFt+itnuo
qUyGrBhewCktFk2EPKLJXrCDJfVutI9OUq7rpv4O//Mphe2fJUwL2vCutLpvho02pcuGK+Ya2Yb1
I+z3EjRF0sfPQaNvXLITC8KliEWr7ya/p+cMgpvBXgy5tnYSLd45IzJCpbnC8esU8Tr+sSC8i0G/
SDwtWTLSZCvWbdPS5FbK9VVo84sW7QCtv0fiCGORyv+weCSgjz9rqJLwgnqnaPFzU1IRgCEBYk4s
rnC4PVNT8sUGF4ZyggghBXTPXvjfagUl7lieZA0zH8NhpKSE5ITI66WpYNpkB/toMJ5Bw6OoAEc6
as8EzZIl3N6t4lLTgJ3BD3l/e9jRLusGfcGQUg4tKBmlQvXWUO19F3T0PhZZuF4fT02bTJtTWaks
oR/pStudbzfmRd3GLECF8iMv+RRTuc/oNdW6pNQ+Zd5iVsYDpQE7I0OLCOEJ+gUh43m6bzcvwiI+
1fhKBfFMk0PzRdYhxutKukxq/MC9/6BCtiTErH2vKx/RaL+aXBzXkGpbFPIsRWW6lHVo+5h/t1Mo
Tg7vYpG1Gz+PIeE6lzithCctmRI9lWkz0IsTdlZpDhgjtB7VgLyA7w1nY+zdN2p3YtVYZGlYAXkt
jMgoK5DuYOsFnPUqi6atDcV6UafxSc5yiKgCqZAGrIKtR1Q12c96HSKYQztuD5FGIAmxRzzsslRb
G2T4lxoQWjDZjliQPei3uWI+lFPY78saKXOkkZ+0w4dSTJRFi3wL/Aa9moivmAJRozDajxTe7Kqp
cpdMt/BzVUfOSCfH3Y5rTc3KddKejwRXuxbV6KBaTwPhivUE7lSSE41NhjVdWfqoV7wco/VoY+X+
RR7Uj2IC/9kP+J0pFCbVrk4k1Pa3mp4tuPrtsetTkk72ZmmTcSUZdFLUrCry2jzXvM7e6s5wR1NA
eFFeCrPv95T9XCl2dAdVFS2HwlAbZgxkJe7q0dDnoGjHcsVkDcFpxpnTRe0zaoe8kbhPXSPSwHiH
6VcZM8kDTEwlAtCRPoJ9Xfjg88HP+hA4VDCd3A6kS7XG6IkTWJcuFK5NboZnCXGrLTlnddtp8bVZ
6N8LP45OVXPvxucVi+wrKHEnQ4DJKimzRp34SZqUmQ0DVhp1CN18Z9obxQQXQjUXUxFRK0U0r2hT
5pEB6md3gBROQkpk1zjeQPcV1pIc/n1TY32nm49u8cOC079SYK8sVBFep+F0nemE6SpylmPt99de
fOXAwJ+IidhQR5gg5idWm/SbZFJ+VdNESins8SWfBneZi25vmu0v4abWKvHGrRGpd4bylMTWT9WY
ln0mshMdqwYSZuHppPnT2vWFyfRdX4d9di4mDHwlyT9zCzIY1BNM9Sp1kmyjWAGON4W/6+vmvNMG
FWw4WqWgaTZegLET8WiUK3EJuEJHvQwZexXAzJW/GnObaF+3ACbw6F2OCWxe0A7WAM8iz+ytM9wT
niFGaCn2xmm675kgLZMW3k0/2I+aGDBvL+/aTDDAlW61VVLrfMhwM6nHF60iIpu0TGkqsjZ+gtt1
2nqoqpX9VKjtFqsFlH29b64YQ2mmSX0ZWTjcBXmVrewYBwxosqVLrN53oucJ3YRo08c+ofzJa5/q
wN1kTUVevvBwXMJ8loT42QgYlBp937oiN4tm4qeVQX2N8U1etu0QwSgAhT8hu8Km2gnhFaVTpyGE
trWdNYkLXA6ZaBHqNHWMFcNt14t4UQza937MoFoksLX9aMfY529z7a5FFrAkTUzxSQLRAwvThZOk
l5GJFDLTuys3Ezed/VJH6QrPU4wqPULYTftoRUuvqNIzEKjMbfh/omQJhGuSbD1vOtVVKREUKNox
/ENbjzl0aK0bdyKWXqs7Vn0Kcb91z0IMpqmF73gYtosg1SETGBXuAOoEPQXRW5v9KrM4X7utr62c
0Ppu4AW6iNMIA7lQuw4MtdkPPSCrerQe2+9OLoJdXJJNIsTY2lJ2OCaEexqWXFmxCTyWtHF/55jl
WSCsEC4OKogpG1dmeRd6dbl10+nGEkp8HHL/MuFLcNQUhbFqh6DeVAnOjFTJbEXTkFnLdpqO2I78
1s3ke4Kb9cKsiKxrXvhsOSLcd6K7qEGnLquh7VbJkCK+DodxNRnmFpcN+1oxAUdY6mmk6P06ILxC
OSUg3bxqwXFAX9aSHckcb52PfbczlR1Q2fYq9vlmIuqo0OvI4foYuqjDy1x9/P8Ltf/TQm1XUNL8
D4XaI+7Qmf83TqQ1/5vfnEhgkCYl2oapctzWjd8l2pqm8RJ+w7q0G9ZtPJH/qtA2wUTqBsYZrqUa
WNu+VWgb6pGLSbGmqo5OmTacyH+nQluaEP+NEQnCUjN0SJXC4O/ofIX3JsXaJAiiuiX1c+UjHAJb
VpUomwyHXuNSTQ+k0b8xKt8zKWfi5D/9tQ/F4KWvq8XQ89e8s/EX2n3rPqc2BRHKlYm8nIAzMuwT
/0zf5rfgoo3HYh3+pPB7j+UUKw9WPsvgtL/XToeVvaeoNV+yKJhgiOTr/OTdj/iK03z/VTV4nB8v
jQaEQ9cQ6xkupi2q+vdLM2q1RgmLoZ3ZtcoIK8Vw2UwK63UqGg0FVFjnBzZF2LDl9ezWrlFKKrNh
8+zQjNcYliPSCiSiiAj6Q4UzgcDbpDQIkQlg7ifzptMmSv4MlbqLbDhWJDNNl1XAaUQSaj6WeQy3
GpXZqzJCTxqHdbikfAbJpZOyxniTlcyalGzC78/QqFY48JFnXvNMRZ6fv5GUC7UjAFT2mMCjJ7XM
cMKipAiXOgqT47cNGj4UdnZkbXy0jbHkY86btPK0bWHSk/8+VGlIAamU0mKm5vA6tAEBpyqlm+0s
cmzbAtj+YPvw5PmTpt3jV4CH3syZPOAtrRlyOR+Y+ZaT0UFUTqDu9E7l0cN1m5mQSz66OPB55z33
N663rk7zRhN7s5aKPj2QjHlJGJ43MypYG1Ac9yoC5hlLPJOL3wGR5+c5sVyAXd5DCWWlKVUhJ2zN
MdExdKSmeqaGjbeZDzWTorIAEbq19pzwGxZvNXmd+Beui+Xaks/mQ/Pm7alWRo9mzzCpyKD8fLoz
qjNq/AH7Q6nonX8V0iSnNs6zVAtxvvNZzntep8vgkzyoOnGxSafo5u0MAeiXr6dtA7SkgFPH5TRQ
anSO8MCdQSon305+3tOMBF20hrmu9CxjflYfz3tgrbttZ0x7RxrQuLZ5P7+WhLgr1oW+6ESNYlOp
leUgszhBlvCnXdH4G6fN7w9PyTRibLMVsiWYElM4782tQxAM2fUGmJQZXygbDL84iRuXNu/P3oel
hPyVnlQJakGjkJHo7OXgKzbFECUGJaYkYgUlUTl9Zh72NruoXst1OJHuGtxwOMYfZwDOSaYyz6bd
TG6dm+3MdD3sTS2USDxU3rXX4qA9ll+qznOqpbzqbP42+fyVfm9MmejCUpSvKY95Mksd5iRsu5FG
4zl0FWku1yry6bwZfu/96S0UvyEXq0d4Vjm/lyo1rn4aI08wcbvaWi4JWRfJ6/zqJPc+PMXKjNSC
W1NIFsHErxOWTDpZOxZ88gMtAqTrImkf3z5+3muIxO5adNzzsyqoueuGMVpWUkSL6SPuYnIz783H
iC3QfWfYBwNlDCgZlm+cNJgHJk4w68PL797ZqD+VTklBjv1FGZ33BoPKnsd5d6ToioClfH3elI75
TO0X9suzZu7thRk0esCRzgfn528vY7CNVD9zotV85ePfl98yeiqMFHHdBiVLXMbZv0FlScS6u56y
wH4+NdunTc/nO2+E3sVU16ioUuSJGxZllItglL3e4fUAEkBY6Vhi4LNuRfqpN+LcKj/k8N75XfPz
XMJL357Oe/Oxw8e9+ze44KXbsceSshKsalUsSSJ5k/3pY96OiR4HdOIQzQtFlkhTsB8NZDN1erNf
a4n9PD/DNwMhu2yv1H7hTC2f9lKVO++9bT4eS2UmF/1ZuFW4GqmikDyc35NNwa9Rnvwf/+38z95e
yed/9/Z83vv4p/7+lfzWCFSXyzBCm6xU8SunN1vPmnY90Nb2UMB1zNRHwwvhPkj25rxhEcnNybLZ
TnDpLkjSsBLA1XART7kyLqeQfIPajDX1HxjizhvHVK/1iMX3IR8tu+R5b3be+nAsC8ufdYgFyYwC
VYscpVodDctIDnNZ36RIo3vRkvtusYSRjXve4Bj7uvfxmBz1KsrL6K8kgTayPXWdoetBEFtrq3Ys
BdF1uE8keTYCdbaTtPkmrmD3OUOH0w9LCAtnT8LNALQYaYnW0ad3N8aFEcfx4a/PxAd7vq1KA8D/
EKf46gxuvg5NLk+FQm408VfMZEJYNJBWZhe1Dtcdpmyz7YA0MZjT7ohZTGqq/GnlQGcb+tHbFd2P
+SqZupLlLLwL1nri/ICokL/GbEMW2zUitCmCeVWbeEObv9oIfy0UUguWvc9lDcCgtwnxx/W4czNM
1mBL4J4WSEvQWs6wBjk9ce0Wj5Cu8K7DHMzNfEw2B10Yya4aIr5wrUzuvhenvcYQQikY2BsCHTDa
7xvmuuPos8TrMSrUYqrnU6ox0SyWsiJAo7r8sJmM9sI1LdwemnFH+tw5L8BcBGK6JevdbUi8w8RG
nqQxwck1dF2kl2CSZfZVZIDlFc1AIlyWC8wb2dkez/zdt2MkSvGTTbIYfhy1A/Pm0ALm3dDCs9CJ
+24ZUonKakM5twNbLFXqk7HtNvDp613sbWJKOql+65zev2jIYS9MypZInzNvtVr7AoPtYUv8iECw
lmq/6kFN10g/GJblZuZrzDiK+SmLfm07QTnPcuOFsMFlliCRix1i8PNeGaUDUXWkXwHx4+OUMwBS
Tlrg+N1zV6Wzg6wmD8foHg+vOXQdnVklGJj9dWh+x+Ez0rYj+1hTOkcFKpi4Wo4tM84B7DVszHm3
NfB6I8sGbMWQJHu1d0GEzG+dUQ/zmz7gH95emN93+CfTEL4kETTX+Zhdli6oTmNjFVQlOnKjTpnB
5ZO7NHaN3EGG9dYEV2Q+ZiskbNG7nXajZu7nQ/OLoFPa43kvV2IoaCVfL2krarAddV31nrPPWvNy
8CxjQ0thSBfBPsFUbttbfqwuD8ea6qfv+BUJKWbm8yEz1ZSVqrsk5+S/envh7Wl/AQrXNeClQKsl
ILl2lBUNQKP2aKs53XmyBW3S6CfAN0l69Q/ZT8SaZxSbg08T23pl3SbnLDuulbXnEgojdXNNdi0Y
tk20Zkd4J6V1DIx3rK5xDapCivhInKwi/3js7lvx3CFVDWJYhetYrIP43ogutGiLBjJVTvLowgaO
J7hntja4rA7cOmy/7DSLzsvhtKWWk4Jylwrjk0bZO+4SWLQP3Bs5bbiP0z1mQcRQNpjYdRsLhJuz
NCZG7CUmLVSdr9NfxP2qZtsGGMg9yZoDzv+msffk05bqeAGMJ40foDsBZ8NU9A7GaPmdfDVmVZ2A
0LgOUrKBSyo1SUgIyjA3EAUMfWurGyvdt8Xaxzwayphx4WARd1dFl9RmJmfqplicmsfFMySp84H8
MGincAmq79hcRk/jKUbvv8YN2TaKKtb5SiElsiB9PDxRxrikEOBFu8rW/T5+hDtzX66c1bBDvBJc
6LtuRz5+EV7aa1Bi1iWLTgBfe0Q5Z9qu+B6ysGzOAcg1xZq8CuRBD6kR9LdTKv+LdoMrHMWWOfn4
1XfoYRfZ3txMuCNKMtuVcu7/HF+C++JXflqeDqz8l9U6fURZabHMvmuylXkubutHY/Wz2U0nexxp
gB4twu20RZxxxT1nHueXxzqctG2BB5OBT9w6zxmyVpO50LdZCgrnsYl2YXDdk1MtV1W1scqdt3Fl
jWG6TQeyLPbSupmo2WpgQBr5VUDY9pufb5Ay41Y9jQgHwIcu+xare340CKeLiODAAEVlQXk1KM9C
o8C1eqpOTu0rHG+vsr21zG6s4dihxHkdAixaKd6DPu1y4Evjmh4ShaR9h9LIOw127pVYZWf+Znhq
oAm/CIhiKHdXsbsDAkwibbxJ4hVEtGbYNaCBvX1UYw18DTk2e6YSVZ023xA8RwLU7q7Iz/uN+qNQ
1sW0ppJTZYSghJ06I2hcNjncnkQbeXK0CSceU2HsiC40dxHfl+PyxLztlAW4Lahf+QMoX8ZBkrVU
Kbun3rWvruxvXbYcvWXyhCxS0eWLxolh7Lqn8dbFM9HYqafMva6SJ+2nCj4drtx3F2fE4+5ZpVWW
p+DTmf1sMyqZlq6/T5ijkPuB2UeFLdS+YCEeMqyjMIZd2PfW9+4qvXQey/1whsCQXECRnXL7K93e
oUDuprMWKSaEL/6y+in1kdo6AyQJLk/bJPkGdSnfkI9Pehb9S+1MP9avMsrkqCFI8ZcDnKee9c/K
j+TSWOdLFmm34tF/iW/LcEERXkvZ9KJZeufxQ/mAfuAK2BLCoDVwYlLdENIQ6U6Pyd44vx+vzRtl
p19GPwn82tAvwdqt1F9kO61jKMbrsiHZuK3umm13JXbQTvcxaMB7UN7dM6vjeA8jdGGsQYPlS3uD
xfOiXbW3IZXf+UJbkoKG0Nslq1KTIWgqn2j0aJqf0n1VLQQpMiwcw4V6Slny1n8wtON44d/k3opT
z9c4jXYLysW2/QKB38bZZVfut3jl3hPmXk27+Cnd4ouIZZxzoSO+QNyxpNMEGpbVy35lUVa7yE+5
3aINQbqdTwrogXZ4ijRWA3FKSIJ8g0/4dzudAwl2hg1wuKsf3s4/ZeW5y3YTN2pClvuy2an7np4H
LzYAxfSA+lJFW7Aqb7im0OAQ5sYrqv5wvR5xmeccCFGrq4jb+tJ9xBRqHIALLEt94+EYSssXQDZt
6NlLJET1lixsuwUPCjU2+taf5dUda6+I2lw+Ed/oBw2LA9oeMsNTGHr78tTb4Dxwb/Cdt8ARdlD6
LigFtk/KYlPsdMaUJVoTe+kTjiTREa1/jhfxqftsXMZ3kF+3wXfAsOY5Fsc9Qum/xkUnKwn4zEOk
TreRdkmzI3h0rBo24G3dO3/j28xAGypPEFn2PdC72mrXoXDIZDjMram17sVCJ+O30iXFigwUtaxy
z5cLknmvN5HS7Q67gBTA0eEqExt1tA3le5J5dfOv/7VO8mpZ1ljVk6+OVnlrLeMmr08c+xeSVVvC
tXAZhsT2uokqtT3GIZ3iB7k3v1DXBZxU6qWVknyv21cA9SHrB3Es9jWRqxm/P03g9w+7gDLgcJso
lW3LqCH1B0w4e4nv9x0KKIJCMv5Tife3JOg/mp9jJDkc2/gAjHE87qxKGgao0kvDlS4C814TyEXB
23ME4qw+AvXEkrYDBYrkhZD2BKrc2LIudt57O6a5Xb9Nq/bSU7sVWIZ6aY38wCxPWOmWmQYFMdJw
8vYvfEtVj53ZJQFy156Uc30g5hzwNzGifGmvMNu7vW0ORm8S0DMfE9KkAcOeiznKNsj1yLxXza4O
bwcNC9MHW4JvhFwAWjhCkNY0dnM4uJEhwXmPTGJ9HMZC3aXg6DVLuwHc4W0caThRDF1MEQbDhNcW
5UmlatrGwKFCbe8HbHT3PXh/xRzc7VsASXWydjnGAFazLGwhjEpn+HQiEqM3Fb26i+FjIJh5tl24
GsxWPzxV+7BbOkyVXPw1bPJq1CUPvRREaLcFNgsbcgDDMXmA4Ri0l77VQ2fnT/IXrwzzIR0LZ90l
AwWZeGTDDIwhQdtUZa0cSXBz5S/3tnk71nUqntPe6cxZOgCajDYfVzjcIrGqz3HlXOnSgqSTgbg5
RCezIAjEUCDNRkoGVCVu2jl4/BZMFqJ7MqXliarAhFOooj3O8Ilk7RvQs5bfxyZ2uUfw1trktf7Q
1Y7Gyo2NCpc/UzGFritLW89h1fkHnjdvT5G2wVWWMkGVOfn882qUmco6KI2FUUndUiHpiOPoEN4p
pcvbYSOjyWYhiXA+OcjUpaqIOhlveXBOnCOskcC67vAcT/j0/zFq0mtWcfXcPK+zBo7MVfuzGq9/
1m3S/PYwk6/O5mW3+X/tTX+Zof35g/7Hz/kv/yfpPZBEzsf03vyl5m/8T5+RPHNi7cvP//U/DSzd
bMMybcNQ5wc+bJTKoliaX1Zc/YjkESVE6uvrZL3IJ767SP/qMvzzGR6u5z+/529n8CNvKR7gd/DD
PHufsOS2f5cd+309/+M1+PAJb9dAdzlH3bQsWyc5KfOTH64BXnka+UrhaofX/7uuwfML2dpVWDdV
+KN5fw3gZJH7/Fue999tCLpxJFxdYJFtHE7yw0WQ6V7LMkycjRiieOD999/SEP71RcB+8LMXQRzZ
nKQgnzqfo/zA93eDYx05hopUgLZweHy5i0Aunlzvp5qCYR6Rvee31s0/NgXLPRLMAqhWfG0qhxvw
/36f8A9N4dMXwTKOKFA3NS7BoSlQxPC+KWimOBKy+kF1D63uK50+FRGfbAN0Bw4lUCp8qEMboPbi
/em74ojCCw1ij3O4PIf+5wtdBJMv/tmLYB8JkzuBfv9wklzV9xcBCe6Rpdk0A/X1Tvhq3QECjP+A
avy3RwbniC5xNnX9Y3fgAGTUdMZOoIzz48vdD/ZsH/upPlF3KFxyTAr6xZ+bgmoeodgCGPn1zp5e
6pM3gqEdmTZ9oa7LySCPDzeCzbgJvJ1yri/XDTiO/um+kPkfKGxL/DUe0q+87wZs88jAE9mQJNP5
8eUuAmywz04K5A1AnMm2zdepz4f5ITBXVbOE49ivA8aXuwiapuoM4p/qBoRzBEGFekP9QxsAWGtA
TDOErGuUjy/XDWh0XP+HK6UP86p3KyWwvAb3uWP/uRE4+hEBGN021NdZwde7Cjrrl082gnnUlx3C
X2f5oTdkVnRkCibHliyX/WKLJAtC7SfPn67AcAyagG0f2vqH83edI91hxcya+veE4YtdBQPJ+Sev
gmFwlq5qC+M1KvBhhqxpBgxrV7eZMny5VmA4n54WUspN2bVmMCc6/Mofzt9xWUA5FoCi11ZwmI1/
oRUCX8347L1g2EeGJme/LIfnx8dlolCPTNPSmRp9vb7QcJzPDojEzmRUjBXQoRHINdf7uRERE6aF
4Bzc15njl+sRhU4s47N9gThydZdPkvHY96fP1JAVmGo45msnwetfrCtkQP/03NCW452U3P85VuKY
NAIGCwNNyPz4co2A21f79CLJICRCWAy3gMNZfmgLrI6PYIQZrmZ9ufPXXCaun7wJdLQ9jlT2mHzS
+5vA1YglIcAVzmsn8eVOH32DOHypgxzoH7II/3JuLEcCA/Gro71mET70hPLnp/0TYn/tCr7ceCjo
pw7903/9KshlouwLzA9nb1tHtqqRYXBfI2VfbjQUqml89hYgm0Y4UGfAZ/X7/hawSZ4gViN18DoZ
OnQ2X2gyJAhmfnZhxJTYgejvous79IAfp4QmYSLq290vm0hjCP90jIDQuSGYEmrGIVH2MYmkqdaR
hv4RBuRh3vGlWoGBJPNzMRLDIn2EnQ+y0D8vD8msyLwJPeFXmwwJDcHWJ09fJxZK0N3+vez50BOy
LiIEQV8rXiPJXy6bzFX4dCNgHMA7ieSQ8ZoU4LK+7xBl/gg5sVweHrqKL3gVbOcwRP/XR0PmBLLL
11wiYvPjw8xIU2kMJBnFF4wUMV3DP+uTXQF5A0GoxSZWNj8+tgL3iBmjDCZ+1SwiE3YpK/9U0Jg1
MtUlCNSJws+PD/EyTbPoEkx07ObhZvl6w4IctT95FQz9yHJMJEl/5ZA+3AtMkVg5WYJIwu+28rWW
yjolQJ9uCyYVJLR3EkZ/niLJwVMn6/xlrwJTJOmT96k7QsYOmf+4EAp+/9bvRweb0CkDqFD/Wip9
xRWj9tmokU6aQCdAbHJ3zY8PAQObCKqDw4JN/Gx+fLn5Erfy6yTuE2MkhBGSivz3sUMg2WQJGCJM
lefHl8soChDZn42dcSsYJIyYMb8mUz5cBRKLNiVGpvNlwwYydvbZq6DrZJeJDbAKPTT1j1dBJYRE
VpEqxENb+HrTRXp1vvT/Zu7adtoGguivRHxAldgU7AeQKpAKraBVL6A+LvaCV3FsyesA+fuevTjx
rJNSNH5wxFMSzm7Ws7NzOTPLUotGISQxokg+Vh7SLFLEWV3jHB9hdPbZlPzHY5zwzFWAoZDiXlek
jny0OHCgkMhGSgWi4IkdU/r5cOy4QgCFkKTgnHmdP+TanH5I4iQxyVe3FaYXSjIcWq4QIGAWJVHa
uYeGwkQsBFiLaHE0N4xk+3LLPiFZiKEX2dbiAiHjODmGsDu1GHgOKTwLsJEhC56PMTlZwB4etCB7
LwERUVU8YpgCB7io8CChEAxbd+63hBW+KckCLrHmBleNFxnFKKyf71gV/R1hCfqnyLJEJ5M7HOOP
MVsjxHjISCDMjR1gX4GJcAqaagr/ETbEdq9MzH88OUnYehGeEcxhrKcX9eBwRHQRiVhEEtL389D+
Y8NsC6DQbqfMbemTknpfhdShL3QlP8PPfbnPdX52ZGp6yBdNJZQbe1cZdU5ScbYkqfdhV6Jkx/H/
7n/gcGgyVverujevlGxEkxUb+8HGT/NWrFA+9akUD2IlSC2O5f7tZnJ2RObZOxffANbLANfUNLBx
G9zjVFFgWzzEB16KSgvdTdE8xoWtQ+AiX4hSPaLDrCKzdvR+Njbuc29EXvdn7djifOSqklmrsnVL
wC0Zmwt+KUvxIhrZR3ZEZzayry6b1Y8z3Di9Xj3QZXdMYu4oaKDQqJw8T8/O5SJ/ljVuraHIjvjK
Rb7CiivVX/GF45Jyga9zURABXDh2Ihu3LBWul6E70hH/2NBVrkSgRRyZjI1cv9CH52pcubBfh7rJ
EWHZwABYZ8sNkQtHqeJCm2t89GCZHVGHi30jVEW0BzKyYxwvN6LZlKLK+8vhaSX8KWstcHuClm1L
ZNoTN9j4KivUk6C1xY4UwYfGWaDrlkh2hLAZArp8bK0V/nAzbAdmLSiXyR4DvV43IfQoE6+rNtAh
0cKmXLmTvpUPjQisJ5/N5EM/C3pu+QQhH/hldiVWuNNc0WMd+Cb1Ngb+F9loSTSVz+WMAX4jX1VG
jjHPpRkD/E/dLLs1sNLtOLtsaHTqKGYXoqlxUtLNCSLnohtxbxuGbaD3X1b8rR3gUqBBawhv+Ibc
+X8rFF1xl49gwy5LWCTUq4FbbcLbbGj0+gvbN9iIMRf4u6wqvSmfReAmRC4iy4X/UdS5nF3rwdnm
Qp1c+J81Gr3sFUSfXBlngKEget4zF/4XVl9qLYlJ4dPlfOxX6lX6wCoX93crik6gjU5BywMTo+PC
3slmhZOtA7LILkvKRlbwbALx9oE1LvS9wLlTPbV0a/r6GDa41O3sbt/kXXE6G1/prK7Qb5asuYu1
sbEPX5BxuEPPLupIIk3brjnk3V7s7M0vIAJmQlhZKUVz/hcAAP//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Gill Sans MT" panose="020B0502020104020203"/>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539750</xdr:colOff>
      <xdr:row>1</xdr:row>
      <xdr:rowOff>114300</xdr:rowOff>
    </xdr:from>
    <xdr:to>
      <xdr:col>17</xdr:col>
      <xdr:colOff>400050</xdr:colOff>
      <xdr:row>19</xdr:row>
      <xdr:rowOff>165101</xdr:rowOff>
    </xdr:to>
    <xdr:grpSp>
      <xdr:nvGrpSpPr>
        <xdr:cNvPr id="17" name="Group 16">
          <a:extLst>
            <a:ext uri="{FF2B5EF4-FFF2-40B4-BE49-F238E27FC236}">
              <a16:creationId xmlns:a16="http://schemas.microsoft.com/office/drawing/2014/main" id="{63C29525-2A0F-B1F2-1ADF-A25B744D3149}"/>
            </a:ext>
          </a:extLst>
        </xdr:cNvPr>
        <xdr:cNvGrpSpPr/>
      </xdr:nvGrpSpPr>
      <xdr:grpSpPr>
        <a:xfrm>
          <a:off x="539750" y="584200"/>
          <a:ext cx="11087100" cy="4279901"/>
          <a:chOff x="539750" y="584200"/>
          <a:chExt cx="11087100" cy="4279901"/>
        </a:xfrm>
      </xdr:grpSpPr>
      <xdr:pic>
        <xdr:nvPicPr>
          <xdr:cNvPr id="6" name="Picture 5">
            <a:extLst>
              <a:ext uri="{FF2B5EF4-FFF2-40B4-BE49-F238E27FC236}">
                <a16:creationId xmlns:a16="http://schemas.microsoft.com/office/drawing/2014/main" id="{06643057-C665-A029-FE3F-72272DA0B1CB}"/>
              </a:ext>
            </a:extLst>
          </xdr:cNvPr>
          <xdr:cNvPicPr>
            <a:picLocks noChangeAspect="1"/>
          </xdr:cNvPicPr>
        </xdr:nvPicPr>
        <xdr:blipFill>
          <a:blip xmlns:r="http://schemas.openxmlformats.org/officeDocument/2006/relationships" r:embed="rId1"/>
          <a:stretch>
            <a:fillRect/>
          </a:stretch>
        </xdr:blipFill>
        <xdr:spPr>
          <a:xfrm>
            <a:off x="558800" y="2857501"/>
            <a:ext cx="1809750" cy="342900"/>
          </a:xfrm>
          <a:prstGeom prst="rect">
            <a:avLst/>
          </a:prstGeom>
        </xdr:spPr>
      </xdr:pic>
      <xdr:grpSp>
        <xdr:nvGrpSpPr>
          <xdr:cNvPr id="15" name="Group 14">
            <a:extLst>
              <a:ext uri="{FF2B5EF4-FFF2-40B4-BE49-F238E27FC236}">
                <a16:creationId xmlns:a16="http://schemas.microsoft.com/office/drawing/2014/main" id="{3C4C81B1-C047-BE33-D24B-6324DAE0CF71}"/>
              </a:ext>
            </a:extLst>
          </xdr:cNvPr>
          <xdr:cNvGrpSpPr/>
        </xdr:nvGrpSpPr>
        <xdr:grpSpPr>
          <a:xfrm>
            <a:off x="2482850" y="584200"/>
            <a:ext cx="9144000" cy="4279901"/>
            <a:chOff x="2228850" y="1333499"/>
            <a:chExt cx="9144000" cy="4279901"/>
          </a:xfrm>
        </xdr:grpSpPr>
        <xdr:grpSp>
          <xdr:nvGrpSpPr>
            <xdr:cNvPr id="4" name="Group 3">
              <a:extLst>
                <a:ext uri="{FF2B5EF4-FFF2-40B4-BE49-F238E27FC236}">
                  <a16:creationId xmlns:a16="http://schemas.microsoft.com/office/drawing/2014/main" id="{4C489C1F-2089-6B33-3562-5FDFECF8E83F}"/>
                </a:ext>
              </a:extLst>
            </xdr:cNvPr>
            <xdr:cNvGrpSpPr/>
          </xdr:nvGrpSpPr>
          <xdr:grpSpPr>
            <a:xfrm>
              <a:off x="2228850" y="1962150"/>
              <a:ext cx="9144000" cy="3651250"/>
              <a:chOff x="736600" y="1720850"/>
              <a:chExt cx="9144000" cy="3651250"/>
            </a:xfrm>
          </xdr:grpSpPr>
          <xdr:graphicFrame macro="">
            <xdr:nvGraphicFramePr>
              <xdr:cNvPr id="2" name="Chart 1">
                <a:extLst>
                  <a:ext uri="{FF2B5EF4-FFF2-40B4-BE49-F238E27FC236}">
                    <a16:creationId xmlns:a16="http://schemas.microsoft.com/office/drawing/2014/main" id="{48FC55E4-C13F-42D4-BED3-0B1B87C98753}"/>
                  </a:ext>
                </a:extLst>
              </xdr:cNvPr>
              <xdr:cNvGraphicFramePr>
                <a:graphicFrameLocks/>
              </xdr:cNvGraphicFramePr>
            </xdr:nvGraphicFramePr>
            <xdr:xfrm>
              <a:off x="736600" y="1720850"/>
              <a:ext cx="9144000" cy="182880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3" name="Chart 2">
                <a:extLst>
                  <a:ext uri="{FF2B5EF4-FFF2-40B4-BE49-F238E27FC236}">
                    <a16:creationId xmlns:a16="http://schemas.microsoft.com/office/drawing/2014/main" id="{A6716024-B559-4598-88CB-921379962213}"/>
                  </a:ext>
                </a:extLst>
              </xdr:cNvPr>
              <xdr:cNvGraphicFramePr>
                <a:graphicFrameLocks/>
              </xdr:cNvGraphicFramePr>
            </xdr:nvGraphicFramePr>
            <xdr:xfrm>
              <a:off x="736600" y="3543300"/>
              <a:ext cx="9144000" cy="1828800"/>
            </xdr:xfrm>
            <a:graphic>
              <a:graphicData uri="http://schemas.openxmlformats.org/drawingml/2006/chart">
                <c:chart xmlns:c="http://schemas.openxmlformats.org/drawingml/2006/chart" xmlns:r="http://schemas.openxmlformats.org/officeDocument/2006/relationships" r:id="rId3"/>
              </a:graphicData>
            </a:graphic>
          </xdr:graphicFrame>
        </xdr:grpSp>
        <xdr:grpSp>
          <xdr:nvGrpSpPr>
            <xdr:cNvPr id="12" name="Group 11">
              <a:extLst>
                <a:ext uri="{FF2B5EF4-FFF2-40B4-BE49-F238E27FC236}">
                  <a16:creationId xmlns:a16="http://schemas.microsoft.com/office/drawing/2014/main" id="{3D826503-7511-F304-AC8D-347FD5156DC6}"/>
                </a:ext>
              </a:extLst>
            </xdr:cNvPr>
            <xdr:cNvGrpSpPr/>
          </xdr:nvGrpSpPr>
          <xdr:grpSpPr>
            <a:xfrm>
              <a:off x="2228850" y="1333499"/>
              <a:ext cx="9144000" cy="508729"/>
              <a:chOff x="2228850" y="1282699"/>
              <a:chExt cx="9030970" cy="508729"/>
            </a:xfrm>
          </xdr:grpSpPr>
          <xdr:sp macro="" textlink="IXICStartingPrice!D3">
            <xdr:nvSpPr>
              <xdr:cNvPr id="7" name="TextBox 6">
                <a:extLst>
                  <a:ext uri="{FF2B5EF4-FFF2-40B4-BE49-F238E27FC236}">
                    <a16:creationId xmlns:a16="http://schemas.microsoft.com/office/drawing/2014/main" id="{D19CA51E-5525-D9EF-C26A-894C11E08F8B}"/>
                  </a:ext>
                </a:extLst>
              </xdr:cNvPr>
              <xdr:cNvSpPr txBox="1"/>
            </xdr:nvSpPr>
            <xdr:spPr>
              <a:xfrm>
                <a:off x="2228850" y="1282699"/>
                <a:ext cx="3070530" cy="508729"/>
              </a:xfrm>
              <a:prstGeom prst="rect">
                <a:avLst/>
              </a:prstGeom>
              <a:solidFill>
                <a:sysClr val="window" lastClr="FFFFFF"/>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6D4D6686-913A-4885-AADA-3FCC821D4D03}" type="TxLink">
                  <a:rPr lang="en-US" sz="1400" b="0" i="0" u="none" strike="noStrike">
                    <a:solidFill>
                      <a:schemeClr val="accent2"/>
                    </a:solidFill>
                    <a:latin typeface="Gill Sans MT"/>
                  </a:rPr>
                  <a:pPr algn="ctr"/>
                  <a:t>Closing Price on 
Jan-21 $9,371</a:t>
                </a:fld>
                <a:endParaRPr lang="en-US" sz="1400">
                  <a:solidFill>
                    <a:schemeClr val="accent2"/>
                  </a:solidFill>
                </a:endParaRPr>
              </a:p>
            </xdr:txBody>
          </xdr:sp>
          <xdr:sp macro="" textlink="IXICEndingPrice!D3">
            <xdr:nvSpPr>
              <xdr:cNvPr id="9" name="TextBox 8">
                <a:extLst>
                  <a:ext uri="{FF2B5EF4-FFF2-40B4-BE49-F238E27FC236}">
                    <a16:creationId xmlns:a16="http://schemas.microsoft.com/office/drawing/2014/main" id="{6C27E190-CB5F-4341-BDAF-F299D9F4E709}"/>
                  </a:ext>
                </a:extLst>
              </xdr:cNvPr>
              <xdr:cNvSpPr txBox="1"/>
            </xdr:nvSpPr>
            <xdr:spPr>
              <a:xfrm>
                <a:off x="5232400" y="1282699"/>
                <a:ext cx="3017520" cy="508729"/>
              </a:xfrm>
              <a:prstGeom prst="rect">
                <a:avLst/>
              </a:prstGeom>
              <a:solidFill>
                <a:sysClr val="window" lastClr="FFFFFF"/>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AD81361F-3355-4EC1-BCBD-17FD3432D970}" type="TxLink">
                  <a:rPr lang="en-US" sz="1400" b="0" i="0" u="none" strike="noStrike">
                    <a:solidFill>
                      <a:schemeClr val="accent2"/>
                    </a:solidFill>
                    <a:latin typeface="Gill Sans MT"/>
                  </a:rPr>
                  <a:t>Closing Price on 
Jun-30 $10,059</a:t>
                </a:fld>
                <a:endParaRPr lang="en-US" sz="1400">
                  <a:solidFill>
                    <a:schemeClr val="accent2"/>
                  </a:solidFill>
                </a:endParaRPr>
              </a:p>
            </xdr:txBody>
          </xdr:sp>
          <xdr:sp macro="" textlink="IXICEndingPrice!D6">
            <xdr:nvSpPr>
              <xdr:cNvPr id="10" name="TextBox 9">
                <a:extLst>
                  <a:ext uri="{FF2B5EF4-FFF2-40B4-BE49-F238E27FC236}">
                    <a16:creationId xmlns:a16="http://schemas.microsoft.com/office/drawing/2014/main" id="{B6015AFA-A873-4A92-B6B5-87860AFE0E56}"/>
                  </a:ext>
                </a:extLst>
              </xdr:cNvPr>
              <xdr:cNvSpPr txBox="1"/>
            </xdr:nvSpPr>
            <xdr:spPr>
              <a:xfrm>
                <a:off x="8242300" y="1282699"/>
                <a:ext cx="3017520" cy="508729"/>
              </a:xfrm>
              <a:prstGeom prst="rect">
                <a:avLst/>
              </a:prstGeom>
              <a:solidFill>
                <a:sysClr val="window" lastClr="FFFFFF"/>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1353B6A3-0EB9-401F-A744-D6D3639E87F6}" type="TxLink">
                  <a:rPr lang="en-US" sz="1400" b="0" i="0" u="none" strike="noStrike">
                    <a:solidFill>
                      <a:schemeClr val="accent2"/>
                    </a:solidFill>
                    <a:latin typeface="Gill Sans MT"/>
                  </a:rPr>
                  <a:t>Percent Change
 7.3%</a:t>
                </a:fld>
                <a:endParaRPr lang="en-US" sz="1400">
                  <a:solidFill>
                    <a:schemeClr val="accent2"/>
                  </a:solidFill>
                </a:endParaRPr>
              </a:p>
            </xdr:txBody>
          </xdr:sp>
        </xdr:grpSp>
      </xdr:grpSp>
      <mc:AlternateContent xmlns:mc="http://schemas.openxmlformats.org/markup-compatibility/2006">
        <mc:Choice xmlns:a14="http://schemas.microsoft.com/office/drawing/2010/main" Requires="a14">
          <xdr:graphicFrame macro="">
            <xdr:nvGraphicFramePr>
              <xdr:cNvPr id="16" name="Months">
                <a:extLst>
                  <a:ext uri="{FF2B5EF4-FFF2-40B4-BE49-F238E27FC236}">
                    <a16:creationId xmlns:a16="http://schemas.microsoft.com/office/drawing/2014/main" id="{8C3A3442-A8A5-3865-7BF0-7CA55865A0D9}"/>
                  </a:ext>
                </a:extLst>
              </xdr:cNvPr>
              <xdr:cNvGraphicFramePr>
                <a:graphicFrameLocks noMove="1" noResize="1"/>
              </xdr:cNvGraphicFramePr>
            </xdr:nvGraphicFramePr>
            <xdr:xfrm>
              <a:off x="539750" y="584200"/>
              <a:ext cx="1828800" cy="2133600"/>
            </xdr:xfrm>
            <a:graphic>
              <a:graphicData uri="http://schemas.microsoft.com/office/drawing/2010/slicer">
                <sle:slicer xmlns:sle="http://schemas.microsoft.com/office/drawing/2010/slicer" name="Months"/>
              </a:graphicData>
            </a:graphic>
          </xdr:graphicFrame>
        </mc:Choice>
        <mc:Fallback>
          <xdr:sp macro="" textlink="">
            <xdr:nvSpPr>
              <xdr:cNvPr id="0" name=""/>
              <xdr:cNvSpPr>
                <a:spLocks noTextEdit="1"/>
              </xdr:cNvSpPr>
            </xdr:nvSpPr>
            <xdr:spPr>
              <a:xfrm>
                <a:off x="539750" y="584200"/>
                <a:ext cx="1828800" cy="2133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2.xml><?xml version="1.0" encoding="utf-8"?>
<xdr:wsDr xmlns:xdr="http://schemas.openxmlformats.org/drawingml/2006/spreadsheetDrawing" xmlns:a="http://schemas.openxmlformats.org/drawingml/2006/main">
  <xdr:twoCellAnchor editAs="absolute">
    <xdr:from>
      <xdr:col>5</xdr:col>
      <xdr:colOff>50800</xdr:colOff>
      <xdr:row>2</xdr:row>
      <xdr:rowOff>15875</xdr:rowOff>
    </xdr:from>
    <xdr:to>
      <xdr:col>11</xdr:col>
      <xdr:colOff>584200</xdr:colOff>
      <xdr:row>13</xdr:row>
      <xdr:rowOff>174625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A4337DC-54B0-0D50-FB85-2C96DB5080D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127750" y="44767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2</xdr:row>
      <xdr:rowOff>0</xdr:rowOff>
    </xdr:from>
    <xdr:to>
      <xdr:col>17</xdr:col>
      <xdr:colOff>558800</xdr:colOff>
      <xdr:row>9</xdr:row>
      <xdr:rowOff>184150</xdr:rowOff>
    </xdr:to>
    <xdr:graphicFrame macro="">
      <xdr:nvGraphicFramePr>
        <xdr:cNvPr id="5" name="Chart 4">
          <a:extLst>
            <a:ext uri="{FF2B5EF4-FFF2-40B4-BE49-F238E27FC236}">
              <a16:creationId xmlns:a16="http://schemas.microsoft.com/office/drawing/2014/main" id="{B660FF68-E2BE-4E87-9803-1E58D13E9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301624</xdr:colOff>
      <xdr:row>0</xdr:row>
      <xdr:rowOff>15875</xdr:rowOff>
    </xdr:from>
    <xdr:to>
      <xdr:col>17</xdr:col>
      <xdr:colOff>200024</xdr:colOff>
      <xdr:row>7</xdr:row>
      <xdr:rowOff>200025</xdr:rowOff>
    </xdr:to>
    <xdr:graphicFrame macro="">
      <xdr:nvGraphicFramePr>
        <xdr:cNvPr id="2" name="Chart 1">
          <a:extLst>
            <a:ext uri="{FF2B5EF4-FFF2-40B4-BE49-F238E27FC236}">
              <a16:creationId xmlns:a16="http://schemas.microsoft.com/office/drawing/2014/main" id="{45636B88-AAB1-46FF-ABCD-4383DBBF3E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inteye Gbemisola" refreshedDate="45017.527863773146" createdVersion="8" refreshedVersion="8" minRefreshableVersion="3" recordCount="8262" xr:uid="{F77DF793-330D-434B-84FA-BA8289A063BD}">
  <cacheSource type="worksheet">
    <worksheetSource name="Table2"/>
  </cacheSource>
  <cacheFields count="8">
    <cacheField name="REPORT_DATE" numFmtId="14">
      <sharedItems containsSemiMixedTypes="0" containsNonDate="0" containsDate="1" containsString="0" minDate="2020-01-21T00:00:00" maxDate="2020-07-01T00:00:00" count="162">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sharedItems>
      <fieldGroup par="7" base="0">
        <rangePr groupBy="days" startDate="2020-01-21T00:00:00" endDate="2020-07-01T00:00:00"/>
        <groupItems count="368">
          <s v="&lt;1/21/20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7/1/2020"/>
        </groupItems>
      </fieldGroup>
    </cacheField>
    <cacheField name="STATE: REGION" numFmtId="0">
      <sharedItems count="51">
        <s v="Alabama"/>
        <s v="Alaska"/>
        <s v="Arizona"/>
        <s v="Arkansas"/>
        <s v="California"/>
        <s v="Colorado"/>
        <s v="Connecticut"/>
        <s v="Delaware"/>
        <s v="District of Columbia"/>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REGION_HOLD" numFmtId="0">
      <sharedItems/>
    </cacheField>
    <cacheField name="REGION" numFmtId="0">
      <sharedItems/>
    </cacheField>
    <cacheField name="PEOPLE_POS_NEW_CASES" numFmtId="0">
      <sharedItems containsSemiMixedTypes="0" containsString="0" containsNumber="1" containsInteger="1" minValue="-1756" maxValue="12274"/>
    </cacheField>
    <cacheField name="PEOPLE_DEATH_NEW" numFmtId="0">
      <sharedItems containsSemiMixedTypes="0" containsString="0" containsNumber="1" containsInteger="1" minValue="-41" maxValue="1877"/>
    </cacheField>
    <cacheField name="PEOPLE_DEATH_COUNT" numFmtId="0">
      <sharedItems containsSemiMixedTypes="0" containsString="0" containsNumber="1" containsInteger="1" minValue="0" maxValue="31776"/>
    </cacheField>
    <cacheField name="Months" numFmtId="0" databaseField="0">
      <fieldGroup base="0">
        <rangePr groupBy="months" startDate="2020-01-21T00:00:00" endDate="2020-07-01T00:00:00"/>
        <groupItems count="14">
          <s v="&lt;1/21/2020"/>
          <s v="Jan"/>
          <s v="Feb"/>
          <s v="Mar"/>
          <s v="Apr"/>
          <s v="May"/>
          <s v="Jun"/>
          <s v="Jul"/>
          <s v="Aug"/>
          <s v="Sep"/>
          <s v="Oct"/>
          <s v="Nov"/>
          <s v="Dec"/>
          <s v="&gt;7/1/2020"/>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inteye Gbemisola" refreshedDate="45017.538952546296" createdVersion="8" refreshedVersion="8" minRefreshableVersion="3" recordCount="162" xr:uid="{866A538F-885E-4B14-B67E-9A9DCA4ABECE}">
  <cacheSource type="worksheet">
    <worksheetSource name="Table1"/>
  </cacheSource>
  <cacheFields count="6">
    <cacheField name="DATE" numFmtId="14">
      <sharedItems containsSemiMixedTypes="0" containsNonDate="0" containsDate="1" containsString="0" minDate="2020-01-21T00:00:00" maxDate="2020-07-01T00:00:00" count="162">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sharedItems>
      <fieldGroup par="5" base="0">
        <rangePr groupBy="days" startDate="2020-01-21T00:00:00" endDate="2020-07-01T00:00:00"/>
        <groupItems count="368">
          <s v="&lt;1/21/20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7/1/2020"/>
        </groupItems>
      </fieldGroup>
    </cacheField>
    <cacheField name="CLOSE" numFmtId="0">
      <sharedItems containsSemiMixedTypes="0" containsString="0" containsNumber="1" minValue="0" maxValue="10131.37012"/>
    </cacheField>
    <cacheField name="GAIN/LOSS" numFmtId="0">
      <sharedItems containsSemiMixedTypes="0" containsString="0" containsNumber="1" minValue="-488.14013599999998" maxValue="335.33007800000087"/>
    </cacheField>
    <cacheField name="CASES" numFmtId="0">
      <sharedItems containsSemiMixedTypes="0" containsString="0" containsNumber="1" containsInteger="1" minValue="0" maxValue="48170"/>
    </cacheField>
    <cacheField name="DEATHS" numFmtId="0">
      <sharedItems containsSemiMixedTypes="0" containsString="0" containsNumber="1" containsInteger="1" minValue="0" maxValue="2994"/>
    </cacheField>
    <cacheField name="Months" numFmtId="0" databaseField="0">
      <fieldGroup base="0">
        <rangePr groupBy="months" startDate="2020-01-21T00:00:00" endDate="2020-07-01T00:00:00"/>
        <groupItems count="14">
          <s v="&lt;1/21/2020"/>
          <s v="Jan"/>
          <s v="Feb"/>
          <s v="Mar"/>
          <s v="Apr"/>
          <s v="May"/>
          <s v="Jun"/>
          <s v="Jul"/>
          <s v="Aug"/>
          <s v="Sep"/>
          <s v="Oct"/>
          <s v="Nov"/>
          <s v="Dec"/>
          <s v="&gt;7/1/2020"/>
        </groupItems>
      </fieldGroup>
    </cacheField>
  </cacheFields>
  <extLst>
    <ext xmlns:x14="http://schemas.microsoft.com/office/spreadsheetml/2009/9/main" uri="{725AE2AE-9491-48be-B2B4-4EB974FC3084}">
      <x14:pivotCacheDefinition pivotCacheId="19106537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262">
  <r>
    <x v="0"/>
    <x v="0"/>
    <s v=" South"/>
    <s v="South"/>
    <n v="0"/>
    <n v="0"/>
    <n v="0"/>
  </r>
  <r>
    <x v="0"/>
    <x v="1"/>
    <s v=" West"/>
    <s v="West"/>
    <n v="0"/>
    <n v="0"/>
    <n v="0"/>
  </r>
  <r>
    <x v="0"/>
    <x v="2"/>
    <s v=" West"/>
    <s v="West"/>
    <n v="0"/>
    <n v="0"/>
    <n v="0"/>
  </r>
  <r>
    <x v="0"/>
    <x v="3"/>
    <s v=" South"/>
    <s v="South"/>
    <n v="0"/>
    <n v="0"/>
    <n v="0"/>
  </r>
  <r>
    <x v="0"/>
    <x v="4"/>
    <s v=" West"/>
    <s v="West"/>
    <n v="0"/>
    <n v="0"/>
    <n v="0"/>
  </r>
  <r>
    <x v="0"/>
    <x v="5"/>
    <s v=" West"/>
    <s v="West"/>
    <n v="0"/>
    <n v="0"/>
    <n v="0"/>
  </r>
  <r>
    <x v="0"/>
    <x v="6"/>
    <s v=" Northeast"/>
    <s v="Northeast"/>
    <n v="0"/>
    <n v="0"/>
    <n v="0"/>
  </r>
  <r>
    <x v="0"/>
    <x v="7"/>
    <s v=" South"/>
    <s v="South"/>
    <n v="0"/>
    <n v="0"/>
    <n v="0"/>
  </r>
  <r>
    <x v="0"/>
    <x v="8"/>
    <s v=" South"/>
    <s v="South"/>
    <n v="0"/>
    <n v="0"/>
    <n v="0"/>
  </r>
  <r>
    <x v="0"/>
    <x v="9"/>
    <s v=" South"/>
    <s v="South"/>
    <n v="0"/>
    <n v="0"/>
    <n v="0"/>
  </r>
  <r>
    <x v="0"/>
    <x v="10"/>
    <s v=" South"/>
    <s v="South"/>
    <n v="0"/>
    <n v="0"/>
    <n v="0"/>
  </r>
  <r>
    <x v="0"/>
    <x v="11"/>
    <s v=" West"/>
    <s v="West"/>
    <n v="0"/>
    <n v="0"/>
    <n v="0"/>
  </r>
  <r>
    <x v="0"/>
    <x v="12"/>
    <s v=" West"/>
    <s v="West"/>
    <n v="0"/>
    <n v="0"/>
    <n v="0"/>
  </r>
  <r>
    <x v="0"/>
    <x v="13"/>
    <s v=" Midwest"/>
    <s v="Midwest"/>
    <n v="0"/>
    <n v="0"/>
    <n v="0"/>
  </r>
  <r>
    <x v="0"/>
    <x v="14"/>
    <s v=" Midwest"/>
    <s v="Midwest"/>
    <n v="0"/>
    <n v="0"/>
    <n v="0"/>
  </r>
  <r>
    <x v="0"/>
    <x v="15"/>
    <s v=" Midwest"/>
    <s v="Midwest"/>
    <n v="0"/>
    <n v="0"/>
    <n v="0"/>
  </r>
  <r>
    <x v="0"/>
    <x v="16"/>
    <s v=" Midwest"/>
    <s v="Midwest"/>
    <n v="0"/>
    <n v="0"/>
    <n v="0"/>
  </r>
  <r>
    <x v="0"/>
    <x v="17"/>
    <s v=" South"/>
    <s v="South"/>
    <n v="0"/>
    <n v="0"/>
    <n v="0"/>
  </r>
  <r>
    <x v="0"/>
    <x v="18"/>
    <s v=" South"/>
    <s v="South"/>
    <n v="0"/>
    <n v="0"/>
    <n v="0"/>
  </r>
  <r>
    <x v="0"/>
    <x v="19"/>
    <s v=" Northeast"/>
    <s v="Northeast"/>
    <n v="0"/>
    <n v="0"/>
    <n v="0"/>
  </r>
  <r>
    <x v="0"/>
    <x v="20"/>
    <s v=" South"/>
    <s v="South"/>
    <n v="0"/>
    <n v="0"/>
    <n v="0"/>
  </r>
  <r>
    <x v="0"/>
    <x v="21"/>
    <s v=" Northeast"/>
    <s v="Northeast"/>
    <n v="0"/>
    <n v="0"/>
    <n v="0"/>
  </r>
  <r>
    <x v="0"/>
    <x v="22"/>
    <s v=" Midwest"/>
    <s v="Midwest"/>
    <n v="0"/>
    <n v="0"/>
    <n v="0"/>
  </r>
  <r>
    <x v="0"/>
    <x v="23"/>
    <s v=" Midwest"/>
    <s v="Midwest"/>
    <n v="0"/>
    <n v="0"/>
    <n v="0"/>
  </r>
  <r>
    <x v="0"/>
    <x v="24"/>
    <s v=" South"/>
    <s v="South"/>
    <n v="0"/>
    <n v="0"/>
    <n v="0"/>
  </r>
  <r>
    <x v="0"/>
    <x v="25"/>
    <s v=" Midwest"/>
    <s v="Midwest"/>
    <n v="0"/>
    <n v="0"/>
    <n v="0"/>
  </r>
  <r>
    <x v="0"/>
    <x v="26"/>
    <s v=" West"/>
    <s v="West"/>
    <n v="0"/>
    <n v="0"/>
    <n v="0"/>
  </r>
  <r>
    <x v="0"/>
    <x v="27"/>
    <s v=" Midwest"/>
    <s v="Midwest"/>
    <n v="0"/>
    <n v="0"/>
    <n v="0"/>
  </r>
  <r>
    <x v="0"/>
    <x v="28"/>
    <s v=" West"/>
    <s v="West"/>
    <n v="0"/>
    <n v="0"/>
    <n v="0"/>
  </r>
  <r>
    <x v="0"/>
    <x v="29"/>
    <s v=" Northeast"/>
    <s v="Northeast"/>
    <n v="0"/>
    <n v="0"/>
    <n v="0"/>
  </r>
  <r>
    <x v="0"/>
    <x v="30"/>
    <s v=" Northeast"/>
    <s v="Northeast"/>
    <n v="0"/>
    <n v="0"/>
    <n v="0"/>
  </r>
  <r>
    <x v="0"/>
    <x v="31"/>
    <s v=" West"/>
    <s v="West"/>
    <n v="0"/>
    <n v="0"/>
    <n v="0"/>
  </r>
  <r>
    <x v="0"/>
    <x v="32"/>
    <s v=" Northeast"/>
    <s v="Northeast"/>
    <n v="0"/>
    <n v="0"/>
    <n v="0"/>
  </r>
  <r>
    <x v="0"/>
    <x v="33"/>
    <s v=" South"/>
    <s v="South"/>
    <n v="0"/>
    <n v="0"/>
    <n v="0"/>
  </r>
  <r>
    <x v="0"/>
    <x v="34"/>
    <s v=" Midwest"/>
    <s v="Midwest"/>
    <n v="0"/>
    <n v="0"/>
    <n v="0"/>
  </r>
  <r>
    <x v="0"/>
    <x v="35"/>
    <s v=" Midwest"/>
    <s v="Midwest"/>
    <n v="0"/>
    <n v="0"/>
    <n v="0"/>
  </r>
  <r>
    <x v="0"/>
    <x v="36"/>
    <s v=" South"/>
    <s v="South"/>
    <n v="0"/>
    <n v="0"/>
    <n v="0"/>
  </r>
  <r>
    <x v="0"/>
    <x v="37"/>
    <s v=" West"/>
    <s v="West"/>
    <n v="0"/>
    <n v="0"/>
    <n v="0"/>
  </r>
  <r>
    <x v="0"/>
    <x v="38"/>
    <s v=" Northeast"/>
    <s v="Northeast"/>
    <n v="0"/>
    <n v="0"/>
    <n v="0"/>
  </r>
  <r>
    <x v="0"/>
    <x v="39"/>
    <s v=" Northeast"/>
    <s v="Northeast"/>
    <n v="0"/>
    <n v="0"/>
    <n v="0"/>
  </r>
  <r>
    <x v="0"/>
    <x v="40"/>
    <s v=" South"/>
    <s v="South"/>
    <n v="0"/>
    <n v="0"/>
    <n v="0"/>
  </r>
  <r>
    <x v="0"/>
    <x v="41"/>
    <s v=" Midwest"/>
    <s v="Midwest"/>
    <n v="0"/>
    <n v="0"/>
    <n v="0"/>
  </r>
  <r>
    <x v="0"/>
    <x v="42"/>
    <s v=" South"/>
    <s v="South"/>
    <n v="0"/>
    <n v="0"/>
    <n v="0"/>
  </r>
  <r>
    <x v="0"/>
    <x v="43"/>
    <s v=" South"/>
    <s v="South"/>
    <n v="0"/>
    <n v="0"/>
    <n v="0"/>
  </r>
  <r>
    <x v="0"/>
    <x v="44"/>
    <s v=" West"/>
    <s v="West"/>
    <n v="0"/>
    <n v="0"/>
    <n v="0"/>
  </r>
  <r>
    <x v="0"/>
    <x v="45"/>
    <s v=" Northeast"/>
    <s v="Northeast"/>
    <n v="0"/>
    <n v="0"/>
    <n v="0"/>
  </r>
  <r>
    <x v="0"/>
    <x v="46"/>
    <s v=" South"/>
    <s v="South"/>
    <n v="0"/>
    <n v="0"/>
    <n v="0"/>
  </r>
  <r>
    <x v="0"/>
    <x v="47"/>
    <s v=" West"/>
    <s v="West"/>
    <n v="1"/>
    <n v="0"/>
    <n v="0"/>
  </r>
  <r>
    <x v="0"/>
    <x v="48"/>
    <s v=" South"/>
    <s v="South"/>
    <n v="0"/>
    <n v="0"/>
    <n v="0"/>
  </r>
  <r>
    <x v="0"/>
    <x v="49"/>
    <s v=" Midwest"/>
    <s v="Midwest"/>
    <n v="0"/>
    <n v="0"/>
    <n v="0"/>
  </r>
  <r>
    <x v="0"/>
    <x v="50"/>
    <s v=" West"/>
    <s v="West"/>
    <n v="0"/>
    <n v="0"/>
    <n v="0"/>
  </r>
  <r>
    <x v="1"/>
    <x v="0"/>
    <s v=" South"/>
    <s v="South"/>
    <n v="0"/>
    <n v="0"/>
    <n v="0"/>
  </r>
  <r>
    <x v="1"/>
    <x v="1"/>
    <s v=" West"/>
    <s v="West"/>
    <n v="0"/>
    <n v="0"/>
    <n v="0"/>
  </r>
  <r>
    <x v="1"/>
    <x v="2"/>
    <s v=" West"/>
    <s v="West"/>
    <n v="0"/>
    <n v="0"/>
    <n v="0"/>
  </r>
  <r>
    <x v="1"/>
    <x v="3"/>
    <s v=" South"/>
    <s v="South"/>
    <n v="0"/>
    <n v="0"/>
    <n v="0"/>
  </r>
  <r>
    <x v="1"/>
    <x v="4"/>
    <s v=" West"/>
    <s v="West"/>
    <n v="0"/>
    <n v="0"/>
    <n v="0"/>
  </r>
  <r>
    <x v="1"/>
    <x v="5"/>
    <s v=" West"/>
    <s v="West"/>
    <n v="0"/>
    <n v="0"/>
    <n v="0"/>
  </r>
  <r>
    <x v="1"/>
    <x v="6"/>
    <s v=" Northeast"/>
    <s v="Northeast"/>
    <n v="0"/>
    <n v="0"/>
    <n v="0"/>
  </r>
  <r>
    <x v="1"/>
    <x v="7"/>
    <s v=" South"/>
    <s v="South"/>
    <n v="0"/>
    <n v="0"/>
    <n v="0"/>
  </r>
  <r>
    <x v="1"/>
    <x v="8"/>
    <s v=" South"/>
    <s v="South"/>
    <n v="0"/>
    <n v="0"/>
    <n v="0"/>
  </r>
  <r>
    <x v="1"/>
    <x v="9"/>
    <s v=" South"/>
    <s v="South"/>
    <n v="0"/>
    <n v="0"/>
    <n v="0"/>
  </r>
  <r>
    <x v="1"/>
    <x v="10"/>
    <s v=" South"/>
    <s v="South"/>
    <n v="0"/>
    <n v="0"/>
    <n v="0"/>
  </r>
  <r>
    <x v="1"/>
    <x v="11"/>
    <s v=" West"/>
    <s v="West"/>
    <n v="0"/>
    <n v="0"/>
    <n v="0"/>
  </r>
  <r>
    <x v="1"/>
    <x v="12"/>
    <s v=" West"/>
    <s v="West"/>
    <n v="0"/>
    <n v="0"/>
    <n v="0"/>
  </r>
  <r>
    <x v="1"/>
    <x v="13"/>
    <s v=" Midwest"/>
    <s v="Midwest"/>
    <n v="0"/>
    <n v="0"/>
    <n v="0"/>
  </r>
  <r>
    <x v="1"/>
    <x v="14"/>
    <s v=" Midwest"/>
    <s v="Midwest"/>
    <n v="0"/>
    <n v="0"/>
    <n v="0"/>
  </r>
  <r>
    <x v="1"/>
    <x v="15"/>
    <s v=" Midwest"/>
    <s v="Midwest"/>
    <n v="0"/>
    <n v="0"/>
    <n v="0"/>
  </r>
  <r>
    <x v="1"/>
    <x v="16"/>
    <s v=" Midwest"/>
    <s v="Midwest"/>
    <n v="0"/>
    <n v="0"/>
    <n v="0"/>
  </r>
  <r>
    <x v="1"/>
    <x v="17"/>
    <s v=" South"/>
    <s v="South"/>
    <n v="0"/>
    <n v="0"/>
    <n v="0"/>
  </r>
  <r>
    <x v="1"/>
    <x v="18"/>
    <s v=" South"/>
    <s v="South"/>
    <n v="0"/>
    <n v="0"/>
    <n v="0"/>
  </r>
  <r>
    <x v="1"/>
    <x v="19"/>
    <s v=" Northeast"/>
    <s v="Northeast"/>
    <n v="0"/>
    <n v="0"/>
    <n v="0"/>
  </r>
  <r>
    <x v="1"/>
    <x v="20"/>
    <s v=" South"/>
    <s v="South"/>
    <n v="0"/>
    <n v="0"/>
    <n v="0"/>
  </r>
  <r>
    <x v="1"/>
    <x v="21"/>
    <s v=" Northeast"/>
    <s v="Northeast"/>
    <n v="0"/>
    <n v="0"/>
    <n v="0"/>
  </r>
  <r>
    <x v="1"/>
    <x v="22"/>
    <s v=" Midwest"/>
    <s v="Midwest"/>
    <n v="0"/>
    <n v="0"/>
    <n v="0"/>
  </r>
  <r>
    <x v="1"/>
    <x v="23"/>
    <s v=" Midwest"/>
    <s v="Midwest"/>
    <n v="0"/>
    <n v="0"/>
    <n v="0"/>
  </r>
  <r>
    <x v="1"/>
    <x v="24"/>
    <s v=" South"/>
    <s v="South"/>
    <n v="0"/>
    <n v="0"/>
    <n v="0"/>
  </r>
  <r>
    <x v="1"/>
    <x v="25"/>
    <s v=" Midwest"/>
    <s v="Midwest"/>
    <n v="0"/>
    <n v="0"/>
    <n v="0"/>
  </r>
  <r>
    <x v="1"/>
    <x v="26"/>
    <s v=" West"/>
    <s v="West"/>
    <n v="0"/>
    <n v="0"/>
    <n v="0"/>
  </r>
  <r>
    <x v="1"/>
    <x v="27"/>
    <s v=" Midwest"/>
    <s v="Midwest"/>
    <n v="0"/>
    <n v="0"/>
    <n v="0"/>
  </r>
  <r>
    <x v="1"/>
    <x v="28"/>
    <s v=" West"/>
    <s v="West"/>
    <n v="0"/>
    <n v="0"/>
    <n v="0"/>
  </r>
  <r>
    <x v="1"/>
    <x v="29"/>
    <s v=" Northeast"/>
    <s v="Northeast"/>
    <n v="0"/>
    <n v="0"/>
    <n v="0"/>
  </r>
  <r>
    <x v="1"/>
    <x v="30"/>
    <s v=" Northeast"/>
    <s v="Northeast"/>
    <n v="0"/>
    <n v="0"/>
    <n v="0"/>
  </r>
  <r>
    <x v="1"/>
    <x v="31"/>
    <s v=" West"/>
    <s v="West"/>
    <n v="0"/>
    <n v="0"/>
    <n v="0"/>
  </r>
  <r>
    <x v="1"/>
    <x v="32"/>
    <s v=" Northeast"/>
    <s v="Northeast"/>
    <n v="0"/>
    <n v="0"/>
    <n v="0"/>
  </r>
  <r>
    <x v="1"/>
    <x v="33"/>
    <s v=" South"/>
    <s v="South"/>
    <n v="0"/>
    <n v="0"/>
    <n v="0"/>
  </r>
  <r>
    <x v="1"/>
    <x v="34"/>
    <s v=" Midwest"/>
    <s v="Midwest"/>
    <n v="0"/>
    <n v="0"/>
    <n v="0"/>
  </r>
  <r>
    <x v="1"/>
    <x v="35"/>
    <s v=" Midwest"/>
    <s v="Midwest"/>
    <n v="0"/>
    <n v="0"/>
    <n v="0"/>
  </r>
  <r>
    <x v="1"/>
    <x v="36"/>
    <s v=" South"/>
    <s v="South"/>
    <n v="0"/>
    <n v="0"/>
    <n v="0"/>
  </r>
  <r>
    <x v="1"/>
    <x v="37"/>
    <s v=" West"/>
    <s v="West"/>
    <n v="0"/>
    <n v="0"/>
    <n v="0"/>
  </r>
  <r>
    <x v="1"/>
    <x v="38"/>
    <s v=" Northeast"/>
    <s v="Northeast"/>
    <n v="0"/>
    <n v="0"/>
    <n v="0"/>
  </r>
  <r>
    <x v="1"/>
    <x v="39"/>
    <s v=" Northeast"/>
    <s v="Northeast"/>
    <n v="0"/>
    <n v="0"/>
    <n v="0"/>
  </r>
  <r>
    <x v="1"/>
    <x v="40"/>
    <s v=" South"/>
    <s v="South"/>
    <n v="0"/>
    <n v="0"/>
    <n v="0"/>
  </r>
  <r>
    <x v="1"/>
    <x v="41"/>
    <s v=" Midwest"/>
    <s v="Midwest"/>
    <n v="0"/>
    <n v="0"/>
    <n v="0"/>
  </r>
  <r>
    <x v="1"/>
    <x v="42"/>
    <s v=" South"/>
    <s v="South"/>
    <n v="0"/>
    <n v="0"/>
    <n v="0"/>
  </r>
  <r>
    <x v="1"/>
    <x v="43"/>
    <s v=" South"/>
    <s v="South"/>
    <n v="0"/>
    <n v="0"/>
    <n v="0"/>
  </r>
  <r>
    <x v="1"/>
    <x v="44"/>
    <s v=" West"/>
    <s v="West"/>
    <n v="0"/>
    <n v="0"/>
    <n v="0"/>
  </r>
  <r>
    <x v="1"/>
    <x v="45"/>
    <s v=" Northeast"/>
    <s v="Northeast"/>
    <n v="0"/>
    <n v="0"/>
    <n v="0"/>
  </r>
  <r>
    <x v="1"/>
    <x v="46"/>
    <s v=" South"/>
    <s v="South"/>
    <n v="0"/>
    <n v="0"/>
    <n v="0"/>
  </r>
  <r>
    <x v="1"/>
    <x v="47"/>
    <s v=" West"/>
    <s v="West"/>
    <n v="0"/>
    <n v="0"/>
    <n v="0"/>
  </r>
  <r>
    <x v="1"/>
    <x v="48"/>
    <s v=" South"/>
    <s v="South"/>
    <n v="0"/>
    <n v="0"/>
    <n v="0"/>
  </r>
  <r>
    <x v="1"/>
    <x v="49"/>
    <s v=" Midwest"/>
    <s v="Midwest"/>
    <n v="0"/>
    <n v="0"/>
    <n v="0"/>
  </r>
  <r>
    <x v="1"/>
    <x v="50"/>
    <s v=" West"/>
    <s v="West"/>
    <n v="0"/>
    <n v="0"/>
    <n v="0"/>
  </r>
  <r>
    <x v="2"/>
    <x v="0"/>
    <s v=" South"/>
    <s v="South"/>
    <n v="0"/>
    <n v="0"/>
    <n v="0"/>
  </r>
  <r>
    <x v="2"/>
    <x v="1"/>
    <s v=" West"/>
    <s v="West"/>
    <n v="0"/>
    <n v="0"/>
    <n v="0"/>
  </r>
  <r>
    <x v="2"/>
    <x v="2"/>
    <s v=" West"/>
    <s v="West"/>
    <n v="0"/>
    <n v="0"/>
    <n v="0"/>
  </r>
  <r>
    <x v="2"/>
    <x v="3"/>
    <s v=" South"/>
    <s v="South"/>
    <n v="0"/>
    <n v="0"/>
    <n v="0"/>
  </r>
  <r>
    <x v="2"/>
    <x v="4"/>
    <s v=" West"/>
    <s v="West"/>
    <n v="0"/>
    <n v="0"/>
    <n v="0"/>
  </r>
  <r>
    <x v="2"/>
    <x v="5"/>
    <s v=" West"/>
    <s v="West"/>
    <n v="0"/>
    <n v="0"/>
    <n v="0"/>
  </r>
  <r>
    <x v="2"/>
    <x v="6"/>
    <s v=" Northeast"/>
    <s v="Northeast"/>
    <n v="0"/>
    <n v="0"/>
    <n v="0"/>
  </r>
  <r>
    <x v="2"/>
    <x v="7"/>
    <s v=" South"/>
    <s v="South"/>
    <n v="0"/>
    <n v="0"/>
    <n v="0"/>
  </r>
  <r>
    <x v="2"/>
    <x v="8"/>
    <s v=" South"/>
    <s v="South"/>
    <n v="0"/>
    <n v="0"/>
    <n v="0"/>
  </r>
  <r>
    <x v="2"/>
    <x v="9"/>
    <s v=" South"/>
    <s v="South"/>
    <n v="0"/>
    <n v="0"/>
    <n v="0"/>
  </r>
  <r>
    <x v="2"/>
    <x v="10"/>
    <s v=" South"/>
    <s v="South"/>
    <n v="0"/>
    <n v="0"/>
    <n v="0"/>
  </r>
  <r>
    <x v="2"/>
    <x v="11"/>
    <s v=" West"/>
    <s v="West"/>
    <n v="0"/>
    <n v="0"/>
    <n v="0"/>
  </r>
  <r>
    <x v="2"/>
    <x v="12"/>
    <s v=" West"/>
    <s v="West"/>
    <n v="0"/>
    <n v="0"/>
    <n v="0"/>
  </r>
  <r>
    <x v="2"/>
    <x v="13"/>
    <s v=" Midwest"/>
    <s v="Midwest"/>
    <n v="0"/>
    <n v="0"/>
    <n v="0"/>
  </r>
  <r>
    <x v="2"/>
    <x v="14"/>
    <s v=" Midwest"/>
    <s v="Midwest"/>
    <n v="0"/>
    <n v="0"/>
    <n v="0"/>
  </r>
  <r>
    <x v="2"/>
    <x v="15"/>
    <s v=" Midwest"/>
    <s v="Midwest"/>
    <n v="0"/>
    <n v="0"/>
    <n v="0"/>
  </r>
  <r>
    <x v="2"/>
    <x v="16"/>
    <s v=" Midwest"/>
    <s v="Midwest"/>
    <n v="0"/>
    <n v="0"/>
    <n v="0"/>
  </r>
  <r>
    <x v="2"/>
    <x v="17"/>
    <s v=" South"/>
    <s v="South"/>
    <n v="0"/>
    <n v="0"/>
    <n v="0"/>
  </r>
  <r>
    <x v="2"/>
    <x v="18"/>
    <s v=" South"/>
    <s v="South"/>
    <n v="0"/>
    <n v="0"/>
    <n v="0"/>
  </r>
  <r>
    <x v="2"/>
    <x v="19"/>
    <s v=" Northeast"/>
    <s v="Northeast"/>
    <n v="0"/>
    <n v="0"/>
    <n v="0"/>
  </r>
  <r>
    <x v="2"/>
    <x v="20"/>
    <s v=" South"/>
    <s v="South"/>
    <n v="0"/>
    <n v="0"/>
    <n v="0"/>
  </r>
  <r>
    <x v="2"/>
    <x v="21"/>
    <s v=" Northeast"/>
    <s v="Northeast"/>
    <n v="0"/>
    <n v="0"/>
    <n v="0"/>
  </r>
  <r>
    <x v="2"/>
    <x v="22"/>
    <s v=" Midwest"/>
    <s v="Midwest"/>
    <n v="0"/>
    <n v="0"/>
    <n v="0"/>
  </r>
  <r>
    <x v="2"/>
    <x v="23"/>
    <s v=" Midwest"/>
    <s v="Midwest"/>
    <n v="0"/>
    <n v="0"/>
    <n v="0"/>
  </r>
  <r>
    <x v="2"/>
    <x v="24"/>
    <s v=" South"/>
    <s v="South"/>
    <n v="0"/>
    <n v="0"/>
    <n v="0"/>
  </r>
  <r>
    <x v="2"/>
    <x v="25"/>
    <s v=" Midwest"/>
    <s v="Midwest"/>
    <n v="0"/>
    <n v="0"/>
    <n v="0"/>
  </r>
  <r>
    <x v="2"/>
    <x v="26"/>
    <s v=" West"/>
    <s v="West"/>
    <n v="0"/>
    <n v="0"/>
    <n v="0"/>
  </r>
  <r>
    <x v="2"/>
    <x v="27"/>
    <s v=" Midwest"/>
    <s v="Midwest"/>
    <n v="0"/>
    <n v="0"/>
    <n v="0"/>
  </r>
  <r>
    <x v="2"/>
    <x v="28"/>
    <s v=" West"/>
    <s v="West"/>
    <n v="0"/>
    <n v="0"/>
    <n v="0"/>
  </r>
  <r>
    <x v="2"/>
    <x v="29"/>
    <s v=" Northeast"/>
    <s v="Northeast"/>
    <n v="0"/>
    <n v="0"/>
    <n v="0"/>
  </r>
  <r>
    <x v="2"/>
    <x v="30"/>
    <s v=" Northeast"/>
    <s v="Northeast"/>
    <n v="0"/>
    <n v="0"/>
    <n v="0"/>
  </r>
  <r>
    <x v="2"/>
    <x v="31"/>
    <s v=" West"/>
    <s v="West"/>
    <n v="0"/>
    <n v="0"/>
    <n v="0"/>
  </r>
  <r>
    <x v="2"/>
    <x v="32"/>
    <s v=" Northeast"/>
    <s v="Northeast"/>
    <n v="0"/>
    <n v="0"/>
    <n v="0"/>
  </r>
  <r>
    <x v="2"/>
    <x v="33"/>
    <s v=" South"/>
    <s v="South"/>
    <n v="0"/>
    <n v="0"/>
    <n v="0"/>
  </r>
  <r>
    <x v="2"/>
    <x v="34"/>
    <s v=" Midwest"/>
    <s v="Midwest"/>
    <n v="0"/>
    <n v="0"/>
    <n v="0"/>
  </r>
  <r>
    <x v="2"/>
    <x v="35"/>
    <s v=" Midwest"/>
    <s v="Midwest"/>
    <n v="0"/>
    <n v="0"/>
    <n v="0"/>
  </r>
  <r>
    <x v="2"/>
    <x v="36"/>
    <s v=" South"/>
    <s v="South"/>
    <n v="0"/>
    <n v="0"/>
    <n v="0"/>
  </r>
  <r>
    <x v="2"/>
    <x v="37"/>
    <s v=" West"/>
    <s v="West"/>
    <n v="0"/>
    <n v="0"/>
    <n v="0"/>
  </r>
  <r>
    <x v="2"/>
    <x v="38"/>
    <s v=" Northeast"/>
    <s v="Northeast"/>
    <n v="0"/>
    <n v="0"/>
    <n v="0"/>
  </r>
  <r>
    <x v="2"/>
    <x v="39"/>
    <s v=" Northeast"/>
    <s v="Northeast"/>
    <n v="0"/>
    <n v="0"/>
    <n v="0"/>
  </r>
  <r>
    <x v="2"/>
    <x v="40"/>
    <s v=" South"/>
    <s v="South"/>
    <n v="0"/>
    <n v="0"/>
    <n v="0"/>
  </r>
  <r>
    <x v="2"/>
    <x v="41"/>
    <s v=" Midwest"/>
    <s v="Midwest"/>
    <n v="0"/>
    <n v="0"/>
    <n v="0"/>
  </r>
  <r>
    <x v="2"/>
    <x v="42"/>
    <s v=" South"/>
    <s v="South"/>
    <n v="0"/>
    <n v="0"/>
    <n v="0"/>
  </r>
  <r>
    <x v="2"/>
    <x v="43"/>
    <s v=" South"/>
    <s v="South"/>
    <n v="0"/>
    <n v="0"/>
    <n v="0"/>
  </r>
  <r>
    <x v="2"/>
    <x v="44"/>
    <s v=" West"/>
    <s v="West"/>
    <n v="0"/>
    <n v="0"/>
    <n v="0"/>
  </r>
  <r>
    <x v="2"/>
    <x v="45"/>
    <s v=" Northeast"/>
    <s v="Northeast"/>
    <n v="0"/>
    <n v="0"/>
    <n v="0"/>
  </r>
  <r>
    <x v="2"/>
    <x v="46"/>
    <s v=" South"/>
    <s v="South"/>
    <n v="0"/>
    <n v="0"/>
    <n v="0"/>
  </r>
  <r>
    <x v="2"/>
    <x v="47"/>
    <s v=" West"/>
    <s v="West"/>
    <n v="0"/>
    <n v="0"/>
    <n v="0"/>
  </r>
  <r>
    <x v="2"/>
    <x v="48"/>
    <s v=" South"/>
    <s v="South"/>
    <n v="0"/>
    <n v="0"/>
    <n v="0"/>
  </r>
  <r>
    <x v="2"/>
    <x v="49"/>
    <s v=" Midwest"/>
    <s v="Midwest"/>
    <n v="0"/>
    <n v="0"/>
    <n v="0"/>
  </r>
  <r>
    <x v="2"/>
    <x v="50"/>
    <s v=" West"/>
    <s v="West"/>
    <n v="0"/>
    <n v="0"/>
    <n v="0"/>
  </r>
  <r>
    <x v="3"/>
    <x v="0"/>
    <s v=" South"/>
    <s v="South"/>
    <n v="0"/>
    <n v="0"/>
    <n v="0"/>
  </r>
  <r>
    <x v="3"/>
    <x v="1"/>
    <s v=" West"/>
    <s v="West"/>
    <n v="0"/>
    <n v="0"/>
    <n v="0"/>
  </r>
  <r>
    <x v="3"/>
    <x v="2"/>
    <s v=" West"/>
    <s v="West"/>
    <n v="0"/>
    <n v="0"/>
    <n v="0"/>
  </r>
  <r>
    <x v="3"/>
    <x v="3"/>
    <s v=" South"/>
    <s v="South"/>
    <n v="0"/>
    <n v="0"/>
    <n v="0"/>
  </r>
  <r>
    <x v="3"/>
    <x v="4"/>
    <s v=" West"/>
    <s v="West"/>
    <n v="0"/>
    <n v="0"/>
    <n v="0"/>
  </r>
  <r>
    <x v="3"/>
    <x v="5"/>
    <s v=" West"/>
    <s v="West"/>
    <n v="0"/>
    <n v="0"/>
    <n v="0"/>
  </r>
  <r>
    <x v="3"/>
    <x v="6"/>
    <s v=" Northeast"/>
    <s v="Northeast"/>
    <n v="0"/>
    <n v="0"/>
    <n v="0"/>
  </r>
  <r>
    <x v="3"/>
    <x v="7"/>
    <s v=" South"/>
    <s v="South"/>
    <n v="0"/>
    <n v="0"/>
    <n v="0"/>
  </r>
  <r>
    <x v="3"/>
    <x v="8"/>
    <s v=" South"/>
    <s v="South"/>
    <n v="0"/>
    <n v="0"/>
    <n v="0"/>
  </r>
  <r>
    <x v="3"/>
    <x v="9"/>
    <s v=" South"/>
    <s v="South"/>
    <n v="0"/>
    <n v="0"/>
    <n v="0"/>
  </r>
  <r>
    <x v="3"/>
    <x v="10"/>
    <s v=" South"/>
    <s v="South"/>
    <n v="0"/>
    <n v="0"/>
    <n v="0"/>
  </r>
  <r>
    <x v="3"/>
    <x v="11"/>
    <s v=" West"/>
    <s v="West"/>
    <n v="0"/>
    <n v="0"/>
    <n v="0"/>
  </r>
  <r>
    <x v="3"/>
    <x v="12"/>
    <s v=" West"/>
    <s v="West"/>
    <n v="0"/>
    <n v="0"/>
    <n v="0"/>
  </r>
  <r>
    <x v="3"/>
    <x v="13"/>
    <s v=" Midwest"/>
    <s v="Midwest"/>
    <n v="1"/>
    <n v="0"/>
    <n v="0"/>
  </r>
  <r>
    <x v="3"/>
    <x v="14"/>
    <s v=" Midwest"/>
    <s v="Midwest"/>
    <n v="0"/>
    <n v="0"/>
    <n v="0"/>
  </r>
  <r>
    <x v="3"/>
    <x v="15"/>
    <s v=" Midwest"/>
    <s v="Midwest"/>
    <n v="0"/>
    <n v="0"/>
    <n v="0"/>
  </r>
  <r>
    <x v="3"/>
    <x v="16"/>
    <s v=" Midwest"/>
    <s v="Midwest"/>
    <n v="0"/>
    <n v="0"/>
    <n v="0"/>
  </r>
  <r>
    <x v="3"/>
    <x v="17"/>
    <s v=" South"/>
    <s v="South"/>
    <n v="0"/>
    <n v="0"/>
    <n v="0"/>
  </r>
  <r>
    <x v="3"/>
    <x v="18"/>
    <s v=" South"/>
    <s v="South"/>
    <n v="0"/>
    <n v="0"/>
    <n v="0"/>
  </r>
  <r>
    <x v="3"/>
    <x v="19"/>
    <s v=" Northeast"/>
    <s v="Northeast"/>
    <n v="0"/>
    <n v="0"/>
    <n v="0"/>
  </r>
  <r>
    <x v="3"/>
    <x v="20"/>
    <s v=" South"/>
    <s v="South"/>
    <n v="0"/>
    <n v="0"/>
    <n v="0"/>
  </r>
  <r>
    <x v="3"/>
    <x v="21"/>
    <s v=" Northeast"/>
    <s v="Northeast"/>
    <n v="0"/>
    <n v="0"/>
    <n v="0"/>
  </r>
  <r>
    <x v="3"/>
    <x v="22"/>
    <s v=" Midwest"/>
    <s v="Midwest"/>
    <n v="0"/>
    <n v="0"/>
    <n v="0"/>
  </r>
  <r>
    <x v="3"/>
    <x v="23"/>
    <s v=" Midwest"/>
    <s v="Midwest"/>
    <n v="0"/>
    <n v="0"/>
    <n v="0"/>
  </r>
  <r>
    <x v="3"/>
    <x v="24"/>
    <s v=" South"/>
    <s v="South"/>
    <n v="0"/>
    <n v="0"/>
    <n v="0"/>
  </r>
  <r>
    <x v="3"/>
    <x v="25"/>
    <s v=" Midwest"/>
    <s v="Midwest"/>
    <n v="0"/>
    <n v="0"/>
    <n v="0"/>
  </r>
  <r>
    <x v="3"/>
    <x v="26"/>
    <s v=" West"/>
    <s v="West"/>
    <n v="0"/>
    <n v="0"/>
    <n v="0"/>
  </r>
  <r>
    <x v="3"/>
    <x v="27"/>
    <s v=" Midwest"/>
    <s v="Midwest"/>
    <n v="0"/>
    <n v="0"/>
    <n v="0"/>
  </r>
  <r>
    <x v="3"/>
    <x v="28"/>
    <s v=" West"/>
    <s v="West"/>
    <n v="0"/>
    <n v="0"/>
    <n v="0"/>
  </r>
  <r>
    <x v="3"/>
    <x v="29"/>
    <s v=" Northeast"/>
    <s v="Northeast"/>
    <n v="0"/>
    <n v="0"/>
    <n v="0"/>
  </r>
  <r>
    <x v="3"/>
    <x v="30"/>
    <s v=" Northeast"/>
    <s v="Northeast"/>
    <n v="0"/>
    <n v="0"/>
    <n v="0"/>
  </r>
  <r>
    <x v="3"/>
    <x v="31"/>
    <s v=" West"/>
    <s v="West"/>
    <n v="0"/>
    <n v="0"/>
    <n v="0"/>
  </r>
  <r>
    <x v="3"/>
    <x v="32"/>
    <s v=" Northeast"/>
    <s v="Northeast"/>
    <n v="0"/>
    <n v="0"/>
    <n v="0"/>
  </r>
  <r>
    <x v="3"/>
    <x v="33"/>
    <s v=" South"/>
    <s v="South"/>
    <n v="0"/>
    <n v="0"/>
    <n v="0"/>
  </r>
  <r>
    <x v="3"/>
    <x v="34"/>
    <s v=" Midwest"/>
    <s v="Midwest"/>
    <n v="0"/>
    <n v="0"/>
    <n v="0"/>
  </r>
  <r>
    <x v="3"/>
    <x v="35"/>
    <s v=" Midwest"/>
    <s v="Midwest"/>
    <n v="0"/>
    <n v="0"/>
    <n v="0"/>
  </r>
  <r>
    <x v="3"/>
    <x v="36"/>
    <s v=" South"/>
    <s v="South"/>
    <n v="0"/>
    <n v="0"/>
    <n v="0"/>
  </r>
  <r>
    <x v="3"/>
    <x v="37"/>
    <s v=" West"/>
    <s v="West"/>
    <n v="0"/>
    <n v="0"/>
    <n v="0"/>
  </r>
  <r>
    <x v="3"/>
    <x v="38"/>
    <s v=" Northeast"/>
    <s v="Northeast"/>
    <n v="0"/>
    <n v="0"/>
    <n v="0"/>
  </r>
  <r>
    <x v="3"/>
    <x v="39"/>
    <s v=" Northeast"/>
    <s v="Northeast"/>
    <n v="0"/>
    <n v="0"/>
    <n v="0"/>
  </r>
  <r>
    <x v="3"/>
    <x v="40"/>
    <s v=" South"/>
    <s v="South"/>
    <n v="0"/>
    <n v="0"/>
    <n v="0"/>
  </r>
  <r>
    <x v="3"/>
    <x v="41"/>
    <s v=" Midwest"/>
    <s v="Midwest"/>
    <n v="0"/>
    <n v="0"/>
    <n v="0"/>
  </r>
  <r>
    <x v="3"/>
    <x v="42"/>
    <s v=" South"/>
    <s v="South"/>
    <n v="0"/>
    <n v="0"/>
    <n v="0"/>
  </r>
  <r>
    <x v="3"/>
    <x v="43"/>
    <s v=" South"/>
    <s v="South"/>
    <n v="0"/>
    <n v="0"/>
    <n v="0"/>
  </r>
  <r>
    <x v="3"/>
    <x v="44"/>
    <s v=" West"/>
    <s v="West"/>
    <n v="0"/>
    <n v="0"/>
    <n v="0"/>
  </r>
  <r>
    <x v="3"/>
    <x v="45"/>
    <s v=" Northeast"/>
    <s v="Northeast"/>
    <n v="0"/>
    <n v="0"/>
    <n v="0"/>
  </r>
  <r>
    <x v="3"/>
    <x v="46"/>
    <s v=" South"/>
    <s v="South"/>
    <n v="0"/>
    <n v="0"/>
    <n v="0"/>
  </r>
  <r>
    <x v="3"/>
    <x v="47"/>
    <s v=" West"/>
    <s v="West"/>
    <n v="0"/>
    <n v="0"/>
    <n v="0"/>
  </r>
  <r>
    <x v="3"/>
    <x v="48"/>
    <s v=" South"/>
    <s v="South"/>
    <n v="0"/>
    <n v="0"/>
    <n v="0"/>
  </r>
  <r>
    <x v="3"/>
    <x v="49"/>
    <s v=" Midwest"/>
    <s v="Midwest"/>
    <n v="0"/>
    <n v="0"/>
    <n v="0"/>
  </r>
  <r>
    <x v="3"/>
    <x v="50"/>
    <s v=" West"/>
    <s v="West"/>
    <n v="0"/>
    <n v="0"/>
    <n v="0"/>
  </r>
  <r>
    <x v="4"/>
    <x v="0"/>
    <s v=" South"/>
    <s v="South"/>
    <n v="0"/>
    <n v="0"/>
    <n v="0"/>
  </r>
  <r>
    <x v="4"/>
    <x v="1"/>
    <s v=" West"/>
    <s v="West"/>
    <n v="0"/>
    <n v="0"/>
    <n v="0"/>
  </r>
  <r>
    <x v="4"/>
    <x v="2"/>
    <s v=" West"/>
    <s v="West"/>
    <n v="0"/>
    <n v="0"/>
    <n v="0"/>
  </r>
  <r>
    <x v="4"/>
    <x v="3"/>
    <s v=" South"/>
    <s v="South"/>
    <n v="0"/>
    <n v="0"/>
    <n v="0"/>
  </r>
  <r>
    <x v="4"/>
    <x v="4"/>
    <s v=" West"/>
    <s v="West"/>
    <n v="1"/>
    <n v="0"/>
    <n v="0"/>
  </r>
  <r>
    <x v="4"/>
    <x v="5"/>
    <s v=" West"/>
    <s v="West"/>
    <n v="0"/>
    <n v="0"/>
    <n v="0"/>
  </r>
  <r>
    <x v="4"/>
    <x v="6"/>
    <s v=" Northeast"/>
    <s v="Northeast"/>
    <n v="0"/>
    <n v="0"/>
    <n v="0"/>
  </r>
  <r>
    <x v="4"/>
    <x v="7"/>
    <s v=" South"/>
    <s v="South"/>
    <n v="0"/>
    <n v="0"/>
    <n v="0"/>
  </r>
  <r>
    <x v="4"/>
    <x v="8"/>
    <s v=" South"/>
    <s v="South"/>
    <n v="0"/>
    <n v="0"/>
    <n v="0"/>
  </r>
  <r>
    <x v="4"/>
    <x v="9"/>
    <s v=" South"/>
    <s v="South"/>
    <n v="0"/>
    <n v="0"/>
    <n v="0"/>
  </r>
  <r>
    <x v="4"/>
    <x v="10"/>
    <s v=" South"/>
    <s v="South"/>
    <n v="0"/>
    <n v="0"/>
    <n v="0"/>
  </r>
  <r>
    <x v="4"/>
    <x v="11"/>
    <s v=" West"/>
    <s v="West"/>
    <n v="0"/>
    <n v="0"/>
    <n v="0"/>
  </r>
  <r>
    <x v="4"/>
    <x v="12"/>
    <s v=" West"/>
    <s v="West"/>
    <n v="0"/>
    <n v="0"/>
    <n v="0"/>
  </r>
  <r>
    <x v="4"/>
    <x v="13"/>
    <s v=" Midwest"/>
    <s v="Midwest"/>
    <n v="0"/>
    <n v="0"/>
    <n v="0"/>
  </r>
  <r>
    <x v="4"/>
    <x v="14"/>
    <s v=" Midwest"/>
    <s v="Midwest"/>
    <n v="0"/>
    <n v="0"/>
    <n v="0"/>
  </r>
  <r>
    <x v="4"/>
    <x v="15"/>
    <s v=" Midwest"/>
    <s v="Midwest"/>
    <n v="0"/>
    <n v="0"/>
    <n v="0"/>
  </r>
  <r>
    <x v="4"/>
    <x v="16"/>
    <s v=" Midwest"/>
    <s v="Midwest"/>
    <n v="0"/>
    <n v="0"/>
    <n v="0"/>
  </r>
  <r>
    <x v="4"/>
    <x v="17"/>
    <s v=" South"/>
    <s v="South"/>
    <n v="0"/>
    <n v="0"/>
    <n v="0"/>
  </r>
  <r>
    <x v="4"/>
    <x v="18"/>
    <s v=" South"/>
    <s v="South"/>
    <n v="0"/>
    <n v="0"/>
    <n v="0"/>
  </r>
  <r>
    <x v="4"/>
    <x v="19"/>
    <s v=" Northeast"/>
    <s v="Northeast"/>
    <n v="0"/>
    <n v="0"/>
    <n v="0"/>
  </r>
  <r>
    <x v="4"/>
    <x v="20"/>
    <s v=" South"/>
    <s v="South"/>
    <n v="0"/>
    <n v="0"/>
    <n v="0"/>
  </r>
  <r>
    <x v="4"/>
    <x v="21"/>
    <s v=" Northeast"/>
    <s v="Northeast"/>
    <n v="0"/>
    <n v="0"/>
    <n v="0"/>
  </r>
  <r>
    <x v="4"/>
    <x v="22"/>
    <s v=" Midwest"/>
    <s v="Midwest"/>
    <n v="0"/>
    <n v="0"/>
    <n v="0"/>
  </r>
  <r>
    <x v="4"/>
    <x v="23"/>
    <s v=" Midwest"/>
    <s v="Midwest"/>
    <n v="0"/>
    <n v="0"/>
    <n v="0"/>
  </r>
  <r>
    <x v="4"/>
    <x v="24"/>
    <s v=" South"/>
    <s v="South"/>
    <n v="0"/>
    <n v="0"/>
    <n v="0"/>
  </r>
  <r>
    <x v="4"/>
    <x v="25"/>
    <s v=" Midwest"/>
    <s v="Midwest"/>
    <n v="0"/>
    <n v="0"/>
    <n v="0"/>
  </r>
  <r>
    <x v="4"/>
    <x v="26"/>
    <s v=" West"/>
    <s v="West"/>
    <n v="0"/>
    <n v="0"/>
    <n v="0"/>
  </r>
  <r>
    <x v="4"/>
    <x v="27"/>
    <s v=" Midwest"/>
    <s v="Midwest"/>
    <n v="0"/>
    <n v="0"/>
    <n v="0"/>
  </r>
  <r>
    <x v="4"/>
    <x v="28"/>
    <s v=" West"/>
    <s v="West"/>
    <n v="0"/>
    <n v="0"/>
    <n v="0"/>
  </r>
  <r>
    <x v="4"/>
    <x v="29"/>
    <s v=" Northeast"/>
    <s v="Northeast"/>
    <n v="0"/>
    <n v="0"/>
    <n v="0"/>
  </r>
  <r>
    <x v="4"/>
    <x v="30"/>
    <s v=" Northeast"/>
    <s v="Northeast"/>
    <n v="0"/>
    <n v="0"/>
    <n v="0"/>
  </r>
  <r>
    <x v="4"/>
    <x v="31"/>
    <s v=" West"/>
    <s v="West"/>
    <n v="0"/>
    <n v="0"/>
    <n v="0"/>
  </r>
  <r>
    <x v="4"/>
    <x v="32"/>
    <s v=" Northeast"/>
    <s v="Northeast"/>
    <n v="0"/>
    <n v="0"/>
    <n v="0"/>
  </r>
  <r>
    <x v="4"/>
    <x v="33"/>
    <s v=" South"/>
    <s v="South"/>
    <n v="0"/>
    <n v="0"/>
    <n v="0"/>
  </r>
  <r>
    <x v="4"/>
    <x v="34"/>
    <s v=" Midwest"/>
    <s v="Midwest"/>
    <n v="0"/>
    <n v="0"/>
    <n v="0"/>
  </r>
  <r>
    <x v="4"/>
    <x v="35"/>
    <s v=" Midwest"/>
    <s v="Midwest"/>
    <n v="0"/>
    <n v="0"/>
    <n v="0"/>
  </r>
  <r>
    <x v="4"/>
    <x v="36"/>
    <s v=" South"/>
    <s v="South"/>
    <n v="0"/>
    <n v="0"/>
    <n v="0"/>
  </r>
  <r>
    <x v="4"/>
    <x v="37"/>
    <s v=" West"/>
    <s v="West"/>
    <n v="0"/>
    <n v="0"/>
    <n v="0"/>
  </r>
  <r>
    <x v="4"/>
    <x v="38"/>
    <s v=" Northeast"/>
    <s v="Northeast"/>
    <n v="0"/>
    <n v="0"/>
    <n v="0"/>
  </r>
  <r>
    <x v="4"/>
    <x v="39"/>
    <s v=" Northeast"/>
    <s v="Northeast"/>
    <n v="0"/>
    <n v="0"/>
    <n v="0"/>
  </r>
  <r>
    <x v="4"/>
    <x v="40"/>
    <s v=" South"/>
    <s v="South"/>
    <n v="0"/>
    <n v="0"/>
    <n v="0"/>
  </r>
  <r>
    <x v="4"/>
    <x v="41"/>
    <s v=" Midwest"/>
    <s v="Midwest"/>
    <n v="0"/>
    <n v="0"/>
    <n v="0"/>
  </r>
  <r>
    <x v="4"/>
    <x v="42"/>
    <s v=" South"/>
    <s v="South"/>
    <n v="0"/>
    <n v="0"/>
    <n v="0"/>
  </r>
  <r>
    <x v="4"/>
    <x v="43"/>
    <s v=" South"/>
    <s v="South"/>
    <n v="0"/>
    <n v="0"/>
    <n v="0"/>
  </r>
  <r>
    <x v="4"/>
    <x v="44"/>
    <s v=" West"/>
    <s v="West"/>
    <n v="0"/>
    <n v="0"/>
    <n v="0"/>
  </r>
  <r>
    <x v="4"/>
    <x v="45"/>
    <s v=" Northeast"/>
    <s v="Northeast"/>
    <n v="0"/>
    <n v="0"/>
    <n v="0"/>
  </r>
  <r>
    <x v="4"/>
    <x v="46"/>
    <s v=" South"/>
    <s v="South"/>
    <n v="0"/>
    <n v="0"/>
    <n v="0"/>
  </r>
  <r>
    <x v="4"/>
    <x v="47"/>
    <s v=" West"/>
    <s v="West"/>
    <n v="0"/>
    <n v="0"/>
    <n v="0"/>
  </r>
  <r>
    <x v="4"/>
    <x v="48"/>
    <s v=" South"/>
    <s v="South"/>
    <n v="0"/>
    <n v="0"/>
    <n v="0"/>
  </r>
  <r>
    <x v="4"/>
    <x v="49"/>
    <s v=" Midwest"/>
    <s v="Midwest"/>
    <n v="0"/>
    <n v="0"/>
    <n v="0"/>
  </r>
  <r>
    <x v="4"/>
    <x v="50"/>
    <s v=" West"/>
    <s v="West"/>
    <n v="0"/>
    <n v="0"/>
    <n v="0"/>
  </r>
  <r>
    <x v="5"/>
    <x v="0"/>
    <s v=" South"/>
    <s v="South"/>
    <n v="0"/>
    <n v="0"/>
    <n v="0"/>
  </r>
  <r>
    <x v="5"/>
    <x v="1"/>
    <s v=" West"/>
    <s v="West"/>
    <n v="0"/>
    <n v="0"/>
    <n v="0"/>
  </r>
  <r>
    <x v="5"/>
    <x v="2"/>
    <s v=" West"/>
    <s v="West"/>
    <n v="1"/>
    <n v="0"/>
    <n v="0"/>
  </r>
  <r>
    <x v="5"/>
    <x v="3"/>
    <s v=" South"/>
    <s v="South"/>
    <n v="0"/>
    <n v="0"/>
    <n v="0"/>
  </r>
  <r>
    <x v="5"/>
    <x v="4"/>
    <s v=" West"/>
    <s v="West"/>
    <n v="1"/>
    <n v="0"/>
    <n v="0"/>
  </r>
  <r>
    <x v="5"/>
    <x v="5"/>
    <s v=" West"/>
    <s v="West"/>
    <n v="0"/>
    <n v="0"/>
    <n v="0"/>
  </r>
  <r>
    <x v="5"/>
    <x v="6"/>
    <s v=" Northeast"/>
    <s v="Northeast"/>
    <n v="0"/>
    <n v="0"/>
    <n v="0"/>
  </r>
  <r>
    <x v="5"/>
    <x v="7"/>
    <s v=" South"/>
    <s v="South"/>
    <n v="0"/>
    <n v="0"/>
    <n v="0"/>
  </r>
  <r>
    <x v="5"/>
    <x v="8"/>
    <s v=" South"/>
    <s v="South"/>
    <n v="0"/>
    <n v="0"/>
    <n v="0"/>
  </r>
  <r>
    <x v="5"/>
    <x v="9"/>
    <s v=" South"/>
    <s v="South"/>
    <n v="0"/>
    <n v="0"/>
    <n v="0"/>
  </r>
  <r>
    <x v="5"/>
    <x v="10"/>
    <s v=" South"/>
    <s v="South"/>
    <n v="0"/>
    <n v="0"/>
    <n v="0"/>
  </r>
  <r>
    <x v="5"/>
    <x v="11"/>
    <s v=" West"/>
    <s v="West"/>
    <n v="0"/>
    <n v="0"/>
    <n v="0"/>
  </r>
  <r>
    <x v="5"/>
    <x v="12"/>
    <s v=" West"/>
    <s v="West"/>
    <n v="0"/>
    <n v="0"/>
    <n v="0"/>
  </r>
  <r>
    <x v="5"/>
    <x v="13"/>
    <s v=" Midwest"/>
    <s v="Midwest"/>
    <n v="0"/>
    <n v="0"/>
    <n v="0"/>
  </r>
  <r>
    <x v="5"/>
    <x v="14"/>
    <s v=" Midwest"/>
    <s v="Midwest"/>
    <n v="0"/>
    <n v="0"/>
    <n v="0"/>
  </r>
  <r>
    <x v="5"/>
    <x v="15"/>
    <s v=" Midwest"/>
    <s v="Midwest"/>
    <n v="0"/>
    <n v="0"/>
    <n v="0"/>
  </r>
  <r>
    <x v="5"/>
    <x v="16"/>
    <s v=" Midwest"/>
    <s v="Midwest"/>
    <n v="0"/>
    <n v="0"/>
    <n v="0"/>
  </r>
  <r>
    <x v="5"/>
    <x v="17"/>
    <s v=" South"/>
    <s v="South"/>
    <n v="0"/>
    <n v="0"/>
    <n v="0"/>
  </r>
  <r>
    <x v="5"/>
    <x v="18"/>
    <s v=" South"/>
    <s v="South"/>
    <n v="0"/>
    <n v="0"/>
    <n v="0"/>
  </r>
  <r>
    <x v="5"/>
    <x v="19"/>
    <s v=" Northeast"/>
    <s v="Northeast"/>
    <n v="0"/>
    <n v="0"/>
    <n v="0"/>
  </r>
  <r>
    <x v="5"/>
    <x v="20"/>
    <s v=" South"/>
    <s v="South"/>
    <n v="0"/>
    <n v="0"/>
    <n v="0"/>
  </r>
  <r>
    <x v="5"/>
    <x v="21"/>
    <s v=" Northeast"/>
    <s v="Northeast"/>
    <n v="0"/>
    <n v="0"/>
    <n v="0"/>
  </r>
  <r>
    <x v="5"/>
    <x v="22"/>
    <s v=" Midwest"/>
    <s v="Midwest"/>
    <n v="0"/>
    <n v="0"/>
    <n v="0"/>
  </r>
  <r>
    <x v="5"/>
    <x v="23"/>
    <s v=" Midwest"/>
    <s v="Midwest"/>
    <n v="0"/>
    <n v="0"/>
    <n v="0"/>
  </r>
  <r>
    <x v="5"/>
    <x v="24"/>
    <s v=" South"/>
    <s v="South"/>
    <n v="0"/>
    <n v="0"/>
    <n v="0"/>
  </r>
  <r>
    <x v="5"/>
    <x v="25"/>
    <s v=" Midwest"/>
    <s v="Midwest"/>
    <n v="0"/>
    <n v="0"/>
    <n v="0"/>
  </r>
  <r>
    <x v="5"/>
    <x v="26"/>
    <s v=" West"/>
    <s v="West"/>
    <n v="0"/>
    <n v="0"/>
    <n v="0"/>
  </r>
  <r>
    <x v="5"/>
    <x v="27"/>
    <s v=" Midwest"/>
    <s v="Midwest"/>
    <n v="0"/>
    <n v="0"/>
    <n v="0"/>
  </r>
  <r>
    <x v="5"/>
    <x v="28"/>
    <s v=" West"/>
    <s v="West"/>
    <n v="0"/>
    <n v="0"/>
    <n v="0"/>
  </r>
  <r>
    <x v="5"/>
    <x v="29"/>
    <s v=" Northeast"/>
    <s v="Northeast"/>
    <n v="0"/>
    <n v="0"/>
    <n v="0"/>
  </r>
  <r>
    <x v="5"/>
    <x v="30"/>
    <s v=" Northeast"/>
    <s v="Northeast"/>
    <n v="0"/>
    <n v="0"/>
    <n v="0"/>
  </r>
  <r>
    <x v="5"/>
    <x v="31"/>
    <s v=" West"/>
    <s v="West"/>
    <n v="0"/>
    <n v="0"/>
    <n v="0"/>
  </r>
  <r>
    <x v="5"/>
    <x v="32"/>
    <s v=" Northeast"/>
    <s v="Northeast"/>
    <n v="0"/>
    <n v="0"/>
    <n v="0"/>
  </r>
  <r>
    <x v="5"/>
    <x v="33"/>
    <s v=" South"/>
    <s v="South"/>
    <n v="0"/>
    <n v="0"/>
    <n v="0"/>
  </r>
  <r>
    <x v="5"/>
    <x v="34"/>
    <s v=" Midwest"/>
    <s v="Midwest"/>
    <n v="0"/>
    <n v="0"/>
    <n v="0"/>
  </r>
  <r>
    <x v="5"/>
    <x v="35"/>
    <s v=" Midwest"/>
    <s v="Midwest"/>
    <n v="0"/>
    <n v="0"/>
    <n v="0"/>
  </r>
  <r>
    <x v="5"/>
    <x v="36"/>
    <s v=" South"/>
    <s v="South"/>
    <n v="0"/>
    <n v="0"/>
    <n v="0"/>
  </r>
  <r>
    <x v="5"/>
    <x v="37"/>
    <s v=" West"/>
    <s v="West"/>
    <n v="0"/>
    <n v="0"/>
    <n v="0"/>
  </r>
  <r>
    <x v="5"/>
    <x v="38"/>
    <s v=" Northeast"/>
    <s v="Northeast"/>
    <n v="0"/>
    <n v="0"/>
    <n v="0"/>
  </r>
  <r>
    <x v="5"/>
    <x v="39"/>
    <s v=" Northeast"/>
    <s v="Northeast"/>
    <n v="0"/>
    <n v="0"/>
    <n v="0"/>
  </r>
  <r>
    <x v="5"/>
    <x v="40"/>
    <s v=" South"/>
    <s v="South"/>
    <n v="0"/>
    <n v="0"/>
    <n v="0"/>
  </r>
  <r>
    <x v="5"/>
    <x v="41"/>
    <s v=" Midwest"/>
    <s v="Midwest"/>
    <n v="0"/>
    <n v="0"/>
    <n v="0"/>
  </r>
  <r>
    <x v="5"/>
    <x v="42"/>
    <s v=" South"/>
    <s v="South"/>
    <n v="0"/>
    <n v="0"/>
    <n v="0"/>
  </r>
  <r>
    <x v="5"/>
    <x v="43"/>
    <s v=" South"/>
    <s v="South"/>
    <n v="0"/>
    <n v="0"/>
    <n v="0"/>
  </r>
  <r>
    <x v="5"/>
    <x v="44"/>
    <s v=" West"/>
    <s v="West"/>
    <n v="0"/>
    <n v="0"/>
    <n v="0"/>
  </r>
  <r>
    <x v="5"/>
    <x v="45"/>
    <s v=" Northeast"/>
    <s v="Northeast"/>
    <n v="0"/>
    <n v="0"/>
    <n v="0"/>
  </r>
  <r>
    <x v="5"/>
    <x v="46"/>
    <s v=" South"/>
    <s v="South"/>
    <n v="0"/>
    <n v="0"/>
    <n v="0"/>
  </r>
  <r>
    <x v="5"/>
    <x v="47"/>
    <s v=" West"/>
    <s v="West"/>
    <n v="0"/>
    <n v="0"/>
    <n v="0"/>
  </r>
  <r>
    <x v="5"/>
    <x v="48"/>
    <s v=" South"/>
    <s v="South"/>
    <n v="0"/>
    <n v="0"/>
    <n v="0"/>
  </r>
  <r>
    <x v="5"/>
    <x v="49"/>
    <s v=" Midwest"/>
    <s v="Midwest"/>
    <n v="0"/>
    <n v="0"/>
    <n v="0"/>
  </r>
  <r>
    <x v="5"/>
    <x v="50"/>
    <s v=" West"/>
    <s v="West"/>
    <n v="0"/>
    <n v="0"/>
    <n v="0"/>
  </r>
  <r>
    <x v="6"/>
    <x v="0"/>
    <s v=" South"/>
    <s v="South"/>
    <n v="0"/>
    <n v="0"/>
    <n v="0"/>
  </r>
  <r>
    <x v="6"/>
    <x v="1"/>
    <s v=" West"/>
    <s v="West"/>
    <n v="0"/>
    <n v="0"/>
    <n v="0"/>
  </r>
  <r>
    <x v="6"/>
    <x v="2"/>
    <s v=" West"/>
    <s v="West"/>
    <n v="0"/>
    <n v="0"/>
    <n v="0"/>
  </r>
  <r>
    <x v="6"/>
    <x v="3"/>
    <s v=" South"/>
    <s v="South"/>
    <n v="0"/>
    <n v="0"/>
    <n v="0"/>
  </r>
  <r>
    <x v="6"/>
    <x v="4"/>
    <s v=" West"/>
    <s v="West"/>
    <n v="0"/>
    <n v="0"/>
    <n v="0"/>
  </r>
  <r>
    <x v="6"/>
    <x v="5"/>
    <s v=" West"/>
    <s v="West"/>
    <n v="0"/>
    <n v="0"/>
    <n v="0"/>
  </r>
  <r>
    <x v="6"/>
    <x v="6"/>
    <s v=" Northeast"/>
    <s v="Northeast"/>
    <n v="0"/>
    <n v="0"/>
    <n v="0"/>
  </r>
  <r>
    <x v="6"/>
    <x v="7"/>
    <s v=" South"/>
    <s v="South"/>
    <n v="0"/>
    <n v="0"/>
    <n v="0"/>
  </r>
  <r>
    <x v="6"/>
    <x v="8"/>
    <s v=" South"/>
    <s v="South"/>
    <n v="0"/>
    <n v="0"/>
    <n v="0"/>
  </r>
  <r>
    <x v="6"/>
    <x v="9"/>
    <s v=" South"/>
    <s v="South"/>
    <n v="0"/>
    <n v="0"/>
    <n v="0"/>
  </r>
  <r>
    <x v="6"/>
    <x v="10"/>
    <s v=" South"/>
    <s v="South"/>
    <n v="0"/>
    <n v="0"/>
    <n v="0"/>
  </r>
  <r>
    <x v="6"/>
    <x v="11"/>
    <s v=" West"/>
    <s v="West"/>
    <n v="0"/>
    <n v="0"/>
    <n v="0"/>
  </r>
  <r>
    <x v="6"/>
    <x v="12"/>
    <s v=" West"/>
    <s v="West"/>
    <n v="0"/>
    <n v="0"/>
    <n v="0"/>
  </r>
  <r>
    <x v="6"/>
    <x v="13"/>
    <s v=" Midwest"/>
    <s v="Midwest"/>
    <n v="0"/>
    <n v="0"/>
    <n v="0"/>
  </r>
  <r>
    <x v="6"/>
    <x v="14"/>
    <s v=" Midwest"/>
    <s v="Midwest"/>
    <n v="0"/>
    <n v="0"/>
    <n v="0"/>
  </r>
  <r>
    <x v="6"/>
    <x v="15"/>
    <s v=" Midwest"/>
    <s v="Midwest"/>
    <n v="0"/>
    <n v="0"/>
    <n v="0"/>
  </r>
  <r>
    <x v="6"/>
    <x v="16"/>
    <s v=" Midwest"/>
    <s v="Midwest"/>
    <n v="0"/>
    <n v="0"/>
    <n v="0"/>
  </r>
  <r>
    <x v="6"/>
    <x v="17"/>
    <s v=" South"/>
    <s v="South"/>
    <n v="0"/>
    <n v="0"/>
    <n v="0"/>
  </r>
  <r>
    <x v="6"/>
    <x v="18"/>
    <s v=" South"/>
    <s v="South"/>
    <n v="0"/>
    <n v="0"/>
    <n v="0"/>
  </r>
  <r>
    <x v="6"/>
    <x v="19"/>
    <s v=" Northeast"/>
    <s v="Northeast"/>
    <n v="0"/>
    <n v="0"/>
    <n v="0"/>
  </r>
  <r>
    <x v="6"/>
    <x v="20"/>
    <s v=" South"/>
    <s v="South"/>
    <n v="0"/>
    <n v="0"/>
    <n v="0"/>
  </r>
  <r>
    <x v="6"/>
    <x v="21"/>
    <s v=" Northeast"/>
    <s v="Northeast"/>
    <n v="0"/>
    <n v="0"/>
    <n v="0"/>
  </r>
  <r>
    <x v="6"/>
    <x v="22"/>
    <s v=" Midwest"/>
    <s v="Midwest"/>
    <n v="0"/>
    <n v="0"/>
    <n v="0"/>
  </r>
  <r>
    <x v="6"/>
    <x v="23"/>
    <s v=" Midwest"/>
    <s v="Midwest"/>
    <n v="0"/>
    <n v="0"/>
    <n v="0"/>
  </r>
  <r>
    <x v="6"/>
    <x v="24"/>
    <s v=" South"/>
    <s v="South"/>
    <n v="0"/>
    <n v="0"/>
    <n v="0"/>
  </r>
  <r>
    <x v="6"/>
    <x v="25"/>
    <s v=" Midwest"/>
    <s v="Midwest"/>
    <n v="0"/>
    <n v="0"/>
    <n v="0"/>
  </r>
  <r>
    <x v="6"/>
    <x v="26"/>
    <s v=" West"/>
    <s v="West"/>
    <n v="0"/>
    <n v="0"/>
    <n v="0"/>
  </r>
  <r>
    <x v="6"/>
    <x v="27"/>
    <s v=" Midwest"/>
    <s v="Midwest"/>
    <n v="0"/>
    <n v="0"/>
    <n v="0"/>
  </r>
  <r>
    <x v="6"/>
    <x v="28"/>
    <s v=" West"/>
    <s v="West"/>
    <n v="0"/>
    <n v="0"/>
    <n v="0"/>
  </r>
  <r>
    <x v="6"/>
    <x v="29"/>
    <s v=" Northeast"/>
    <s v="Northeast"/>
    <n v="0"/>
    <n v="0"/>
    <n v="0"/>
  </r>
  <r>
    <x v="6"/>
    <x v="30"/>
    <s v=" Northeast"/>
    <s v="Northeast"/>
    <n v="0"/>
    <n v="0"/>
    <n v="0"/>
  </r>
  <r>
    <x v="6"/>
    <x v="31"/>
    <s v=" West"/>
    <s v="West"/>
    <n v="0"/>
    <n v="0"/>
    <n v="0"/>
  </r>
  <r>
    <x v="6"/>
    <x v="32"/>
    <s v=" Northeast"/>
    <s v="Northeast"/>
    <n v="0"/>
    <n v="0"/>
    <n v="0"/>
  </r>
  <r>
    <x v="6"/>
    <x v="33"/>
    <s v=" South"/>
    <s v="South"/>
    <n v="0"/>
    <n v="0"/>
    <n v="0"/>
  </r>
  <r>
    <x v="6"/>
    <x v="34"/>
    <s v=" Midwest"/>
    <s v="Midwest"/>
    <n v="0"/>
    <n v="0"/>
    <n v="0"/>
  </r>
  <r>
    <x v="6"/>
    <x v="35"/>
    <s v=" Midwest"/>
    <s v="Midwest"/>
    <n v="0"/>
    <n v="0"/>
    <n v="0"/>
  </r>
  <r>
    <x v="6"/>
    <x v="36"/>
    <s v=" South"/>
    <s v="South"/>
    <n v="0"/>
    <n v="0"/>
    <n v="0"/>
  </r>
  <r>
    <x v="6"/>
    <x v="37"/>
    <s v=" West"/>
    <s v="West"/>
    <n v="0"/>
    <n v="0"/>
    <n v="0"/>
  </r>
  <r>
    <x v="6"/>
    <x v="38"/>
    <s v=" Northeast"/>
    <s v="Northeast"/>
    <n v="0"/>
    <n v="0"/>
    <n v="0"/>
  </r>
  <r>
    <x v="6"/>
    <x v="39"/>
    <s v=" Northeast"/>
    <s v="Northeast"/>
    <n v="0"/>
    <n v="0"/>
    <n v="0"/>
  </r>
  <r>
    <x v="6"/>
    <x v="40"/>
    <s v=" South"/>
    <s v="South"/>
    <n v="0"/>
    <n v="0"/>
    <n v="0"/>
  </r>
  <r>
    <x v="6"/>
    <x v="41"/>
    <s v=" Midwest"/>
    <s v="Midwest"/>
    <n v="0"/>
    <n v="0"/>
    <n v="0"/>
  </r>
  <r>
    <x v="6"/>
    <x v="42"/>
    <s v=" South"/>
    <s v="South"/>
    <n v="0"/>
    <n v="0"/>
    <n v="0"/>
  </r>
  <r>
    <x v="6"/>
    <x v="43"/>
    <s v=" South"/>
    <s v="South"/>
    <n v="0"/>
    <n v="0"/>
    <n v="0"/>
  </r>
  <r>
    <x v="6"/>
    <x v="44"/>
    <s v=" West"/>
    <s v="West"/>
    <n v="0"/>
    <n v="0"/>
    <n v="0"/>
  </r>
  <r>
    <x v="6"/>
    <x v="45"/>
    <s v=" Northeast"/>
    <s v="Northeast"/>
    <n v="0"/>
    <n v="0"/>
    <n v="0"/>
  </r>
  <r>
    <x v="6"/>
    <x v="46"/>
    <s v=" South"/>
    <s v="South"/>
    <n v="0"/>
    <n v="0"/>
    <n v="0"/>
  </r>
  <r>
    <x v="6"/>
    <x v="47"/>
    <s v=" West"/>
    <s v="West"/>
    <n v="0"/>
    <n v="0"/>
    <n v="0"/>
  </r>
  <r>
    <x v="6"/>
    <x v="48"/>
    <s v=" South"/>
    <s v="South"/>
    <n v="0"/>
    <n v="0"/>
    <n v="0"/>
  </r>
  <r>
    <x v="6"/>
    <x v="49"/>
    <s v=" Midwest"/>
    <s v="Midwest"/>
    <n v="0"/>
    <n v="0"/>
    <n v="0"/>
  </r>
  <r>
    <x v="6"/>
    <x v="50"/>
    <s v=" West"/>
    <s v="West"/>
    <n v="0"/>
    <n v="0"/>
    <n v="0"/>
  </r>
  <r>
    <x v="7"/>
    <x v="0"/>
    <s v=" South"/>
    <s v="South"/>
    <n v="0"/>
    <n v="0"/>
    <n v="0"/>
  </r>
  <r>
    <x v="7"/>
    <x v="1"/>
    <s v=" West"/>
    <s v="West"/>
    <n v="0"/>
    <n v="0"/>
    <n v="0"/>
  </r>
  <r>
    <x v="7"/>
    <x v="2"/>
    <s v=" West"/>
    <s v="West"/>
    <n v="0"/>
    <n v="0"/>
    <n v="0"/>
  </r>
  <r>
    <x v="7"/>
    <x v="3"/>
    <s v=" South"/>
    <s v="South"/>
    <n v="0"/>
    <n v="0"/>
    <n v="0"/>
  </r>
  <r>
    <x v="7"/>
    <x v="4"/>
    <s v=" West"/>
    <s v="West"/>
    <n v="0"/>
    <n v="0"/>
    <n v="0"/>
  </r>
  <r>
    <x v="7"/>
    <x v="5"/>
    <s v=" West"/>
    <s v="West"/>
    <n v="0"/>
    <n v="0"/>
    <n v="0"/>
  </r>
  <r>
    <x v="7"/>
    <x v="6"/>
    <s v=" Northeast"/>
    <s v="Northeast"/>
    <n v="0"/>
    <n v="0"/>
    <n v="0"/>
  </r>
  <r>
    <x v="7"/>
    <x v="7"/>
    <s v=" South"/>
    <s v="South"/>
    <n v="0"/>
    <n v="0"/>
    <n v="0"/>
  </r>
  <r>
    <x v="7"/>
    <x v="8"/>
    <s v=" South"/>
    <s v="South"/>
    <n v="0"/>
    <n v="0"/>
    <n v="0"/>
  </r>
  <r>
    <x v="7"/>
    <x v="9"/>
    <s v=" South"/>
    <s v="South"/>
    <n v="0"/>
    <n v="0"/>
    <n v="0"/>
  </r>
  <r>
    <x v="7"/>
    <x v="10"/>
    <s v=" South"/>
    <s v="South"/>
    <n v="0"/>
    <n v="0"/>
    <n v="0"/>
  </r>
  <r>
    <x v="7"/>
    <x v="11"/>
    <s v=" West"/>
    <s v="West"/>
    <n v="0"/>
    <n v="0"/>
    <n v="0"/>
  </r>
  <r>
    <x v="7"/>
    <x v="12"/>
    <s v=" West"/>
    <s v="West"/>
    <n v="0"/>
    <n v="0"/>
    <n v="0"/>
  </r>
  <r>
    <x v="7"/>
    <x v="13"/>
    <s v=" Midwest"/>
    <s v="Midwest"/>
    <n v="0"/>
    <n v="0"/>
    <n v="0"/>
  </r>
  <r>
    <x v="7"/>
    <x v="14"/>
    <s v=" Midwest"/>
    <s v="Midwest"/>
    <n v="0"/>
    <n v="0"/>
    <n v="0"/>
  </r>
  <r>
    <x v="7"/>
    <x v="15"/>
    <s v=" Midwest"/>
    <s v="Midwest"/>
    <n v="0"/>
    <n v="0"/>
    <n v="0"/>
  </r>
  <r>
    <x v="7"/>
    <x v="16"/>
    <s v=" Midwest"/>
    <s v="Midwest"/>
    <n v="0"/>
    <n v="0"/>
    <n v="0"/>
  </r>
  <r>
    <x v="7"/>
    <x v="17"/>
    <s v=" South"/>
    <s v="South"/>
    <n v="0"/>
    <n v="0"/>
    <n v="0"/>
  </r>
  <r>
    <x v="7"/>
    <x v="18"/>
    <s v=" South"/>
    <s v="South"/>
    <n v="0"/>
    <n v="0"/>
    <n v="0"/>
  </r>
  <r>
    <x v="7"/>
    <x v="19"/>
    <s v=" Northeast"/>
    <s v="Northeast"/>
    <n v="0"/>
    <n v="0"/>
    <n v="0"/>
  </r>
  <r>
    <x v="7"/>
    <x v="20"/>
    <s v=" South"/>
    <s v="South"/>
    <n v="0"/>
    <n v="0"/>
    <n v="0"/>
  </r>
  <r>
    <x v="7"/>
    <x v="21"/>
    <s v=" Northeast"/>
    <s v="Northeast"/>
    <n v="0"/>
    <n v="0"/>
    <n v="0"/>
  </r>
  <r>
    <x v="7"/>
    <x v="22"/>
    <s v=" Midwest"/>
    <s v="Midwest"/>
    <n v="0"/>
    <n v="0"/>
    <n v="0"/>
  </r>
  <r>
    <x v="7"/>
    <x v="23"/>
    <s v=" Midwest"/>
    <s v="Midwest"/>
    <n v="0"/>
    <n v="0"/>
    <n v="0"/>
  </r>
  <r>
    <x v="7"/>
    <x v="24"/>
    <s v=" South"/>
    <s v="South"/>
    <n v="0"/>
    <n v="0"/>
    <n v="0"/>
  </r>
  <r>
    <x v="7"/>
    <x v="25"/>
    <s v=" Midwest"/>
    <s v="Midwest"/>
    <n v="0"/>
    <n v="0"/>
    <n v="0"/>
  </r>
  <r>
    <x v="7"/>
    <x v="26"/>
    <s v=" West"/>
    <s v="West"/>
    <n v="0"/>
    <n v="0"/>
    <n v="0"/>
  </r>
  <r>
    <x v="7"/>
    <x v="27"/>
    <s v=" Midwest"/>
    <s v="Midwest"/>
    <n v="0"/>
    <n v="0"/>
    <n v="0"/>
  </r>
  <r>
    <x v="7"/>
    <x v="28"/>
    <s v=" West"/>
    <s v="West"/>
    <n v="0"/>
    <n v="0"/>
    <n v="0"/>
  </r>
  <r>
    <x v="7"/>
    <x v="29"/>
    <s v=" Northeast"/>
    <s v="Northeast"/>
    <n v="0"/>
    <n v="0"/>
    <n v="0"/>
  </r>
  <r>
    <x v="7"/>
    <x v="30"/>
    <s v=" Northeast"/>
    <s v="Northeast"/>
    <n v="0"/>
    <n v="0"/>
    <n v="0"/>
  </r>
  <r>
    <x v="7"/>
    <x v="31"/>
    <s v=" West"/>
    <s v="West"/>
    <n v="0"/>
    <n v="0"/>
    <n v="0"/>
  </r>
  <r>
    <x v="7"/>
    <x v="32"/>
    <s v=" Northeast"/>
    <s v="Northeast"/>
    <n v="0"/>
    <n v="0"/>
    <n v="0"/>
  </r>
  <r>
    <x v="7"/>
    <x v="33"/>
    <s v=" South"/>
    <s v="South"/>
    <n v="0"/>
    <n v="0"/>
    <n v="0"/>
  </r>
  <r>
    <x v="7"/>
    <x v="34"/>
    <s v=" Midwest"/>
    <s v="Midwest"/>
    <n v="0"/>
    <n v="0"/>
    <n v="0"/>
  </r>
  <r>
    <x v="7"/>
    <x v="35"/>
    <s v=" Midwest"/>
    <s v="Midwest"/>
    <n v="0"/>
    <n v="0"/>
    <n v="0"/>
  </r>
  <r>
    <x v="7"/>
    <x v="36"/>
    <s v=" South"/>
    <s v="South"/>
    <n v="0"/>
    <n v="0"/>
    <n v="0"/>
  </r>
  <r>
    <x v="7"/>
    <x v="37"/>
    <s v=" West"/>
    <s v="West"/>
    <n v="0"/>
    <n v="0"/>
    <n v="0"/>
  </r>
  <r>
    <x v="7"/>
    <x v="38"/>
    <s v=" Northeast"/>
    <s v="Northeast"/>
    <n v="0"/>
    <n v="0"/>
    <n v="0"/>
  </r>
  <r>
    <x v="7"/>
    <x v="39"/>
    <s v=" Northeast"/>
    <s v="Northeast"/>
    <n v="0"/>
    <n v="0"/>
    <n v="0"/>
  </r>
  <r>
    <x v="7"/>
    <x v="40"/>
    <s v=" South"/>
    <s v="South"/>
    <n v="0"/>
    <n v="0"/>
    <n v="0"/>
  </r>
  <r>
    <x v="7"/>
    <x v="41"/>
    <s v=" Midwest"/>
    <s v="Midwest"/>
    <n v="0"/>
    <n v="0"/>
    <n v="0"/>
  </r>
  <r>
    <x v="7"/>
    <x v="42"/>
    <s v=" South"/>
    <s v="South"/>
    <n v="0"/>
    <n v="0"/>
    <n v="0"/>
  </r>
  <r>
    <x v="7"/>
    <x v="43"/>
    <s v=" South"/>
    <s v="South"/>
    <n v="0"/>
    <n v="0"/>
    <n v="0"/>
  </r>
  <r>
    <x v="7"/>
    <x v="44"/>
    <s v=" West"/>
    <s v="West"/>
    <n v="0"/>
    <n v="0"/>
    <n v="0"/>
  </r>
  <r>
    <x v="7"/>
    <x v="45"/>
    <s v=" Northeast"/>
    <s v="Northeast"/>
    <n v="0"/>
    <n v="0"/>
    <n v="0"/>
  </r>
  <r>
    <x v="7"/>
    <x v="46"/>
    <s v=" South"/>
    <s v="South"/>
    <n v="0"/>
    <n v="0"/>
    <n v="0"/>
  </r>
  <r>
    <x v="7"/>
    <x v="47"/>
    <s v=" West"/>
    <s v="West"/>
    <n v="0"/>
    <n v="0"/>
    <n v="0"/>
  </r>
  <r>
    <x v="7"/>
    <x v="48"/>
    <s v=" South"/>
    <s v="South"/>
    <n v="0"/>
    <n v="0"/>
    <n v="0"/>
  </r>
  <r>
    <x v="7"/>
    <x v="49"/>
    <s v=" Midwest"/>
    <s v="Midwest"/>
    <n v="0"/>
    <n v="0"/>
    <n v="0"/>
  </r>
  <r>
    <x v="7"/>
    <x v="50"/>
    <s v=" West"/>
    <s v="West"/>
    <n v="0"/>
    <n v="0"/>
    <n v="0"/>
  </r>
  <r>
    <x v="8"/>
    <x v="0"/>
    <s v=" South"/>
    <s v="South"/>
    <n v="0"/>
    <n v="0"/>
    <n v="0"/>
  </r>
  <r>
    <x v="8"/>
    <x v="1"/>
    <s v=" West"/>
    <s v="West"/>
    <n v="0"/>
    <n v="0"/>
    <n v="0"/>
  </r>
  <r>
    <x v="8"/>
    <x v="2"/>
    <s v=" West"/>
    <s v="West"/>
    <n v="0"/>
    <n v="0"/>
    <n v="0"/>
  </r>
  <r>
    <x v="8"/>
    <x v="3"/>
    <s v=" South"/>
    <s v="South"/>
    <n v="0"/>
    <n v="0"/>
    <n v="0"/>
  </r>
  <r>
    <x v="8"/>
    <x v="4"/>
    <s v=" West"/>
    <s v="West"/>
    <n v="0"/>
    <n v="0"/>
    <n v="0"/>
  </r>
  <r>
    <x v="8"/>
    <x v="5"/>
    <s v=" West"/>
    <s v="West"/>
    <n v="0"/>
    <n v="0"/>
    <n v="0"/>
  </r>
  <r>
    <x v="8"/>
    <x v="6"/>
    <s v=" Northeast"/>
    <s v="Northeast"/>
    <n v="0"/>
    <n v="0"/>
    <n v="0"/>
  </r>
  <r>
    <x v="8"/>
    <x v="7"/>
    <s v=" South"/>
    <s v="South"/>
    <n v="0"/>
    <n v="0"/>
    <n v="0"/>
  </r>
  <r>
    <x v="8"/>
    <x v="8"/>
    <s v=" South"/>
    <s v="South"/>
    <n v="0"/>
    <n v="0"/>
    <n v="0"/>
  </r>
  <r>
    <x v="8"/>
    <x v="9"/>
    <s v=" South"/>
    <s v="South"/>
    <n v="0"/>
    <n v="0"/>
    <n v="0"/>
  </r>
  <r>
    <x v="8"/>
    <x v="10"/>
    <s v=" South"/>
    <s v="South"/>
    <n v="0"/>
    <n v="0"/>
    <n v="0"/>
  </r>
  <r>
    <x v="8"/>
    <x v="11"/>
    <s v=" West"/>
    <s v="West"/>
    <n v="0"/>
    <n v="0"/>
    <n v="0"/>
  </r>
  <r>
    <x v="8"/>
    <x v="12"/>
    <s v=" West"/>
    <s v="West"/>
    <n v="0"/>
    <n v="0"/>
    <n v="0"/>
  </r>
  <r>
    <x v="8"/>
    <x v="13"/>
    <s v=" Midwest"/>
    <s v="Midwest"/>
    <n v="0"/>
    <n v="0"/>
    <n v="0"/>
  </r>
  <r>
    <x v="8"/>
    <x v="14"/>
    <s v=" Midwest"/>
    <s v="Midwest"/>
    <n v="0"/>
    <n v="0"/>
    <n v="0"/>
  </r>
  <r>
    <x v="8"/>
    <x v="15"/>
    <s v=" Midwest"/>
    <s v="Midwest"/>
    <n v="0"/>
    <n v="0"/>
    <n v="0"/>
  </r>
  <r>
    <x v="8"/>
    <x v="16"/>
    <s v=" Midwest"/>
    <s v="Midwest"/>
    <n v="0"/>
    <n v="0"/>
    <n v="0"/>
  </r>
  <r>
    <x v="8"/>
    <x v="17"/>
    <s v=" South"/>
    <s v="South"/>
    <n v="0"/>
    <n v="0"/>
    <n v="0"/>
  </r>
  <r>
    <x v="8"/>
    <x v="18"/>
    <s v=" South"/>
    <s v="South"/>
    <n v="0"/>
    <n v="0"/>
    <n v="0"/>
  </r>
  <r>
    <x v="8"/>
    <x v="19"/>
    <s v=" Northeast"/>
    <s v="Northeast"/>
    <n v="0"/>
    <n v="0"/>
    <n v="0"/>
  </r>
  <r>
    <x v="8"/>
    <x v="20"/>
    <s v=" South"/>
    <s v="South"/>
    <n v="0"/>
    <n v="0"/>
    <n v="0"/>
  </r>
  <r>
    <x v="8"/>
    <x v="21"/>
    <s v=" Northeast"/>
    <s v="Northeast"/>
    <n v="0"/>
    <n v="0"/>
    <n v="0"/>
  </r>
  <r>
    <x v="8"/>
    <x v="22"/>
    <s v=" Midwest"/>
    <s v="Midwest"/>
    <n v="0"/>
    <n v="0"/>
    <n v="0"/>
  </r>
  <r>
    <x v="8"/>
    <x v="23"/>
    <s v=" Midwest"/>
    <s v="Midwest"/>
    <n v="0"/>
    <n v="0"/>
    <n v="0"/>
  </r>
  <r>
    <x v="8"/>
    <x v="24"/>
    <s v=" South"/>
    <s v="South"/>
    <n v="0"/>
    <n v="0"/>
    <n v="0"/>
  </r>
  <r>
    <x v="8"/>
    <x v="25"/>
    <s v=" Midwest"/>
    <s v="Midwest"/>
    <n v="0"/>
    <n v="0"/>
    <n v="0"/>
  </r>
  <r>
    <x v="8"/>
    <x v="26"/>
    <s v=" West"/>
    <s v="West"/>
    <n v="0"/>
    <n v="0"/>
    <n v="0"/>
  </r>
  <r>
    <x v="8"/>
    <x v="27"/>
    <s v=" Midwest"/>
    <s v="Midwest"/>
    <n v="0"/>
    <n v="0"/>
    <n v="0"/>
  </r>
  <r>
    <x v="8"/>
    <x v="28"/>
    <s v=" West"/>
    <s v="West"/>
    <n v="0"/>
    <n v="0"/>
    <n v="0"/>
  </r>
  <r>
    <x v="8"/>
    <x v="29"/>
    <s v=" Northeast"/>
    <s v="Northeast"/>
    <n v="0"/>
    <n v="0"/>
    <n v="0"/>
  </r>
  <r>
    <x v="8"/>
    <x v="30"/>
    <s v=" Northeast"/>
    <s v="Northeast"/>
    <n v="0"/>
    <n v="0"/>
    <n v="0"/>
  </r>
  <r>
    <x v="8"/>
    <x v="31"/>
    <s v=" West"/>
    <s v="West"/>
    <n v="0"/>
    <n v="0"/>
    <n v="0"/>
  </r>
  <r>
    <x v="8"/>
    <x v="32"/>
    <s v=" Northeast"/>
    <s v="Northeast"/>
    <n v="0"/>
    <n v="0"/>
    <n v="0"/>
  </r>
  <r>
    <x v="8"/>
    <x v="33"/>
    <s v=" South"/>
    <s v="South"/>
    <n v="0"/>
    <n v="0"/>
    <n v="0"/>
  </r>
  <r>
    <x v="8"/>
    <x v="34"/>
    <s v=" Midwest"/>
    <s v="Midwest"/>
    <n v="0"/>
    <n v="0"/>
    <n v="0"/>
  </r>
  <r>
    <x v="8"/>
    <x v="35"/>
    <s v=" Midwest"/>
    <s v="Midwest"/>
    <n v="0"/>
    <n v="0"/>
    <n v="0"/>
  </r>
  <r>
    <x v="8"/>
    <x v="36"/>
    <s v=" South"/>
    <s v="South"/>
    <n v="0"/>
    <n v="0"/>
    <n v="0"/>
  </r>
  <r>
    <x v="8"/>
    <x v="37"/>
    <s v=" West"/>
    <s v="West"/>
    <n v="0"/>
    <n v="0"/>
    <n v="0"/>
  </r>
  <r>
    <x v="8"/>
    <x v="38"/>
    <s v=" Northeast"/>
    <s v="Northeast"/>
    <n v="0"/>
    <n v="0"/>
    <n v="0"/>
  </r>
  <r>
    <x v="8"/>
    <x v="39"/>
    <s v=" Northeast"/>
    <s v="Northeast"/>
    <n v="0"/>
    <n v="0"/>
    <n v="0"/>
  </r>
  <r>
    <x v="8"/>
    <x v="40"/>
    <s v=" South"/>
    <s v="South"/>
    <n v="0"/>
    <n v="0"/>
    <n v="0"/>
  </r>
  <r>
    <x v="8"/>
    <x v="41"/>
    <s v=" Midwest"/>
    <s v="Midwest"/>
    <n v="0"/>
    <n v="0"/>
    <n v="0"/>
  </r>
  <r>
    <x v="8"/>
    <x v="42"/>
    <s v=" South"/>
    <s v="South"/>
    <n v="0"/>
    <n v="0"/>
    <n v="0"/>
  </r>
  <r>
    <x v="8"/>
    <x v="43"/>
    <s v=" South"/>
    <s v="South"/>
    <n v="0"/>
    <n v="0"/>
    <n v="0"/>
  </r>
  <r>
    <x v="8"/>
    <x v="44"/>
    <s v=" West"/>
    <s v="West"/>
    <n v="0"/>
    <n v="0"/>
    <n v="0"/>
  </r>
  <r>
    <x v="8"/>
    <x v="45"/>
    <s v=" Northeast"/>
    <s v="Northeast"/>
    <n v="0"/>
    <n v="0"/>
    <n v="0"/>
  </r>
  <r>
    <x v="8"/>
    <x v="46"/>
    <s v=" South"/>
    <s v="South"/>
    <n v="0"/>
    <n v="0"/>
    <n v="0"/>
  </r>
  <r>
    <x v="8"/>
    <x v="47"/>
    <s v=" West"/>
    <s v="West"/>
    <n v="0"/>
    <n v="0"/>
    <n v="0"/>
  </r>
  <r>
    <x v="8"/>
    <x v="48"/>
    <s v=" South"/>
    <s v="South"/>
    <n v="0"/>
    <n v="0"/>
    <n v="0"/>
  </r>
  <r>
    <x v="8"/>
    <x v="49"/>
    <s v=" Midwest"/>
    <s v="Midwest"/>
    <n v="0"/>
    <n v="0"/>
    <n v="0"/>
  </r>
  <r>
    <x v="8"/>
    <x v="50"/>
    <s v=" West"/>
    <s v="West"/>
    <n v="0"/>
    <n v="0"/>
    <n v="0"/>
  </r>
  <r>
    <x v="9"/>
    <x v="0"/>
    <s v=" South"/>
    <s v="South"/>
    <n v="0"/>
    <n v="0"/>
    <n v="0"/>
  </r>
  <r>
    <x v="9"/>
    <x v="1"/>
    <s v=" West"/>
    <s v="West"/>
    <n v="0"/>
    <n v="0"/>
    <n v="0"/>
  </r>
  <r>
    <x v="9"/>
    <x v="2"/>
    <s v=" West"/>
    <s v="West"/>
    <n v="0"/>
    <n v="0"/>
    <n v="0"/>
  </r>
  <r>
    <x v="9"/>
    <x v="3"/>
    <s v=" South"/>
    <s v="South"/>
    <n v="0"/>
    <n v="0"/>
    <n v="0"/>
  </r>
  <r>
    <x v="9"/>
    <x v="4"/>
    <s v=" West"/>
    <s v="West"/>
    <n v="0"/>
    <n v="0"/>
    <n v="0"/>
  </r>
  <r>
    <x v="9"/>
    <x v="5"/>
    <s v=" West"/>
    <s v="West"/>
    <n v="0"/>
    <n v="0"/>
    <n v="0"/>
  </r>
  <r>
    <x v="9"/>
    <x v="6"/>
    <s v=" Northeast"/>
    <s v="Northeast"/>
    <n v="0"/>
    <n v="0"/>
    <n v="0"/>
  </r>
  <r>
    <x v="9"/>
    <x v="7"/>
    <s v=" South"/>
    <s v="South"/>
    <n v="0"/>
    <n v="0"/>
    <n v="0"/>
  </r>
  <r>
    <x v="9"/>
    <x v="8"/>
    <s v=" South"/>
    <s v="South"/>
    <n v="0"/>
    <n v="0"/>
    <n v="0"/>
  </r>
  <r>
    <x v="9"/>
    <x v="9"/>
    <s v=" South"/>
    <s v="South"/>
    <n v="0"/>
    <n v="0"/>
    <n v="0"/>
  </r>
  <r>
    <x v="9"/>
    <x v="10"/>
    <s v=" South"/>
    <s v="South"/>
    <n v="0"/>
    <n v="0"/>
    <n v="0"/>
  </r>
  <r>
    <x v="9"/>
    <x v="11"/>
    <s v=" West"/>
    <s v="West"/>
    <n v="0"/>
    <n v="0"/>
    <n v="0"/>
  </r>
  <r>
    <x v="9"/>
    <x v="12"/>
    <s v=" West"/>
    <s v="West"/>
    <n v="0"/>
    <n v="0"/>
    <n v="0"/>
  </r>
  <r>
    <x v="9"/>
    <x v="13"/>
    <s v=" Midwest"/>
    <s v="Midwest"/>
    <n v="1"/>
    <n v="0"/>
    <n v="0"/>
  </r>
  <r>
    <x v="9"/>
    <x v="14"/>
    <s v=" Midwest"/>
    <s v="Midwest"/>
    <n v="0"/>
    <n v="0"/>
    <n v="0"/>
  </r>
  <r>
    <x v="9"/>
    <x v="15"/>
    <s v=" Midwest"/>
    <s v="Midwest"/>
    <n v="0"/>
    <n v="0"/>
    <n v="0"/>
  </r>
  <r>
    <x v="9"/>
    <x v="16"/>
    <s v=" Midwest"/>
    <s v="Midwest"/>
    <n v="0"/>
    <n v="0"/>
    <n v="0"/>
  </r>
  <r>
    <x v="9"/>
    <x v="17"/>
    <s v=" South"/>
    <s v="South"/>
    <n v="0"/>
    <n v="0"/>
    <n v="0"/>
  </r>
  <r>
    <x v="9"/>
    <x v="18"/>
    <s v=" South"/>
    <s v="South"/>
    <n v="0"/>
    <n v="0"/>
    <n v="0"/>
  </r>
  <r>
    <x v="9"/>
    <x v="19"/>
    <s v=" Northeast"/>
    <s v="Northeast"/>
    <n v="0"/>
    <n v="0"/>
    <n v="0"/>
  </r>
  <r>
    <x v="9"/>
    <x v="20"/>
    <s v=" South"/>
    <s v="South"/>
    <n v="0"/>
    <n v="0"/>
    <n v="0"/>
  </r>
  <r>
    <x v="9"/>
    <x v="21"/>
    <s v=" Northeast"/>
    <s v="Northeast"/>
    <n v="0"/>
    <n v="0"/>
    <n v="0"/>
  </r>
  <r>
    <x v="9"/>
    <x v="22"/>
    <s v=" Midwest"/>
    <s v="Midwest"/>
    <n v="0"/>
    <n v="0"/>
    <n v="0"/>
  </r>
  <r>
    <x v="9"/>
    <x v="23"/>
    <s v=" Midwest"/>
    <s v="Midwest"/>
    <n v="0"/>
    <n v="0"/>
    <n v="0"/>
  </r>
  <r>
    <x v="9"/>
    <x v="24"/>
    <s v=" South"/>
    <s v="South"/>
    <n v="0"/>
    <n v="0"/>
    <n v="0"/>
  </r>
  <r>
    <x v="9"/>
    <x v="25"/>
    <s v=" Midwest"/>
    <s v="Midwest"/>
    <n v="0"/>
    <n v="0"/>
    <n v="0"/>
  </r>
  <r>
    <x v="9"/>
    <x v="26"/>
    <s v=" West"/>
    <s v="West"/>
    <n v="0"/>
    <n v="0"/>
    <n v="0"/>
  </r>
  <r>
    <x v="9"/>
    <x v="27"/>
    <s v=" Midwest"/>
    <s v="Midwest"/>
    <n v="0"/>
    <n v="0"/>
    <n v="0"/>
  </r>
  <r>
    <x v="9"/>
    <x v="28"/>
    <s v=" West"/>
    <s v="West"/>
    <n v="0"/>
    <n v="0"/>
    <n v="0"/>
  </r>
  <r>
    <x v="9"/>
    <x v="29"/>
    <s v=" Northeast"/>
    <s v="Northeast"/>
    <n v="0"/>
    <n v="0"/>
    <n v="0"/>
  </r>
  <r>
    <x v="9"/>
    <x v="30"/>
    <s v=" Northeast"/>
    <s v="Northeast"/>
    <n v="0"/>
    <n v="0"/>
    <n v="0"/>
  </r>
  <r>
    <x v="9"/>
    <x v="31"/>
    <s v=" West"/>
    <s v="West"/>
    <n v="0"/>
    <n v="0"/>
    <n v="0"/>
  </r>
  <r>
    <x v="9"/>
    <x v="32"/>
    <s v=" Northeast"/>
    <s v="Northeast"/>
    <n v="0"/>
    <n v="0"/>
    <n v="0"/>
  </r>
  <r>
    <x v="9"/>
    <x v="33"/>
    <s v=" South"/>
    <s v="South"/>
    <n v="0"/>
    <n v="0"/>
    <n v="0"/>
  </r>
  <r>
    <x v="9"/>
    <x v="34"/>
    <s v=" Midwest"/>
    <s v="Midwest"/>
    <n v="0"/>
    <n v="0"/>
    <n v="0"/>
  </r>
  <r>
    <x v="9"/>
    <x v="35"/>
    <s v=" Midwest"/>
    <s v="Midwest"/>
    <n v="0"/>
    <n v="0"/>
    <n v="0"/>
  </r>
  <r>
    <x v="9"/>
    <x v="36"/>
    <s v=" South"/>
    <s v="South"/>
    <n v="0"/>
    <n v="0"/>
    <n v="0"/>
  </r>
  <r>
    <x v="9"/>
    <x v="37"/>
    <s v=" West"/>
    <s v="West"/>
    <n v="0"/>
    <n v="0"/>
    <n v="0"/>
  </r>
  <r>
    <x v="9"/>
    <x v="38"/>
    <s v=" Northeast"/>
    <s v="Northeast"/>
    <n v="0"/>
    <n v="0"/>
    <n v="0"/>
  </r>
  <r>
    <x v="9"/>
    <x v="39"/>
    <s v=" Northeast"/>
    <s v="Northeast"/>
    <n v="0"/>
    <n v="0"/>
    <n v="0"/>
  </r>
  <r>
    <x v="9"/>
    <x v="40"/>
    <s v=" South"/>
    <s v="South"/>
    <n v="0"/>
    <n v="0"/>
    <n v="0"/>
  </r>
  <r>
    <x v="9"/>
    <x v="41"/>
    <s v=" Midwest"/>
    <s v="Midwest"/>
    <n v="0"/>
    <n v="0"/>
    <n v="0"/>
  </r>
  <r>
    <x v="9"/>
    <x v="42"/>
    <s v=" South"/>
    <s v="South"/>
    <n v="0"/>
    <n v="0"/>
    <n v="0"/>
  </r>
  <r>
    <x v="9"/>
    <x v="43"/>
    <s v=" South"/>
    <s v="South"/>
    <n v="0"/>
    <n v="0"/>
    <n v="0"/>
  </r>
  <r>
    <x v="9"/>
    <x v="44"/>
    <s v=" West"/>
    <s v="West"/>
    <n v="0"/>
    <n v="0"/>
    <n v="0"/>
  </r>
  <r>
    <x v="9"/>
    <x v="45"/>
    <s v=" Northeast"/>
    <s v="Northeast"/>
    <n v="0"/>
    <n v="0"/>
    <n v="0"/>
  </r>
  <r>
    <x v="9"/>
    <x v="46"/>
    <s v=" South"/>
    <s v="South"/>
    <n v="0"/>
    <n v="0"/>
    <n v="0"/>
  </r>
  <r>
    <x v="9"/>
    <x v="47"/>
    <s v=" West"/>
    <s v="West"/>
    <n v="0"/>
    <n v="0"/>
    <n v="0"/>
  </r>
  <r>
    <x v="9"/>
    <x v="48"/>
    <s v=" South"/>
    <s v="South"/>
    <n v="0"/>
    <n v="0"/>
    <n v="0"/>
  </r>
  <r>
    <x v="9"/>
    <x v="49"/>
    <s v=" Midwest"/>
    <s v="Midwest"/>
    <n v="0"/>
    <n v="0"/>
    <n v="0"/>
  </r>
  <r>
    <x v="9"/>
    <x v="50"/>
    <s v=" West"/>
    <s v="West"/>
    <n v="0"/>
    <n v="0"/>
    <n v="0"/>
  </r>
  <r>
    <x v="10"/>
    <x v="0"/>
    <s v=" South"/>
    <s v="South"/>
    <n v="0"/>
    <n v="0"/>
    <n v="0"/>
  </r>
  <r>
    <x v="10"/>
    <x v="1"/>
    <s v=" West"/>
    <s v="West"/>
    <n v="0"/>
    <n v="0"/>
    <n v="0"/>
  </r>
  <r>
    <x v="10"/>
    <x v="2"/>
    <s v=" West"/>
    <s v="West"/>
    <n v="0"/>
    <n v="0"/>
    <n v="0"/>
  </r>
  <r>
    <x v="10"/>
    <x v="3"/>
    <s v=" South"/>
    <s v="South"/>
    <n v="0"/>
    <n v="0"/>
    <n v="0"/>
  </r>
  <r>
    <x v="10"/>
    <x v="4"/>
    <s v=" West"/>
    <s v="West"/>
    <n v="1"/>
    <n v="0"/>
    <n v="0"/>
  </r>
  <r>
    <x v="10"/>
    <x v="5"/>
    <s v=" West"/>
    <s v="West"/>
    <n v="0"/>
    <n v="0"/>
    <n v="0"/>
  </r>
  <r>
    <x v="10"/>
    <x v="6"/>
    <s v=" Northeast"/>
    <s v="Northeast"/>
    <n v="0"/>
    <n v="0"/>
    <n v="0"/>
  </r>
  <r>
    <x v="10"/>
    <x v="7"/>
    <s v=" South"/>
    <s v="South"/>
    <n v="0"/>
    <n v="0"/>
    <n v="0"/>
  </r>
  <r>
    <x v="10"/>
    <x v="8"/>
    <s v=" South"/>
    <s v="South"/>
    <n v="0"/>
    <n v="0"/>
    <n v="0"/>
  </r>
  <r>
    <x v="10"/>
    <x v="9"/>
    <s v=" South"/>
    <s v="South"/>
    <n v="0"/>
    <n v="0"/>
    <n v="0"/>
  </r>
  <r>
    <x v="10"/>
    <x v="10"/>
    <s v=" South"/>
    <s v="South"/>
    <n v="0"/>
    <n v="0"/>
    <n v="0"/>
  </r>
  <r>
    <x v="10"/>
    <x v="11"/>
    <s v=" West"/>
    <s v="West"/>
    <n v="0"/>
    <n v="0"/>
    <n v="0"/>
  </r>
  <r>
    <x v="10"/>
    <x v="12"/>
    <s v=" West"/>
    <s v="West"/>
    <n v="0"/>
    <n v="0"/>
    <n v="0"/>
  </r>
  <r>
    <x v="10"/>
    <x v="13"/>
    <s v=" Midwest"/>
    <s v="Midwest"/>
    <n v="0"/>
    <n v="0"/>
    <n v="0"/>
  </r>
  <r>
    <x v="10"/>
    <x v="14"/>
    <s v=" Midwest"/>
    <s v="Midwest"/>
    <n v="0"/>
    <n v="0"/>
    <n v="0"/>
  </r>
  <r>
    <x v="10"/>
    <x v="15"/>
    <s v=" Midwest"/>
    <s v="Midwest"/>
    <n v="0"/>
    <n v="0"/>
    <n v="0"/>
  </r>
  <r>
    <x v="10"/>
    <x v="16"/>
    <s v=" Midwest"/>
    <s v="Midwest"/>
    <n v="0"/>
    <n v="0"/>
    <n v="0"/>
  </r>
  <r>
    <x v="10"/>
    <x v="17"/>
    <s v=" South"/>
    <s v="South"/>
    <n v="0"/>
    <n v="0"/>
    <n v="0"/>
  </r>
  <r>
    <x v="10"/>
    <x v="18"/>
    <s v=" South"/>
    <s v="South"/>
    <n v="0"/>
    <n v="0"/>
    <n v="0"/>
  </r>
  <r>
    <x v="10"/>
    <x v="19"/>
    <s v=" Northeast"/>
    <s v="Northeast"/>
    <n v="0"/>
    <n v="0"/>
    <n v="0"/>
  </r>
  <r>
    <x v="10"/>
    <x v="20"/>
    <s v=" South"/>
    <s v="South"/>
    <n v="0"/>
    <n v="0"/>
    <n v="0"/>
  </r>
  <r>
    <x v="10"/>
    <x v="21"/>
    <s v=" Northeast"/>
    <s v="Northeast"/>
    <n v="0"/>
    <n v="0"/>
    <n v="0"/>
  </r>
  <r>
    <x v="10"/>
    <x v="22"/>
    <s v=" Midwest"/>
    <s v="Midwest"/>
    <n v="0"/>
    <n v="0"/>
    <n v="0"/>
  </r>
  <r>
    <x v="10"/>
    <x v="23"/>
    <s v=" Midwest"/>
    <s v="Midwest"/>
    <n v="0"/>
    <n v="0"/>
    <n v="0"/>
  </r>
  <r>
    <x v="10"/>
    <x v="24"/>
    <s v=" South"/>
    <s v="South"/>
    <n v="0"/>
    <n v="0"/>
    <n v="0"/>
  </r>
  <r>
    <x v="10"/>
    <x v="25"/>
    <s v=" Midwest"/>
    <s v="Midwest"/>
    <n v="0"/>
    <n v="0"/>
    <n v="0"/>
  </r>
  <r>
    <x v="10"/>
    <x v="26"/>
    <s v=" West"/>
    <s v="West"/>
    <n v="0"/>
    <n v="0"/>
    <n v="0"/>
  </r>
  <r>
    <x v="10"/>
    <x v="27"/>
    <s v=" Midwest"/>
    <s v="Midwest"/>
    <n v="0"/>
    <n v="0"/>
    <n v="0"/>
  </r>
  <r>
    <x v="10"/>
    <x v="28"/>
    <s v=" West"/>
    <s v="West"/>
    <n v="0"/>
    <n v="0"/>
    <n v="0"/>
  </r>
  <r>
    <x v="10"/>
    <x v="29"/>
    <s v=" Northeast"/>
    <s v="Northeast"/>
    <n v="0"/>
    <n v="0"/>
    <n v="0"/>
  </r>
  <r>
    <x v="10"/>
    <x v="30"/>
    <s v=" Northeast"/>
    <s v="Northeast"/>
    <n v="0"/>
    <n v="0"/>
    <n v="0"/>
  </r>
  <r>
    <x v="10"/>
    <x v="31"/>
    <s v=" West"/>
    <s v="West"/>
    <n v="0"/>
    <n v="0"/>
    <n v="0"/>
  </r>
  <r>
    <x v="10"/>
    <x v="32"/>
    <s v=" Northeast"/>
    <s v="Northeast"/>
    <n v="0"/>
    <n v="0"/>
    <n v="0"/>
  </r>
  <r>
    <x v="10"/>
    <x v="33"/>
    <s v=" South"/>
    <s v="South"/>
    <n v="0"/>
    <n v="0"/>
    <n v="0"/>
  </r>
  <r>
    <x v="10"/>
    <x v="34"/>
    <s v=" Midwest"/>
    <s v="Midwest"/>
    <n v="0"/>
    <n v="0"/>
    <n v="0"/>
  </r>
  <r>
    <x v="10"/>
    <x v="35"/>
    <s v=" Midwest"/>
    <s v="Midwest"/>
    <n v="0"/>
    <n v="0"/>
    <n v="0"/>
  </r>
  <r>
    <x v="10"/>
    <x v="36"/>
    <s v=" South"/>
    <s v="South"/>
    <n v="0"/>
    <n v="0"/>
    <n v="0"/>
  </r>
  <r>
    <x v="10"/>
    <x v="37"/>
    <s v=" West"/>
    <s v="West"/>
    <n v="0"/>
    <n v="0"/>
    <n v="0"/>
  </r>
  <r>
    <x v="10"/>
    <x v="38"/>
    <s v=" Northeast"/>
    <s v="Northeast"/>
    <n v="0"/>
    <n v="0"/>
    <n v="0"/>
  </r>
  <r>
    <x v="10"/>
    <x v="39"/>
    <s v=" Northeast"/>
    <s v="Northeast"/>
    <n v="0"/>
    <n v="0"/>
    <n v="0"/>
  </r>
  <r>
    <x v="10"/>
    <x v="40"/>
    <s v=" South"/>
    <s v="South"/>
    <n v="0"/>
    <n v="0"/>
    <n v="0"/>
  </r>
  <r>
    <x v="10"/>
    <x v="41"/>
    <s v=" Midwest"/>
    <s v="Midwest"/>
    <n v="0"/>
    <n v="0"/>
    <n v="0"/>
  </r>
  <r>
    <x v="10"/>
    <x v="42"/>
    <s v=" South"/>
    <s v="South"/>
    <n v="0"/>
    <n v="0"/>
    <n v="0"/>
  </r>
  <r>
    <x v="10"/>
    <x v="43"/>
    <s v=" South"/>
    <s v="South"/>
    <n v="0"/>
    <n v="0"/>
    <n v="0"/>
  </r>
  <r>
    <x v="10"/>
    <x v="44"/>
    <s v=" West"/>
    <s v="West"/>
    <n v="0"/>
    <n v="0"/>
    <n v="0"/>
  </r>
  <r>
    <x v="10"/>
    <x v="45"/>
    <s v=" Northeast"/>
    <s v="Northeast"/>
    <n v="0"/>
    <n v="0"/>
    <n v="0"/>
  </r>
  <r>
    <x v="10"/>
    <x v="46"/>
    <s v=" South"/>
    <s v="South"/>
    <n v="0"/>
    <n v="0"/>
    <n v="0"/>
  </r>
  <r>
    <x v="10"/>
    <x v="47"/>
    <s v=" West"/>
    <s v="West"/>
    <n v="0"/>
    <n v="0"/>
    <n v="0"/>
  </r>
  <r>
    <x v="10"/>
    <x v="48"/>
    <s v=" South"/>
    <s v="South"/>
    <n v="0"/>
    <n v="0"/>
    <n v="0"/>
  </r>
  <r>
    <x v="10"/>
    <x v="49"/>
    <s v=" Midwest"/>
    <s v="Midwest"/>
    <n v="0"/>
    <n v="0"/>
    <n v="0"/>
  </r>
  <r>
    <x v="10"/>
    <x v="50"/>
    <s v=" West"/>
    <s v="West"/>
    <n v="0"/>
    <n v="0"/>
    <n v="0"/>
  </r>
  <r>
    <x v="11"/>
    <x v="0"/>
    <s v=" South"/>
    <s v="South"/>
    <n v="0"/>
    <n v="0"/>
    <n v="0"/>
  </r>
  <r>
    <x v="11"/>
    <x v="1"/>
    <s v=" West"/>
    <s v="West"/>
    <n v="0"/>
    <n v="0"/>
    <n v="0"/>
  </r>
  <r>
    <x v="11"/>
    <x v="2"/>
    <s v=" West"/>
    <s v="West"/>
    <n v="0"/>
    <n v="0"/>
    <n v="0"/>
  </r>
  <r>
    <x v="11"/>
    <x v="3"/>
    <s v=" South"/>
    <s v="South"/>
    <n v="0"/>
    <n v="0"/>
    <n v="0"/>
  </r>
  <r>
    <x v="11"/>
    <x v="4"/>
    <s v=" West"/>
    <s v="West"/>
    <n v="0"/>
    <n v="0"/>
    <n v="0"/>
  </r>
  <r>
    <x v="11"/>
    <x v="5"/>
    <s v=" West"/>
    <s v="West"/>
    <n v="0"/>
    <n v="0"/>
    <n v="0"/>
  </r>
  <r>
    <x v="11"/>
    <x v="6"/>
    <s v=" Northeast"/>
    <s v="Northeast"/>
    <n v="0"/>
    <n v="0"/>
    <n v="0"/>
  </r>
  <r>
    <x v="11"/>
    <x v="7"/>
    <s v=" South"/>
    <s v="South"/>
    <n v="0"/>
    <n v="0"/>
    <n v="0"/>
  </r>
  <r>
    <x v="11"/>
    <x v="8"/>
    <s v=" South"/>
    <s v="South"/>
    <n v="0"/>
    <n v="0"/>
    <n v="0"/>
  </r>
  <r>
    <x v="11"/>
    <x v="9"/>
    <s v=" South"/>
    <s v="South"/>
    <n v="0"/>
    <n v="0"/>
    <n v="0"/>
  </r>
  <r>
    <x v="11"/>
    <x v="10"/>
    <s v=" South"/>
    <s v="South"/>
    <n v="0"/>
    <n v="0"/>
    <n v="0"/>
  </r>
  <r>
    <x v="11"/>
    <x v="11"/>
    <s v=" West"/>
    <s v="West"/>
    <n v="0"/>
    <n v="0"/>
    <n v="0"/>
  </r>
  <r>
    <x v="11"/>
    <x v="12"/>
    <s v=" West"/>
    <s v="West"/>
    <n v="0"/>
    <n v="0"/>
    <n v="0"/>
  </r>
  <r>
    <x v="11"/>
    <x v="13"/>
    <s v=" Midwest"/>
    <s v="Midwest"/>
    <n v="0"/>
    <n v="0"/>
    <n v="0"/>
  </r>
  <r>
    <x v="11"/>
    <x v="14"/>
    <s v=" Midwest"/>
    <s v="Midwest"/>
    <n v="0"/>
    <n v="0"/>
    <n v="0"/>
  </r>
  <r>
    <x v="11"/>
    <x v="15"/>
    <s v=" Midwest"/>
    <s v="Midwest"/>
    <n v="0"/>
    <n v="0"/>
    <n v="0"/>
  </r>
  <r>
    <x v="11"/>
    <x v="16"/>
    <s v=" Midwest"/>
    <s v="Midwest"/>
    <n v="0"/>
    <n v="0"/>
    <n v="0"/>
  </r>
  <r>
    <x v="11"/>
    <x v="17"/>
    <s v=" South"/>
    <s v="South"/>
    <n v="0"/>
    <n v="0"/>
    <n v="0"/>
  </r>
  <r>
    <x v="11"/>
    <x v="18"/>
    <s v=" South"/>
    <s v="South"/>
    <n v="0"/>
    <n v="0"/>
    <n v="0"/>
  </r>
  <r>
    <x v="11"/>
    <x v="19"/>
    <s v=" Northeast"/>
    <s v="Northeast"/>
    <n v="0"/>
    <n v="0"/>
    <n v="0"/>
  </r>
  <r>
    <x v="11"/>
    <x v="20"/>
    <s v=" South"/>
    <s v="South"/>
    <n v="0"/>
    <n v="0"/>
    <n v="0"/>
  </r>
  <r>
    <x v="11"/>
    <x v="21"/>
    <s v=" Northeast"/>
    <s v="Northeast"/>
    <n v="1"/>
    <n v="0"/>
    <n v="0"/>
  </r>
  <r>
    <x v="11"/>
    <x v="22"/>
    <s v=" Midwest"/>
    <s v="Midwest"/>
    <n v="0"/>
    <n v="0"/>
    <n v="0"/>
  </r>
  <r>
    <x v="11"/>
    <x v="23"/>
    <s v=" Midwest"/>
    <s v="Midwest"/>
    <n v="0"/>
    <n v="0"/>
    <n v="0"/>
  </r>
  <r>
    <x v="11"/>
    <x v="24"/>
    <s v=" South"/>
    <s v="South"/>
    <n v="0"/>
    <n v="0"/>
    <n v="0"/>
  </r>
  <r>
    <x v="11"/>
    <x v="25"/>
    <s v=" Midwest"/>
    <s v="Midwest"/>
    <n v="0"/>
    <n v="0"/>
    <n v="0"/>
  </r>
  <r>
    <x v="11"/>
    <x v="26"/>
    <s v=" West"/>
    <s v="West"/>
    <n v="0"/>
    <n v="0"/>
    <n v="0"/>
  </r>
  <r>
    <x v="11"/>
    <x v="27"/>
    <s v=" Midwest"/>
    <s v="Midwest"/>
    <n v="0"/>
    <n v="0"/>
    <n v="0"/>
  </r>
  <r>
    <x v="11"/>
    <x v="28"/>
    <s v=" West"/>
    <s v="West"/>
    <n v="0"/>
    <n v="0"/>
    <n v="0"/>
  </r>
  <r>
    <x v="11"/>
    <x v="29"/>
    <s v=" Northeast"/>
    <s v="Northeast"/>
    <n v="0"/>
    <n v="0"/>
    <n v="0"/>
  </r>
  <r>
    <x v="11"/>
    <x v="30"/>
    <s v=" Northeast"/>
    <s v="Northeast"/>
    <n v="0"/>
    <n v="0"/>
    <n v="0"/>
  </r>
  <r>
    <x v="11"/>
    <x v="31"/>
    <s v=" West"/>
    <s v="West"/>
    <n v="0"/>
    <n v="0"/>
    <n v="0"/>
  </r>
  <r>
    <x v="11"/>
    <x v="32"/>
    <s v=" Northeast"/>
    <s v="Northeast"/>
    <n v="0"/>
    <n v="0"/>
    <n v="0"/>
  </r>
  <r>
    <x v="11"/>
    <x v="33"/>
    <s v=" South"/>
    <s v="South"/>
    <n v="0"/>
    <n v="0"/>
    <n v="0"/>
  </r>
  <r>
    <x v="11"/>
    <x v="34"/>
    <s v=" Midwest"/>
    <s v="Midwest"/>
    <n v="0"/>
    <n v="0"/>
    <n v="0"/>
  </r>
  <r>
    <x v="11"/>
    <x v="35"/>
    <s v=" Midwest"/>
    <s v="Midwest"/>
    <n v="0"/>
    <n v="0"/>
    <n v="0"/>
  </r>
  <r>
    <x v="11"/>
    <x v="36"/>
    <s v=" South"/>
    <s v="South"/>
    <n v="0"/>
    <n v="0"/>
    <n v="0"/>
  </r>
  <r>
    <x v="11"/>
    <x v="37"/>
    <s v=" West"/>
    <s v="West"/>
    <n v="0"/>
    <n v="0"/>
    <n v="0"/>
  </r>
  <r>
    <x v="11"/>
    <x v="38"/>
    <s v=" Northeast"/>
    <s v="Northeast"/>
    <n v="0"/>
    <n v="0"/>
    <n v="0"/>
  </r>
  <r>
    <x v="11"/>
    <x v="39"/>
    <s v=" Northeast"/>
    <s v="Northeast"/>
    <n v="0"/>
    <n v="0"/>
    <n v="0"/>
  </r>
  <r>
    <x v="11"/>
    <x v="40"/>
    <s v=" South"/>
    <s v="South"/>
    <n v="0"/>
    <n v="0"/>
    <n v="0"/>
  </r>
  <r>
    <x v="11"/>
    <x v="41"/>
    <s v=" Midwest"/>
    <s v="Midwest"/>
    <n v="0"/>
    <n v="0"/>
    <n v="0"/>
  </r>
  <r>
    <x v="11"/>
    <x v="42"/>
    <s v=" South"/>
    <s v="South"/>
    <n v="0"/>
    <n v="0"/>
    <n v="0"/>
  </r>
  <r>
    <x v="11"/>
    <x v="43"/>
    <s v=" South"/>
    <s v="South"/>
    <n v="0"/>
    <n v="0"/>
    <n v="0"/>
  </r>
  <r>
    <x v="11"/>
    <x v="44"/>
    <s v=" West"/>
    <s v="West"/>
    <n v="0"/>
    <n v="0"/>
    <n v="0"/>
  </r>
  <r>
    <x v="11"/>
    <x v="45"/>
    <s v=" Northeast"/>
    <s v="Northeast"/>
    <n v="0"/>
    <n v="0"/>
    <n v="0"/>
  </r>
  <r>
    <x v="11"/>
    <x v="46"/>
    <s v=" South"/>
    <s v="South"/>
    <n v="0"/>
    <n v="0"/>
    <n v="0"/>
  </r>
  <r>
    <x v="11"/>
    <x v="47"/>
    <s v=" West"/>
    <s v="West"/>
    <n v="0"/>
    <n v="0"/>
    <n v="0"/>
  </r>
  <r>
    <x v="11"/>
    <x v="48"/>
    <s v=" South"/>
    <s v="South"/>
    <n v="0"/>
    <n v="0"/>
    <n v="0"/>
  </r>
  <r>
    <x v="11"/>
    <x v="49"/>
    <s v=" Midwest"/>
    <s v="Midwest"/>
    <n v="0"/>
    <n v="0"/>
    <n v="0"/>
  </r>
  <r>
    <x v="11"/>
    <x v="50"/>
    <s v=" West"/>
    <s v="West"/>
    <n v="0"/>
    <n v="0"/>
    <n v="0"/>
  </r>
  <r>
    <x v="12"/>
    <x v="0"/>
    <s v=" South"/>
    <s v="South"/>
    <n v="0"/>
    <n v="0"/>
    <n v="0"/>
  </r>
  <r>
    <x v="12"/>
    <x v="1"/>
    <s v=" West"/>
    <s v="West"/>
    <n v="0"/>
    <n v="0"/>
    <n v="0"/>
  </r>
  <r>
    <x v="12"/>
    <x v="2"/>
    <s v=" West"/>
    <s v="West"/>
    <n v="0"/>
    <n v="0"/>
    <n v="0"/>
  </r>
  <r>
    <x v="12"/>
    <x v="3"/>
    <s v=" South"/>
    <s v="South"/>
    <n v="0"/>
    <n v="0"/>
    <n v="0"/>
  </r>
  <r>
    <x v="12"/>
    <x v="4"/>
    <s v=" West"/>
    <s v="West"/>
    <n v="3"/>
    <n v="0"/>
    <n v="0"/>
  </r>
  <r>
    <x v="12"/>
    <x v="5"/>
    <s v=" West"/>
    <s v="West"/>
    <n v="0"/>
    <n v="0"/>
    <n v="0"/>
  </r>
  <r>
    <x v="12"/>
    <x v="6"/>
    <s v=" Northeast"/>
    <s v="Northeast"/>
    <n v="0"/>
    <n v="0"/>
    <n v="0"/>
  </r>
  <r>
    <x v="12"/>
    <x v="7"/>
    <s v=" South"/>
    <s v="South"/>
    <n v="0"/>
    <n v="0"/>
    <n v="0"/>
  </r>
  <r>
    <x v="12"/>
    <x v="8"/>
    <s v=" South"/>
    <s v="South"/>
    <n v="0"/>
    <n v="0"/>
    <n v="0"/>
  </r>
  <r>
    <x v="12"/>
    <x v="9"/>
    <s v=" South"/>
    <s v="South"/>
    <n v="0"/>
    <n v="0"/>
    <n v="0"/>
  </r>
  <r>
    <x v="12"/>
    <x v="10"/>
    <s v=" South"/>
    <s v="South"/>
    <n v="0"/>
    <n v="0"/>
    <n v="0"/>
  </r>
  <r>
    <x v="12"/>
    <x v="11"/>
    <s v=" West"/>
    <s v="West"/>
    <n v="0"/>
    <n v="0"/>
    <n v="0"/>
  </r>
  <r>
    <x v="12"/>
    <x v="12"/>
    <s v=" West"/>
    <s v="West"/>
    <n v="0"/>
    <n v="0"/>
    <n v="0"/>
  </r>
  <r>
    <x v="12"/>
    <x v="13"/>
    <s v=" Midwest"/>
    <s v="Midwest"/>
    <n v="0"/>
    <n v="0"/>
    <n v="0"/>
  </r>
  <r>
    <x v="12"/>
    <x v="14"/>
    <s v=" Midwest"/>
    <s v="Midwest"/>
    <n v="0"/>
    <n v="0"/>
    <n v="0"/>
  </r>
  <r>
    <x v="12"/>
    <x v="15"/>
    <s v=" Midwest"/>
    <s v="Midwest"/>
    <n v="0"/>
    <n v="0"/>
    <n v="0"/>
  </r>
  <r>
    <x v="12"/>
    <x v="16"/>
    <s v=" Midwest"/>
    <s v="Midwest"/>
    <n v="0"/>
    <n v="0"/>
    <n v="0"/>
  </r>
  <r>
    <x v="12"/>
    <x v="17"/>
    <s v=" South"/>
    <s v="South"/>
    <n v="0"/>
    <n v="0"/>
    <n v="0"/>
  </r>
  <r>
    <x v="12"/>
    <x v="18"/>
    <s v=" South"/>
    <s v="South"/>
    <n v="0"/>
    <n v="0"/>
    <n v="0"/>
  </r>
  <r>
    <x v="12"/>
    <x v="19"/>
    <s v=" Northeast"/>
    <s v="Northeast"/>
    <n v="0"/>
    <n v="0"/>
    <n v="0"/>
  </r>
  <r>
    <x v="12"/>
    <x v="20"/>
    <s v=" South"/>
    <s v="South"/>
    <n v="0"/>
    <n v="0"/>
    <n v="0"/>
  </r>
  <r>
    <x v="12"/>
    <x v="21"/>
    <s v=" Northeast"/>
    <s v="Northeast"/>
    <n v="0"/>
    <n v="0"/>
    <n v="0"/>
  </r>
  <r>
    <x v="12"/>
    <x v="22"/>
    <s v=" Midwest"/>
    <s v="Midwest"/>
    <n v="0"/>
    <n v="0"/>
    <n v="0"/>
  </r>
  <r>
    <x v="12"/>
    <x v="23"/>
    <s v=" Midwest"/>
    <s v="Midwest"/>
    <n v="0"/>
    <n v="0"/>
    <n v="0"/>
  </r>
  <r>
    <x v="12"/>
    <x v="24"/>
    <s v=" South"/>
    <s v="South"/>
    <n v="0"/>
    <n v="0"/>
    <n v="0"/>
  </r>
  <r>
    <x v="12"/>
    <x v="25"/>
    <s v=" Midwest"/>
    <s v="Midwest"/>
    <n v="0"/>
    <n v="0"/>
    <n v="0"/>
  </r>
  <r>
    <x v="12"/>
    <x v="26"/>
    <s v=" West"/>
    <s v="West"/>
    <n v="0"/>
    <n v="0"/>
    <n v="0"/>
  </r>
  <r>
    <x v="12"/>
    <x v="27"/>
    <s v=" Midwest"/>
    <s v="Midwest"/>
    <n v="0"/>
    <n v="0"/>
    <n v="0"/>
  </r>
  <r>
    <x v="12"/>
    <x v="28"/>
    <s v=" West"/>
    <s v="West"/>
    <n v="0"/>
    <n v="0"/>
    <n v="0"/>
  </r>
  <r>
    <x v="12"/>
    <x v="29"/>
    <s v=" Northeast"/>
    <s v="Northeast"/>
    <n v="0"/>
    <n v="0"/>
    <n v="0"/>
  </r>
  <r>
    <x v="12"/>
    <x v="30"/>
    <s v=" Northeast"/>
    <s v="Northeast"/>
    <n v="0"/>
    <n v="0"/>
    <n v="0"/>
  </r>
  <r>
    <x v="12"/>
    <x v="31"/>
    <s v=" West"/>
    <s v="West"/>
    <n v="0"/>
    <n v="0"/>
    <n v="0"/>
  </r>
  <r>
    <x v="12"/>
    <x v="32"/>
    <s v=" Northeast"/>
    <s v="Northeast"/>
    <n v="0"/>
    <n v="0"/>
    <n v="0"/>
  </r>
  <r>
    <x v="12"/>
    <x v="33"/>
    <s v=" South"/>
    <s v="South"/>
    <n v="0"/>
    <n v="0"/>
    <n v="0"/>
  </r>
  <r>
    <x v="12"/>
    <x v="34"/>
    <s v=" Midwest"/>
    <s v="Midwest"/>
    <n v="0"/>
    <n v="0"/>
    <n v="0"/>
  </r>
  <r>
    <x v="12"/>
    <x v="35"/>
    <s v=" Midwest"/>
    <s v="Midwest"/>
    <n v="0"/>
    <n v="0"/>
    <n v="0"/>
  </r>
  <r>
    <x v="12"/>
    <x v="36"/>
    <s v=" South"/>
    <s v="South"/>
    <n v="0"/>
    <n v="0"/>
    <n v="0"/>
  </r>
  <r>
    <x v="12"/>
    <x v="37"/>
    <s v=" West"/>
    <s v="West"/>
    <n v="0"/>
    <n v="0"/>
    <n v="0"/>
  </r>
  <r>
    <x v="12"/>
    <x v="38"/>
    <s v=" Northeast"/>
    <s v="Northeast"/>
    <n v="0"/>
    <n v="0"/>
    <n v="0"/>
  </r>
  <r>
    <x v="12"/>
    <x v="39"/>
    <s v=" Northeast"/>
    <s v="Northeast"/>
    <n v="0"/>
    <n v="0"/>
    <n v="0"/>
  </r>
  <r>
    <x v="12"/>
    <x v="40"/>
    <s v=" South"/>
    <s v="South"/>
    <n v="0"/>
    <n v="0"/>
    <n v="0"/>
  </r>
  <r>
    <x v="12"/>
    <x v="41"/>
    <s v=" Midwest"/>
    <s v="Midwest"/>
    <n v="0"/>
    <n v="0"/>
    <n v="0"/>
  </r>
  <r>
    <x v="12"/>
    <x v="42"/>
    <s v=" South"/>
    <s v="South"/>
    <n v="0"/>
    <n v="0"/>
    <n v="0"/>
  </r>
  <r>
    <x v="12"/>
    <x v="43"/>
    <s v=" South"/>
    <s v="South"/>
    <n v="0"/>
    <n v="0"/>
    <n v="0"/>
  </r>
  <r>
    <x v="12"/>
    <x v="44"/>
    <s v=" West"/>
    <s v="West"/>
    <n v="0"/>
    <n v="0"/>
    <n v="0"/>
  </r>
  <r>
    <x v="12"/>
    <x v="45"/>
    <s v=" Northeast"/>
    <s v="Northeast"/>
    <n v="0"/>
    <n v="0"/>
    <n v="0"/>
  </r>
  <r>
    <x v="12"/>
    <x v="46"/>
    <s v=" South"/>
    <s v="South"/>
    <n v="0"/>
    <n v="0"/>
    <n v="0"/>
  </r>
  <r>
    <x v="12"/>
    <x v="47"/>
    <s v=" West"/>
    <s v="West"/>
    <n v="0"/>
    <n v="0"/>
    <n v="0"/>
  </r>
  <r>
    <x v="12"/>
    <x v="48"/>
    <s v=" South"/>
    <s v="South"/>
    <n v="0"/>
    <n v="0"/>
    <n v="0"/>
  </r>
  <r>
    <x v="12"/>
    <x v="49"/>
    <s v=" Midwest"/>
    <s v="Midwest"/>
    <n v="0"/>
    <n v="0"/>
    <n v="0"/>
  </r>
  <r>
    <x v="12"/>
    <x v="50"/>
    <s v=" West"/>
    <s v="West"/>
    <n v="0"/>
    <n v="0"/>
    <n v="0"/>
  </r>
  <r>
    <x v="13"/>
    <x v="0"/>
    <s v=" South"/>
    <s v="South"/>
    <n v="0"/>
    <n v="0"/>
    <n v="0"/>
  </r>
  <r>
    <x v="13"/>
    <x v="1"/>
    <s v=" West"/>
    <s v="West"/>
    <n v="0"/>
    <n v="0"/>
    <n v="0"/>
  </r>
  <r>
    <x v="13"/>
    <x v="2"/>
    <s v=" West"/>
    <s v="West"/>
    <n v="0"/>
    <n v="0"/>
    <n v="0"/>
  </r>
  <r>
    <x v="13"/>
    <x v="3"/>
    <s v=" South"/>
    <s v="South"/>
    <n v="0"/>
    <n v="0"/>
    <n v="0"/>
  </r>
  <r>
    <x v="13"/>
    <x v="4"/>
    <s v=" West"/>
    <s v="West"/>
    <n v="0"/>
    <n v="0"/>
    <n v="0"/>
  </r>
  <r>
    <x v="13"/>
    <x v="5"/>
    <s v=" West"/>
    <s v="West"/>
    <n v="0"/>
    <n v="0"/>
    <n v="0"/>
  </r>
  <r>
    <x v="13"/>
    <x v="6"/>
    <s v=" Northeast"/>
    <s v="Northeast"/>
    <n v="0"/>
    <n v="0"/>
    <n v="0"/>
  </r>
  <r>
    <x v="13"/>
    <x v="7"/>
    <s v=" South"/>
    <s v="South"/>
    <n v="0"/>
    <n v="0"/>
    <n v="0"/>
  </r>
  <r>
    <x v="13"/>
    <x v="8"/>
    <s v=" South"/>
    <s v="South"/>
    <n v="0"/>
    <n v="0"/>
    <n v="0"/>
  </r>
  <r>
    <x v="13"/>
    <x v="9"/>
    <s v=" South"/>
    <s v="South"/>
    <n v="0"/>
    <n v="0"/>
    <n v="0"/>
  </r>
  <r>
    <x v="13"/>
    <x v="10"/>
    <s v=" South"/>
    <s v="South"/>
    <n v="0"/>
    <n v="0"/>
    <n v="0"/>
  </r>
  <r>
    <x v="13"/>
    <x v="11"/>
    <s v=" West"/>
    <s v="West"/>
    <n v="0"/>
    <n v="0"/>
    <n v="0"/>
  </r>
  <r>
    <x v="13"/>
    <x v="12"/>
    <s v=" West"/>
    <s v="West"/>
    <n v="0"/>
    <n v="0"/>
    <n v="0"/>
  </r>
  <r>
    <x v="13"/>
    <x v="13"/>
    <s v=" Midwest"/>
    <s v="Midwest"/>
    <n v="0"/>
    <n v="0"/>
    <n v="0"/>
  </r>
  <r>
    <x v="13"/>
    <x v="14"/>
    <s v=" Midwest"/>
    <s v="Midwest"/>
    <n v="0"/>
    <n v="0"/>
    <n v="0"/>
  </r>
  <r>
    <x v="13"/>
    <x v="15"/>
    <s v=" Midwest"/>
    <s v="Midwest"/>
    <n v="0"/>
    <n v="0"/>
    <n v="0"/>
  </r>
  <r>
    <x v="13"/>
    <x v="16"/>
    <s v=" Midwest"/>
    <s v="Midwest"/>
    <n v="0"/>
    <n v="0"/>
    <n v="0"/>
  </r>
  <r>
    <x v="13"/>
    <x v="17"/>
    <s v=" South"/>
    <s v="South"/>
    <n v="0"/>
    <n v="0"/>
    <n v="0"/>
  </r>
  <r>
    <x v="13"/>
    <x v="18"/>
    <s v=" South"/>
    <s v="South"/>
    <n v="0"/>
    <n v="0"/>
    <n v="0"/>
  </r>
  <r>
    <x v="13"/>
    <x v="19"/>
    <s v=" Northeast"/>
    <s v="Northeast"/>
    <n v="0"/>
    <n v="0"/>
    <n v="0"/>
  </r>
  <r>
    <x v="13"/>
    <x v="20"/>
    <s v=" South"/>
    <s v="South"/>
    <n v="0"/>
    <n v="0"/>
    <n v="0"/>
  </r>
  <r>
    <x v="13"/>
    <x v="21"/>
    <s v=" Northeast"/>
    <s v="Northeast"/>
    <n v="0"/>
    <n v="0"/>
    <n v="0"/>
  </r>
  <r>
    <x v="13"/>
    <x v="22"/>
    <s v=" Midwest"/>
    <s v="Midwest"/>
    <n v="0"/>
    <n v="0"/>
    <n v="0"/>
  </r>
  <r>
    <x v="13"/>
    <x v="23"/>
    <s v=" Midwest"/>
    <s v="Midwest"/>
    <n v="0"/>
    <n v="0"/>
    <n v="0"/>
  </r>
  <r>
    <x v="13"/>
    <x v="24"/>
    <s v=" South"/>
    <s v="South"/>
    <n v="0"/>
    <n v="0"/>
    <n v="0"/>
  </r>
  <r>
    <x v="13"/>
    <x v="25"/>
    <s v=" Midwest"/>
    <s v="Midwest"/>
    <n v="0"/>
    <n v="0"/>
    <n v="0"/>
  </r>
  <r>
    <x v="13"/>
    <x v="26"/>
    <s v=" West"/>
    <s v="West"/>
    <n v="0"/>
    <n v="0"/>
    <n v="0"/>
  </r>
  <r>
    <x v="13"/>
    <x v="27"/>
    <s v=" Midwest"/>
    <s v="Midwest"/>
    <n v="0"/>
    <n v="0"/>
    <n v="0"/>
  </r>
  <r>
    <x v="13"/>
    <x v="28"/>
    <s v=" West"/>
    <s v="West"/>
    <n v="0"/>
    <n v="0"/>
    <n v="0"/>
  </r>
  <r>
    <x v="13"/>
    <x v="29"/>
    <s v=" Northeast"/>
    <s v="Northeast"/>
    <n v="0"/>
    <n v="0"/>
    <n v="0"/>
  </r>
  <r>
    <x v="13"/>
    <x v="30"/>
    <s v=" Northeast"/>
    <s v="Northeast"/>
    <n v="0"/>
    <n v="0"/>
    <n v="0"/>
  </r>
  <r>
    <x v="13"/>
    <x v="31"/>
    <s v=" West"/>
    <s v="West"/>
    <n v="0"/>
    <n v="0"/>
    <n v="0"/>
  </r>
  <r>
    <x v="13"/>
    <x v="32"/>
    <s v=" Northeast"/>
    <s v="Northeast"/>
    <n v="0"/>
    <n v="0"/>
    <n v="0"/>
  </r>
  <r>
    <x v="13"/>
    <x v="33"/>
    <s v=" South"/>
    <s v="South"/>
    <n v="0"/>
    <n v="0"/>
    <n v="0"/>
  </r>
  <r>
    <x v="13"/>
    <x v="34"/>
    <s v=" Midwest"/>
    <s v="Midwest"/>
    <n v="0"/>
    <n v="0"/>
    <n v="0"/>
  </r>
  <r>
    <x v="13"/>
    <x v="35"/>
    <s v=" Midwest"/>
    <s v="Midwest"/>
    <n v="0"/>
    <n v="0"/>
    <n v="0"/>
  </r>
  <r>
    <x v="13"/>
    <x v="36"/>
    <s v=" South"/>
    <s v="South"/>
    <n v="0"/>
    <n v="0"/>
    <n v="0"/>
  </r>
  <r>
    <x v="13"/>
    <x v="37"/>
    <s v=" West"/>
    <s v="West"/>
    <n v="0"/>
    <n v="0"/>
    <n v="0"/>
  </r>
  <r>
    <x v="13"/>
    <x v="38"/>
    <s v=" Northeast"/>
    <s v="Northeast"/>
    <n v="0"/>
    <n v="0"/>
    <n v="0"/>
  </r>
  <r>
    <x v="13"/>
    <x v="39"/>
    <s v=" Northeast"/>
    <s v="Northeast"/>
    <n v="0"/>
    <n v="0"/>
    <n v="0"/>
  </r>
  <r>
    <x v="13"/>
    <x v="40"/>
    <s v=" South"/>
    <s v="South"/>
    <n v="0"/>
    <n v="0"/>
    <n v="0"/>
  </r>
  <r>
    <x v="13"/>
    <x v="41"/>
    <s v=" Midwest"/>
    <s v="Midwest"/>
    <n v="0"/>
    <n v="0"/>
    <n v="0"/>
  </r>
  <r>
    <x v="13"/>
    <x v="42"/>
    <s v=" South"/>
    <s v="South"/>
    <n v="0"/>
    <n v="0"/>
    <n v="0"/>
  </r>
  <r>
    <x v="13"/>
    <x v="43"/>
    <s v=" South"/>
    <s v="South"/>
    <n v="0"/>
    <n v="0"/>
    <n v="0"/>
  </r>
  <r>
    <x v="13"/>
    <x v="44"/>
    <s v=" West"/>
    <s v="West"/>
    <n v="0"/>
    <n v="0"/>
    <n v="0"/>
  </r>
  <r>
    <x v="13"/>
    <x v="45"/>
    <s v=" Northeast"/>
    <s v="Northeast"/>
    <n v="0"/>
    <n v="0"/>
    <n v="0"/>
  </r>
  <r>
    <x v="13"/>
    <x v="46"/>
    <s v=" South"/>
    <s v="South"/>
    <n v="0"/>
    <n v="0"/>
    <n v="0"/>
  </r>
  <r>
    <x v="13"/>
    <x v="47"/>
    <s v=" West"/>
    <s v="West"/>
    <n v="0"/>
    <n v="0"/>
    <n v="0"/>
  </r>
  <r>
    <x v="13"/>
    <x v="48"/>
    <s v=" South"/>
    <s v="South"/>
    <n v="0"/>
    <n v="0"/>
    <n v="0"/>
  </r>
  <r>
    <x v="13"/>
    <x v="49"/>
    <s v=" Midwest"/>
    <s v="Midwest"/>
    <n v="0"/>
    <n v="0"/>
    <n v="0"/>
  </r>
  <r>
    <x v="13"/>
    <x v="50"/>
    <s v=" West"/>
    <s v="West"/>
    <n v="0"/>
    <n v="0"/>
    <n v="0"/>
  </r>
  <r>
    <x v="14"/>
    <x v="0"/>
    <s v=" South"/>
    <s v="South"/>
    <n v="0"/>
    <n v="0"/>
    <n v="0"/>
  </r>
  <r>
    <x v="14"/>
    <x v="1"/>
    <s v=" West"/>
    <s v="West"/>
    <n v="0"/>
    <n v="0"/>
    <n v="0"/>
  </r>
  <r>
    <x v="14"/>
    <x v="2"/>
    <s v=" West"/>
    <s v="West"/>
    <n v="0"/>
    <n v="0"/>
    <n v="0"/>
  </r>
  <r>
    <x v="14"/>
    <x v="3"/>
    <s v=" South"/>
    <s v="South"/>
    <n v="0"/>
    <n v="0"/>
    <n v="0"/>
  </r>
  <r>
    <x v="14"/>
    <x v="4"/>
    <s v=" West"/>
    <s v="West"/>
    <n v="0"/>
    <n v="0"/>
    <n v="0"/>
  </r>
  <r>
    <x v="14"/>
    <x v="5"/>
    <s v=" West"/>
    <s v="West"/>
    <n v="0"/>
    <n v="0"/>
    <n v="0"/>
  </r>
  <r>
    <x v="14"/>
    <x v="6"/>
    <s v=" Northeast"/>
    <s v="Northeast"/>
    <n v="0"/>
    <n v="0"/>
    <n v="0"/>
  </r>
  <r>
    <x v="14"/>
    <x v="7"/>
    <s v=" South"/>
    <s v="South"/>
    <n v="0"/>
    <n v="0"/>
    <n v="0"/>
  </r>
  <r>
    <x v="14"/>
    <x v="8"/>
    <s v=" South"/>
    <s v="South"/>
    <n v="0"/>
    <n v="0"/>
    <n v="0"/>
  </r>
  <r>
    <x v="14"/>
    <x v="9"/>
    <s v=" South"/>
    <s v="South"/>
    <n v="0"/>
    <n v="0"/>
    <n v="0"/>
  </r>
  <r>
    <x v="14"/>
    <x v="10"/>
    <s v=" South"/>
    <s v="South"/>
    <n v="0"/>
    <n v="0"/>
    <n v="0"/>
  </r>
  <r>
    <x v="14"/>
    <x v="11"/>
    <s v=" West"/>
    <s v="West"/>
    <n v="0"/>
    <n v="0"/>
    <n v="0"/>
  </r>
  <r>
    <x v="14"/>
    <x v="12"/>
    <s v=" West"/>
    <s v="West"/>
    <n v="0"/>
    <n v="0"/>
    <n v="0"/>
  </r>
  <r>
    <x v="14"/>
    <x v="13"/>
    <s v=" Midwest"/>
    <s v="Midwest"/>
    <n v="0"/>
    <n v="0"/>
    <n v="0"/>
  </r>
  <r>
    <x v="14"/>
    <x v="14"/>
    <s v=" Midwest"/>
    <s v="Midwest"/>
    <n v="0"/>
    <n v="0"/>
    <n v="0"/>
  </r>
  <r>
    <x v="14"/>
    <x v="15"/>
    <s v=" Midwest"/>
    <s v="Midwest"/>
    <n v="0"/>
    <n v="0"/>
    <n v="0"/>
  </r>
  <r>
    <x v="14"/>
    <x v="16"/>
    <s v=" Midwest"/>
    <s v="Midwest"/>
    <n v="0"/>
    <n v="0"/>
    <n v="0"/>
  </r>
  <r>
    <x v="14"/>
    <x v="17"/>
    <s v=" South"/>
    <s v="South"/>
    <n v="0"/>
    <n v="0"/>
    <n v="0"/>
  </r>
  <r>
    <x v="14"/>
    <x v="18"/>
    <s v=" South"/>
    <s v="South"/>
    <n v="0"/>
    <n v="0"/>
    <n v="0"/>
  </r>
  <r>
    <x v="14"/>
    <x v="19"/>
    <s v=" Northeast"/>
    <s v="Northeast"/>
    <n v="0"/>
    <n v="0"/>
    <n v="0"/>
  </r>
  <r>
    <x v="14"/>
    <x v="20"/>
    <s v=" South"/>
    <s v="South"/>
    <n v="0"/>
    <n v="0"/>
    <n v="0"/>
  </r>
  <r>
    <x v="14"/>
    <x v="21"/>
    <s v=" Northeast"/>
    <s v="Northeast"/>
    <n v="0"/>
    <n v="0"/>
    <n v="0"/>
  </r>
  <r>
    <x v="14"/>
    <x v="22"/>
    <s v=" Midwest"/>
    <s v="Midwest"/>
    <n v="0"/>
    <n v="0"/>
    <n v="0"/>
  </r>
  <r>
    <x v="14"/>
    <x v="23"/>
    <s v=" Midwest"/>
    <s v="Midwest"/>
    <n v="0"/>
    <n v="0"/>
    <n v="0"/>
  </r>
  <r>
    <x v="14"/>
    <x v="24"/>
    <s v=" South"/>
    <s v="South"/>
    <n v="0"/>
    <n v="0"/>
    <n v="0"/>
  </r>
  <r>
    <x v="14"/>
    <x v="25"/>
    <s v=" Midwest"/>
    <s v="Midwest"/>
    <n v="0"/>
    <n v="0"/>
    <n v="0"/>
  </r>
  <r>
    <x v="14"/>
    <x v="26"/>
    <s v=" West"/>
    <s v="West"/>
    <n v="0"/>
    <n v="0"/>
    <n v="0"/>
  </r>
  <r>
    <x v="14"/>
    <x v="27"/>
    <s v=" Midwest"/>
    <s v="Midwest"/>
    <n v="0"/>
    <n v="0"/>
    <n v="0"/>
  </r>
  <r>
    <x v="14"/>
    <x v="28"/>
    <s v=" West"/>
    <s v="West"/>
    <n v="0"/>
    <n v="0"/>
    <n v="0"/>
  </r>
  <r>
    <x v="14"/>
    <x v="29"/>
    <s v=" Northeast"/>
    <s v="Northeast"/>
    <n v="0"/>
    <n v="0"/>
    <n v="0"/>
  </r>
  <r>
    <x v="14"/>
    <x v="30"/>
    <s v=" Northeast"/>
    <s v="Northeast"/>
    <n v="0"/>
    <n v="0"/>
    <n v="0"/>
  </r>
  <r>
    <x v="14"/>
    <x v="31"/>
    <s v=" West"/>
    <s v="West"/>
    <n v="0"/>
    <n v="0"/>
    <n v="0"/>
  </r>
  <r>
    <x v="14"/>
    <x v="32"/>
    <s v=" Northeast"/>
    <s v="Northeast"/>
    <n v="0"/>
    <n v="0"/>
    <n v="0"/>
  </r>
  <r>
    <x v="14"/>
    <x v="33"/>
    <s v=" South"/>
    <s v="South"/>
    <n v="0"/>
    <n v="0"/>
    <n v="0"/>
  </r>
  <r>
    <x v="14"/>
    <x v="34"/>
    <s v=" Midwest"/>
    <s v="Midwest"/>
    <n v="0"/>
    <n v="0"/>
    <n v="0"/>
  </r>
  <r>
    <x v="14"/>
    <x v="35"/>
    <s v=" Midwest"/>
    <s v="Midwest"/>
    <n v="0"/>
    <n v="0"/>
    <n v="0"/>
  </r>
  <r>
    <x v="14"/>
    <x v="36"/>
    <s v=" South"/>
    <s v="South"/>
    <n v="0"/>
    <n v="0"/>
    <n v="0"/>
  </r>
  <r>
    <x v="14"/>
    <x v="37"/>
    <s v=" West"/>
    <s v="West"/>
    <n v="0"/>
    <n v="0"/>
    <n v="0"/>
  </r>
  <r>
    <x v="14"/>
    <x v="38"/>
    <s v=" Northeast"/>
    <s v="Northeast"/>
    <n v="0"/>
    <n v="0"/>
    <n v="0"/>
  </r>
  <r>
    <x v="14"/>
    <x v="39"/>
    <s v=" Northeast"/>
    <s v="Northeast"/>
    <n v="0"/>
    <n v="0"/>
    <n v="0"/>
  </r>
  <r>
    <x v="14"/>
    <x v="40"/>
    <s v=" South"/>
    <s v="South"/>
    <n v="0"/>
    <n v="0"/>
    <n v="0"/>
  </r>
  <r>
    <x v="14"/>
    <x v="41"/>
    <s v=" Midwest"/>
    <s v="Midwest"/>
    <n v="0"/>
    <n v="0"/>
    <n v="0"/>
  </r>
  <r>
    <x v="14"/>
    <x v="42"/>
    <s v=" South"/>
    <s v="South"/>
    <n v="0"/>
    <n v="0"/>
    <n v="0"/>
  </r>
  <r>
    <x v="14"/>
    <x v="43"/>
    <s v=" South"/>
    <s v="South"/>
    <n v="0"/>
    <n v="0"/>
    <n v="0"/>
  </r>
  <r>
    <x v="14"/>
    <x v="44"/>
    <s v=" West"/>
    <s v="West"/>
    <n v="0"/>
    <n v="0"/>
    <n v="0"/>
  </r>
  <r>
    <x v="14"/>
    <x v="45"/>
    <s v=" Northeast"/>
    <s v="Northeast"/>
    <n v="0"/>
    <n v="0"/>
    <n v="0"/>
  </r>
  <r>
    <x v="14"/>
    <x v="46"/>
    <s v=" South"/>
    <s v="South"/>
    <n v="0"/>
    <n v="0"/>
    <n v="0"/>
  </r>
  <r>
    <x v="14"/>
    <x v="47"/>
    <s v=" West"/>
    <s v="West"/>
    <n v="0"/>
    <n v="0"/>
    <n v="0"/>
  </r>
  <r>
    <x v="14"/>
    <x v="48"/>
    <s v=" South"/>
    <s v="South"/>
    <n v="0"/>
    <n v="0"/>
    <n v="0"/>
  </r>
  <r>
    <x v="14"/>
    <x v="49"/>
    <s v=" Midwest"/>
    <s v="Midwest"/>
    <n v="0"/>
    <n v="0"/>
    <n v="0"/>
  </r>
  <r>
    <x v="14"/>
    <x v="50"/>
    <s v=" West"/>
    <s v="West"/>
    <n v="0"/>
    <n v="0"/>
    <n v="0"/>
  </r>
  <r>
    <x v="15"/>
    <x v="0"/>
    <s v=" South"/>
    <s v="South"/>
    <n v="0"/>
    <n v="0"/>
    <n v="0"/>
  </r>
  <r>
    <x v="15"/>
    <x v="1"/>
    <s v=" West"/>
    <s v="West"/>
    <n v="0"/>
    <n v="0"/>
    <n v="0"/>
  </r>
  <r>
    <x v="15"/>
    <x v="2"/>
    <s v=" West"/>
    <s v="West"/>
    <n v="0"/>
    <n v="0"/>
    <n v="0"/>
  </r>
  <r>
    <x v="15"/>
    <x v="3"/>
    <s v=" South"/>
    <s v="South"/>
    <n v="0"/>
    <n v="0"/>
    <n v="0"/>
  </r>
  <r>
    <x v="15"/>
    <x v="4"/>
    <s v=" West"/>
    <s v="West"/>
    <n v="0"/>
    <n v="0"/>
    <n v="0"/>
  </r>
  <r>
    <x v="15"/>
    <x v="5"/>
    <s v=" West"/>
    <s v="West"/>
    <n v="0"/>
    <n v="0"/>
    <n v="0"/>
  </r>
  <r>
    <x v="15"/>
    <x v="6"/>
    <s v=" Northeast"/>
    <s v="Northeast"/>
    <n v="0"/>
    <n v="0"/>
    <n v="0"/>
  </r>
  <r>
    <x v="15"/>
    <x v="7"/>
    <s v=" South"/>
    <s v="South"/>
    <n v="0"/>
    <n v="0"/>
    <n v="0"/>
  </r>
  <r>
    <x v="15"/>
    <x v="8"/>
    <s v=" South"/>
    <s v="South"/>
    <n v="0"/>
    <n v="0"/>
    <n v="0"/>
  </r>
  <r>
    <x v="15"/>
    <x v="9"/>
    <s v=" South"/>
    <s v="South"/>
    <n v="0"/>
    <n v="0"/>
    <n v="0"/>
  </r>
  <r>
    <x v="15"/>
    <x v="10"/>
    <s v=" South"/>
    <s v="South"/>
    <n v="0"/>
    <n v="0"/>
    <n v="0"/>
  </r>
  <r>
    <x v="15"/>
    <x v="11"/>
    <s v=" West"/>
    <s v="West"/>
    <n v="0"/>
    <n v="0"/>
    <n v="0"/>
  </r>
  <r>
    <x v="15"/>
    <x v="12"/>
    <s v=" West"/>
    <s v="West"/>
    <n v="0"/>
    <n v="0"/>
    <n v="0"/>
  </r>
  <r>
    <x v="15"/>
    <x v="13"/>
    <s v=" Midwest"/>
    <s v="Midwest"/>
    <n v="0"/>
    <n v="0"/>
    <n v="0"/>
  </r>
  <r>
    <x v="15"/>
    <x v="14"/>
    <s v=" Midwest"/>
    <s v="Midwest"/>
    <n v="0"/>
    <n v="0"/>
    <n v="0"/>
  </r>
  <r>
    <x v="15"/>
    <x v="15"/>
    <s v=" Midwest"/>
    <s v="Midwest"/>
    <n v="0"/>
    <n v="0"/>
    <n v="0"/>
  </r>
  <r>
    <x v="15"/>
    <x v="16"/>
    <s v=" Midwest"/>
    <s v="Midwest"/>
    <n v="0"/>
    <n v="0"/>
    <n v="0"/>
  </r>
  <r>
    <x v="15"/>
    <x v="17"/>
    <s v=" South"/>
    <s v="South"/>
    <n v="0"/>
    <n v="0"/>
    <n v="0"/>
  </r>
  <r>
    <x v="15"/>
    <x v="18"/>
    <s v=" South"/>
    <s v="South"/>
    <n v="0"/>
    <n v="0"/>
    <n v="0"/>
  </r>
  <r>
    <x v="15"/>
    <x v="19"/>
    <s v=" Northeast"/>
    <s v="Northeast"/>
    <n v="0"/>
    <n v="0"/>
    <n v="0"/>
  </r>
  <r>
    <x v="15"/>
    <x v="20"/>
    <s v=" South"/>
    <s v="South"/>
    <n v="0"/>
    <n v="0"/>
    <n v="0"/>
  </r>
  <r>
    <x v="15"/>
    <x v="21"/>
    <s v=" Northeast"/>
    <s v="Northeast"/>
    <n v="0"/>
    <n v="0"/>
    <n v="0"/>
  </r>
  <r>
    <x v="15"/>
    <x v="22"/>
    <s v=" Midwest"/>
    <s v="Midwest"/>
    <n v="0"/>
    <n v="0"/>
    <n v="0"/>
  </r>
  <r>
    <x v="15"/>
    <x v="23"/>
    <s v=" Midwest"/>
    <s v="Midwest"/>
    <n v="0"/>
    <n v="0"/>
    <n v="0"/>
  </r>
  <r>
    <x v="15"/>
    <x v="24"/>
    <s v=" South"/>
    <s v="South"/>
    <n v="0"/>
    <n v="0"/>
    <n v="0"/>
  </r>
  <r>
    <x v="15"/>
    <x v="25"/>
    <s v=" Midwest"/>
    <s v="Midwest"/>
    <n v="0"/>
    <n v="0"/>
    <n v="0"/>
  </r>
  <r>
    <x v="15"/>
    <x v="26"/>
    <s v=" West"/>
    <s v="West"/>
    <n v="0"/>
    <n v="0"/>
    <n v="0"/>
  </r>
  <r>
    <x v="15"/>
    <x v="27"/>
    <s v=" Midwest"/>
    <s v="Midwest"/>
    <n v="0"/>
    <n v="0"/>
    <n v="0"/>
  </r>
  <r>
    <x v="15"/>
    <x v="28"/>
    <s v=" West"/>
    <s v="West"/>
    <n v="0"/>
    <n v="0"/>
    <n v="0"/>
  </r>
  <r>
    <x v="15"/>
    <x v="29"/>
    <s v=" Northeast"/>
    <s v="Northeast"/>
    <n v="0"/>
    <n v="0"/>
    <n v="0"/>
  </r>
  <r>
    <x v="15"/>
    <x v="30"/>
    <s v=" Northeast"/>
    <s v="Northeast"/>
    <n v="0"/>
    <n v="0"/>
    <n v="0"/>
  </r>
  <r>
    <x v="15"/>
    <x v="31"/>
    <s v=" West"/>
    <s v="West"/>
    <n v="0"/>
    <n v="0"/>
    <n v="0"/>
  </r>
  <r>
    <x v="15"/>
    <x v="32"/>
    <s v=" Northeast"/>
    <s v="Northeast"/>
    <n v="0"/>
    <n v="0"/>
    <n v="0"/>
  </r>
  <r>
    <x v="15"/>
    <x v="33"/>
    <s v=" South"/>
    <s v="South"/>
    <n v="0"/>
    <n v="0"/>
    <n v="0"/>
  </r>
  <r>
    <x v="15"/>
    <x v="34"/>
    <s v=" Midwest"/>
    <s v="Midwest"/>
    <n v="0"/>
    <n v="0"/>
    <n v="0"/>
  </r>
  <r>
    <x v="15"/>
    <x v="35"/>
    <s v=" Midwest"/>
    <s v="Midwest"/>
    <n v="0"/>
    <n v="0"/>
    <n v="0"/>
  </r>
  <r>
    <x v="15"/>
    <x v="36"/>
    <s v=" South"/>
    <s v="South"/>
    <n v="0"/>
    <n v="0"/>
    <n v="0"/>
  </r>
  <r>
    <x v="15"/>
    <x v="37"/>
    <s v=" West"/>
    <s v="West"/>
    <n v="0"/>
    <n v="0"/>
    <n v="0"/>
  </r>
  <r>
    <x v="15"/>
    <x v="38"/>
    <s v=" Northeast"/>
    <s v="Northeast"/>
    <n v="0"/>
    <n v="0"/>
    <n v="0"/>
  </r>
  <r>
    <x v="15"/>
    <x v="39"/>
    <s v=" Northeast"/>
    <s v="Northeast"/>
    <n v="0"/>
    <n v="0"/>
    <n v="0"/>
  </r>
  <r>
    <x v="15"/>
    <x v="40"/>
    <s v=" South"/>
    <s v="South"/>
    <n v="0"/>
    <n v="0"/>
    <n v="0"/>
  </r>
  <r>
    <x v="15"/>
    <x v="41"/>
    <s v=" Midwest"/>
    <s v="Midwest"/>
    <n v="0"/>
    <n v="0"/>
    <n v="0"/>
  </r>
  <r>
    <x v="15"/>
    <x v="42"/>
    <s v=" South"/>
    <s v="South"/>
    <n v="0"/>
    <n v="0"/>
    <n v="0"/>
  </r>
  <r>
    <x v="15"/>
    <x v="43"/>
    <s v=" South"/>
    <s v="South"/>
    <n v="0"/>
    <n v="0"/>
    <n v="0"/>
  </r>
  <r>
    <x v="15"/>
    <x v="44"/>
    <s v=" West"/>
    <s v="West"/>
    <n v="0"/>
    <n v="0"/>
    <n v="0"/>
  </r>
  <r>
    <x v="15"/>
    <x v="45"/>
    <s v=" Northeast"/>
    <s v="Northeast"/>
    <n v="0"/>
    <n v="0"/>
    <n v="0"/>
  </r>
  <r>
    <x v="15"/>
    <x v="46"/>
    <s v=" South"/>
    <s v="South"/>
    <n v="0"/>
    <n v="0"/>
    <n v="0"/>
  </r>
  <r>
    <x v="15"/>
    <x v="47"/>
    <s v=" West"/>
    <s v="West"/>
    <n v="0"/>
    <n v="0"/>
    <n v="0"/>
  </r>
  <r>
    <x v="15"/>
    <x v="48"/>
    <s v=" South"/>
    <s v="South"/>
    <n v="0"/>
    <n v="0"/>
    <n v="0"/>
  </r>
  <r>
    <x v="15"/>
    <x v="49"/>
    <s v=" Midwest"/>
    <s v="Midwest"/>
    <n v="1"/>
    <n v="0"/>
    <n v="0"/>
  </r>
  <r>
    <x v="15"/>
    <x v="50"/>
    <s v=" West"/>
    <s v="West"/>
    <n v="0"/>
    <n v="0"/>
    <n v="0"/>
  </r>
  <r>
    <x v="16"/>
    <x v="0"/>
    <s v=" South"/>
    <s v="South"/>
    <n v="0"/>
    <n v="0"/>
    <n v="0"/>
  </r>
  <r>
    <x v="16"/>
    <x v="1"/>
    <s v=" West"/>
    <s v="West"/>
    <n v="0"/>
    <n v="0"/>
    <n v="0"/>
  </r>
  <r>
    <x v="16"/>
    <x v="2"/>
    <s v=" West"/>
    <s v="West"/>
    <n v="0"/>
    <n v="0"/>
    <n v="0"/>
  </r>
  <r>
    <x v="16"/>
    <x v="3"/>
    <s v=" South"/>
    <s v="South"/>
    <n v="0"/>
    <n v="0"/>
    <n v="0"/>
  </r>
  <r>
    <x v="16"/>
    <x v="4"/>
    <s v=" West"/>
    <s v="West"/>
    <n v="0"/>
    <n v="0"/>
    <n v="0"/>
  </r>
  <r>
    <x v="16"/>
    <x v="5"/>
    <s v=" West"/>
    <s v="West"/>
    <n v="0"/>
    <n v="0"/>
    <n v="0"/>
  </r>
  <r>
    <x v="16"/>
    <x v="6"/>
    <s v=" Northeast"/>
    <s v="Northeast"/>
    <n v="0"/>
    <n v="0"/>
    <n v="0"/>
  </r>
  <r>
    <x v="16"/>
    <x v="7"/>
    <s v=" South"/>
    <s v="South"/>
    <n v="0"/>
    <n v="0"/>
    <n v="0"/>
  </r>
  <r>
    <x v="16"/>
    <x v="8"/>
    <s v=" South"/>
    <s v="South"/>
    <n v="0"/>
    <n v="0"/>
    <n v="0"/>
  </r>
  <r>
    <x v="16"/>
    <x v="9"/>
    <s v=" South"/>
    <s v="South"/>
    <n v="0"/>
    <n v="0"/>
    <n v="0"/>
  </r>
  <r>
    <x v="16"/>
    <x v="10"/>
    <s v=" South"/>
    <s v="South"/>
    <n v="0"/>
    <n v="0"/>
    <n v="0"/>
  </r>
  <r>
    <x v="16"/>
    <x v="11"/>
    <s v=" West"/>
    <s v="West"/>
    <n v="0"/>
    <n v="0"/>
    <n v="0"/>
  </r>
  <r>
    <x v="16"/>
    <x v="12"/>
    <s v=" West"/>
    <s v="West"/>
    <n v="0"/>
    <n v="0"/>
    <n v="0"/>
  </r>
  <r>
    <x v="16"/>
    <x v="13"/>
    <s v=" Midwest"/>
    <s v="Midwest"/>
    <n v="0"/>
    <n v="0"/>
    <n v="0"/>
  </r>
  <r>
    <x v="16"/>
    <x v="14"/>
    <s v=" Midwest"/>
    <s v="Midwest"/>
    <n v="0"/>
    <n v="0"/>
    <n v="0"/>
  </r>
  <r>
    <x v="16"/>
    <x v="15"/>
    <s v=" Midwest"/>
    <s v="Midwest"/>
    <n v="0"/>
    <n v="0"/>
    <n v="0"/>
  </r>
  <r>
    <x v="16"/>
    <x v="16"/>
    <s v=" Midwest"/>
    <s v="Midwest"/>
    <n v="0"/>
    <n v="0"/>
    <n v="0"/>
  </r>
  <r>
    <x v="16"/>
    <x v="17"/>
    <s v=" South"/>
    <s v="South"/>
    <n v="0"/>
    <n v="0"/>
    <n v="0"/>
  </r>
  <r>
    <x v="16"/>
    <x v="18"/>
    <s v=" South"/>
    <s v="South"/>
    <n v="0"/>
    <n v="0"/>
    <n v="0"/>
  </r>
  <r>
    <x v="16"/>
    <x v="19"/>
    <s v=" Northeast"/>
    <s v="Northeast"/>
    <n v="0"/>
    <n v="0"/>
    <n v="0"/>
  </r>
  <r>
    <x v="16"/>
    <x v="20"/>
    <s v=" South"/>
    <s v="South"/>
    <n v="0"/>
    <n v="0"/>
    <n v="0"/>
  </r>
  <r>
    <x v="16"/>
    <x v="21"/>
    <s v=" Northeast"/>
    <s v="Northeast"/>
    <n v="0"/>
    <n v="0"/>
    <n v="0"/>
  </r>
  <r>
    <x v="16"/>
    <x v="22"/>
    <s v=" Midwest"/>
    <s v="Midwest"/>
    <n v="0"/>
    <n v="0"/>
    <n v="0"/>
  </r>
  <r>
    <x v="16"/>
    <x v="23"/>
    <s v=" Midwest"/>
    <s v="Midwest"/>
    <n v="0"/>
    <n v="0"/>
    <n v="0"/>
  </r>
  <r>
    <x v="16"/>
    <x v="24"/>
    <s v=" South"/>
    <s v="South"/>
    <n v="0"/>
    <n v="0"/>
    <n v="0"/>
  </r>
  <r>
    <x v="16"/>
    <x v="25"/>
    <s v=" Midwest"/>
    <s v="Midwest"/>
    <n v="0"/>
    <n v="0"/>
    <n v="0"/>
  </r>
  <r>
    <x v="16"/>
    <x v="26"/>
    <s v=" West"/>
    <s v="West"/>
    <n v="0"/>
    <n v="0"/>
    <n v="0"/>
  </r>
  <r>
    <x v="16"/>
    <x v="27"/>
    <s v=" Midwest"/>
    <s v="Midwest"/>
    <n v="0"/>
    <n v="0"/>
    <n v="0"/>
  </r>
  <r>
    <x v="16"/>
    <x v="28"/>
    <s v=" West"/>
    <s v="West"/>
    <n v="0"/>
    <n v="0"/>
    <n v="0"/>
  </r>
  <r>
    <x v="16"/>
    <x v="29"/>
    <s v=" Northeast"/>
    <s v="Northeast"/>
    <n v="0"/>
    <n v="0"/>
    <n v="0"/>
  </r>
  <r>
    <x v="16"/>
    <x v="30"/>
    <s v=" Northeast"/>
    <s v="Northeast"/>
    <n v="0"/>
    <n v="0"/>
    <n v="0"/>
  </r>
  <r>
    <x v="16"/>
    <x v="31"/>
    <s v=" West"/>
    <s v="West"/>
    <n v="0"/>
    <n v="0"/>
    <n v="0"/>
  </r>
  <r>
    <x v="16"/>
    <x v="32"/>
    <s v=" Northeast"/>
    <s v="Northeast"/>
    <n v="0"/>
    <n v="0"/>
    <n v="0"/>
  </r>
  <r>
    <x v="16"/>
    <x v="33"/>
    <s v=" South"/>
    <s v="South"/>
    <n v="0"/>
    <n v="0"/>
    <n v="0"/>
  </r>
  <r>
    <x v="16"/>
    <x v="34"/>
    <s v=" Midwest"/>
    <s v="Midwest"/>
    <n v="0"/>
    <n v="0"/>
    <n v="0"/>
  </r>
  <r>
    <x v="16"/>
    <x v="35"/>
    <s v=" Midwest"/>
    <s v="Midwest"/>
    <n v="0"/>
    <n v="0"/>
    <n v="0"/>
  </r>
  <r>
    <x v="16"/>
    <x v="36"/>
    <s v=" South"/>
    <s v="South"/>
    <n v="0"/>
    <n v="0"/>
    <n v="0"/>
  </r>
  <r>
    <x v="16"/>
    <x v="37"/>
    <s v=" West"/>
    <s v="West"/>
    <n v="0"/>
    <n v="0"/>
    <n v="0"/>
  </r>
  <r>
    <x v="16"/>
    <x v="38"/>
    <s v=" Northeast"/>
    <s v="Northeast"/>
    <n v="0"/>
    <n v="0"/>
    <n v="0"/>
  </r>
  <r>
    <x v="16"/>
    <x v="39"/>
    <s v=" Northeast"/>
    <s v="Northeast"/>
    <n v="0"/>
    <n v="0"/>
    <n v="0"/>
  </r>
  <r>
    <x v="16"/>
    <x v="40"/>
    <s v=" South"/>
    <s v="South"/>
    <n v="0"/>
    <n v="0"/>
    <n v="0"/>
  </r>
  <r>
    <x v="16"/>
    <x v="41"/>
    <s v=" Midwest"/>
    <s v="Midwest"/>
    <n v="0"/>
    <n v="0"/>
    <n v="0"/>
  </r>
  <r>
    <x v="16"/>
    <x v="42"/>
    <s v=" South"/>
    <s v="South"/>
    <n v="0"/>
    <n v="0"/>
    <n v="0"/>
  </r>
  <r>
    <x v="16"/>
    <x v="43"/>
    <s v=" South"/>
    <s v="South"/>
    <n v="0"/>
    <n v="0"/>
    <n v="0"/>
  </r>
  <r>
    <x v="16"/>
    <x v="44"/>
    <s v=" West"/>
    <s v="West"/>
    <n v="0"/>
    <n v="0"/>
    <n v="0"/>
  </r>
  <r>
    <x v="16"/>
    <x v="45"/>
    <s v=" Northeast"/>
    <s v="Northeast"/>
    <n v="0"/>
    <n v="0"/>
    <n v="0"/>
  </r>
  <r>
    <x v="16"/>
    <x v="46"/>
    <s v=" South"/>
    <s v="South"/>
    <n v="0"/>
    <n v="0"/>
    <n v="0"/>
  </r>
  <r>
    <x v="16"/>
    <x v="47"/>
    <s v=" West"/>
    <s v="West"/>
    <n v="0"/>
    <n v="0"/>
    <n v="0"/>
  </r>
  <r>
    <x v="16"/>
    <x v="48"/>
    <s v=" South"/>
    <s v="South"/>
    <n v="0"/>
    <n v="0"/>
    <n v="0"/>
  </r>
  <r>
    <x v="16"/>
    <x v="49"/>
    <s v=" Midwest"/>
    <s v="Midwest"/>
    <n v="0"/>
    <n v="0"/>
    <n v="0"/>
  </r>
  <r>
    <x v="16"/>
    <x v="50"/>
    <s v=" West"/>
    <s v="West"/>
    <n v="0"/>
    <n v="0"/>
    <n v="0"/>
  </r>
  <r>
    <x v="17"/>
    <x v="0"/>
    <s v=" South"/>
    <s v="South"/>
    <n v="0"/>
    <n v="0"/>
    <n v="0"/>
  </r>
  <r>
    <x v="17"/>
    <x v="1"/>
    <s v=" West"/>
    <s v="West"/>
    <n v="0"/>
    <n v="0"/>
    <n v="0"/>
  </r>
  <r>
    <x v="17"/>
    <x v="2"/>
    <s v=" West"/>
    <s v="West"/>
    <n v="0"/>
    <n v="0"/>
    <n v="0"/>
  </r>
  <r>
    <x v="17"/>
    <x v="3"/>
    <s v=" South"/>
    <s v="South"/>
    <n v="0"/>
    <n v="0"/>
    <n v="0"/>
  </r>
  <r>
    <x v="17"/>
    <x v="4"/>
    <s v=" West"/>
    <s v="West"/>
    <n v="0"/>
    <n v="0"/>
    <n v="0"/>
  </r>
  <r>
    <x v="17"/>
    <x v="5"/>
    <s v=" West"/>
    <s v="West"/>
    <n v="0"/>
    <n v="0"/>
    <n v="0"/>
  </r>
  <r>
    <x v="17"/>
    <x v="6"/>
    <s v=" Northeast"/>
    <s v="Northeast"/>
    <n v="0"/>
    <n v="0"/>
    <n v="0"/>
  </r>
  <r>
    <x v="17"/>
    <x v="7"/>
    <s v=" South"/>
    <s v="South"/>
    <n v="0"/>
    <n v="0"/>
    <n v="0"/>
  </r>
  <r>
    <x v="17"/>
    <x v="8"/>
    <s v=" South"/>
    <s v="South"/>
    <n v="0"/>
    <n v="0"/>
    <n v="0"/>
  </r>
  <r>
    <x v="17"/>
    <x v="9"/>
    <s v=" South"/>
    <s v="South"/>
    <n v="0"/>
    <n v="0"/>
    <n v="0"/>
  </r>
  <r>
    <x v="17"/>
    <x v="10"/>
    <s v=" South"/>
    <s v="South"/>
    <n v="0"/>
    <n v="0"/>
    <n v="0"/>
  </r>
  <r>
    <x v="17"/>
    <x v="11"/>
    <s v=" West"/>
    <s v="West"/>
    <n v="0"/>
    <n v="0"/>
    <n v="0"/>
  </r>
  <r>
    <x v="17"/>
    <x v="12"/>
    <s v=" West"/>
    <s v="West"/>
    <n v="0"/>
    <n v="0"/>
    <n v="0"/>
  </r>
  <r>
    <x v="17"/>
    <x v="13"/>
    <s v=" Midwest"/>
    <s v="Midwest"/>
    <n v="0"/>
    <n v="0"/>
    <n v="0"/>
  </r>
  <r>
    <x v="17"/>
    <x v="14"/>
    <s v=" Midwest"/>
    <s v="Midwest"/>
    <n v="0"/>
    <n v="0"/>
    <n v="0"/>
  </r>
  <r>
    <x v="17"/>
    <x v="15"/>
    <s v=" Midwest"/>
    <s v="Midwest"/>
    <n v="0"/>
    <n v="0"/>
    <n v="0"/>
  </r>
  <r>
    <x v="17"/>
    <x v="16"/>
    <s v=" Midwest"/>
    <s v="Midwest"/>
    <n v="0"/>
    <n v="0"/>
    <n v="0"/>
  </r>
  <r>
    <x v="17"/>
    <x v="17"/>
    <s v=" South"/>
    <s v="South"/>
    <n v="0"/>
    <n v="0"/>
    <n v="0"/>
  </r>
  <r>
    <x v="17"/>
    <x v="18"/>
    <s v=" South"/>
    <s v="South"/>
    <n v="0"/>
    <n v="0"/>
    <n v="0"/>
  </r>
  <r>
    <x v="17"/>
    <x v="19"/>
    <s v=" Northeast"/>
    <s v="Northeast"/>
    <n v="0"/>
    <n v="0"/>
    <n v="0"/>
  </r>
  <r>
    <x v="17"/>
    <x v="20"/>
    <s v=" South"/>
    <s v="South"/>
    <n v="0"/>
    <n v="0"/>
    <n v="0"/>
  </r>
  <r>
    <x v="17"/>
    <x v="21"/>
    <s v=" Northeast"/>
    <s v="Northeast"/>
    <n v="0"/>
    <n v="0"/>
    <n v="0"/>
  </r>
  <r>
    <x v="17"/>
    <x v="22"/>
    <s v=" Midwest"/>
    <s v="Midwest"/>
    <n v="0"/>
    <n v="0"/>
    <n v="0"/>
  </r>
  <r>
    <x v="17"/>
    <x v="23"/>
    <s v=" Midwest"/>
    <s v="Midwest"/>
    <n v="0"/>
    <n v="0"/>
    <n v="0"/>
  </r>
  <r>
    <x v="17"/>
    <x v="24"/>
    <s v=" South"/>
    <s v="South"/>
    <n v="0"/>
    <n v="0"/>
    <n v="0"/>
  </r>
  <r>
    <x v="17"/>
    <x v="25"/>
    <s v=" Midwest"/>
    <s v="Midwest"/>
    <n v="0"/>
    <n v="0"/>
    <n v="0"/>
  </r>
  <r>
    <x v="17"/>
    <x v="26"/>
    <s v=" West"/>
    <s v="West"/>
    <n v="0"/>
    <n v="0"/>
    <n v="0"/>
  </r>
  <r>
    <x v="17"/>
    <x v="27"/>
    <s v=" Midwest"/>
    <s v="Midwest"/>
    <n v="0"/>
    <n v="0"/>
    <n v="0"/>
  </r>
  <r>
    <x v="17"/>
    <x v="28"/>
    <s v=" West"/>
    <s v="West"/>
    <n v="0"/>
    <n v="0"/>
    <n v="0"/>
  </r>
  <r>
    <x v="17"/>
    <x v="29"/>
    <s v=" Northeast"/>
    <s v="Northeast"/>
    <n v="0"/>
    <n v="0"/>
    <n v="0"/>
  </r>
  <r>
    <x v="17"/>
    <x v="30"/>
    <s v=" Northeast"/>
    <s v="Northeast"/>
    <n v="0"/>
    <n v="0"/>
    <n v="0"/>
  </r>
  <r>
    <x v="17"/>
    <x v="31"/>
    <s v=" West"/>
    <s v="West"/>
    <n v="0"/>
    <n v="0"/>
    <n v="0"/>
  </r>
  <r>
    <x v="17"/>
    <x v="32"/>
    <s v=" Northeast"/>
    <s v="Northeast"/>
    <n v="0"/>
    <n v="0"/>
    <n v="0"/>
  </r>
  <r>
    <x v="17"/>
    <x v="33"/>
    <s v=" South"/>
    <s v="South"/>
    <n v="0"/>
    <n v="0"/>
    <n v="0"/>
  </r>
  <r>
    <x v="17"/>
    <x v="34"/>
    <s v=" Midwest"/>
    <s v="Midwest"/>
    <n v="0"/>
    <n v="0"/>
    <n v="0"/>
  </r>
  <r>
    <x v="17"/>
    <x v="35"/>
    <s v=" Midwest"/>
    <s v="Midwest"/>
    <n v="0"/>
    <n v="0"/>
    <n v="0"/>
  </r>
  <r>
    <x v="17"/>
    <x v="36"/>
    <s v=" South"/>
    <s v="South"/>
    <n v="0"/>
    <n v="0"/>
    <n v="0"/>
  </r>
  <r>
    <x v="17"/>
    <x v="37"/>
    <s v=" West"/>
    <s v="West"/>
    <n v="0"/>
    <n v="0"/>
    <n v="0"/>
  </r>
  <r>
    <x v="17"/>
    <x v="38"/>
    <s v=" Northeast"/>
    <s v="Northeast"/>
    <n v="0"/>
    <n v="0"/>
    <n v="0"/>
  </r>
  <r>
    <x v="17"/>
    <x v="39"/>
    <s v=" Northeast"/>
    <s v="Northeast"/>
    <n v="0"/>
    <n v="0"/>
    <n v="0"/>
  </r>
  <r>
    <x v="17"/>
    <x v="40"/>
    <s v=" South"/>
    <s v="South"/>
    <n v="0"/>
    <n v="0"/>
    <n v="0"/>
  </r>
  <r>
    <x v="17"/>
    <x v="41"/>
    <s v=" Midwest"/>
    <s v="Midwest"/>
    <n v="0"/>
    <n v="0"/>
    <n v="0"/>
  </r>
  <r>
    <x v="17"/>
    <x v="42"/>
    <s v=" South"/>
    <s v="South"/>
    <n v="0"/>
    <n v="0"/>
    <n v="0"/>
  </r>
  <r>
    <x v="17"/>
    <x v="43"/>
    <s v=" South"/>
    <s v="South"/>
    <n v="0"/>
    <n v="0"/>
    <n v="0"/>
  </r>
  <r>
    <x v="17"/>
    <x v="44"/>
    <s v=" West"/>
    <s v="West"/>
    <n v="0"/>
    <n v="0"/>
    <n v="0"/>
  </r>
  <r>
    <x v="17"/>
    <x v="45"/>
    <s v=" Northeast"/>
    <s v="Northeast"/>
    <n v="0"/>
    <n v="0"/>
    <n v="0"/>
  </r>
  <r>
    <x v="17"/>
    <x v="46"/>
    <s v=" South"/>
    <s v="South"/>
    <n v="0"/>
    <n v="0"/>
    <n v="0"/>
  </r>
  <r>
    <x v="17"/>
    <x v="47"/>
    <s v=" West"/>
    <s v="West"/>
    <n v="0"/>
    <n v="0"/>
    <n v="0"/>
  </r>
  <r>
    <x v="17"/>
    <x v="48"/>
    <s v=" South"/>
    <s v="South"/>
    <n v="0"/>
    <n v="0"/>
    <n v="0"/>
  </r>
  <r>
    <x v="17"/>
    <x v="49"/>
    <s v=" Midwest"/>
    <s v="Midwest"/>
    <n v="0"/>
    <n v="0"/>
    <n v="0"/>
  </r>
  <r>
    <x v="17"/>
    <x v="50"/>
    <s v=" West"/>
    <s v="West"/>
    <n v="0"/>
    <n v="0"/>
    <n v="0"/>
  </r>
  <r>
    <x v="18"/>
    <x v="0"/>
    <s v=" South"/>
    <s v="South"/>
    <n v="0"/>
    <n v="0"/>
    <n v="0"/>
  </r>
  <r>
    <x v="18"/>
    <x v="1"/>
    <s v=" West"/>
    <s v="West"/>
    <n v="0"/>
    <n v="0"/>
    <n v="0"/>
  </r>
  <r>
    <x v="18"/>
    <x v="2"/>
    <s v=" West"/>
    <s v="West"/>
    <n v="0"/>
    <n v="0"/>
    <n v="0"/>
  </r>
  <r>
    <x v="18"/>
    <x v="3"/>
    <s v=" South"/>
    <s v="South"/>
    <n v="0"/>
    <n v="0"/>
    <n v="0"/>
  </r>
  <r>
    <x v="18"/>
    <x v="4"/>
    <s v=" West"/>
    <s v="West"/>
    <n v="0"/>
    <n v="0"/>
    <n v="0"/>
  </r>
  <r>
    <x v="18"/>
    <x v="5"/>
    <s v=" West"/>
    <s v="West"/>
    <n v="0"/>
    <n v="0"/>
    <n v="0"/>
  </r>
  <r>
    <x v="18"/>
    <x v="6"/>
    <s v=" Northeast"/>
    <s v="Northeast"/>
    <n v="0"/>
    <n v="0"/>
    <n v="0"/>
  </r>
  <r>
    <x v="18"/>
    <x v="7"/>
    <s v=" South"/>
    <s v="South"/>
    <n v="0"/>
    <n v="0"/>
    <n v="0"/>
  </r>
  <r>
    <x v="18"/>
    <x v="8"/>
    <s v=" South"/>
    <s v="South"/>
    <n v="0"/>
    <n v="0"/>
    <n v="0"/>
  </r>
  <r>
    <x v="18"/>
    <x v="9"/>
    <s v=" South"/>
    <s v="South"/>
    <n v="0"/>
    <n v="0"/>
    <n v="0"/>
  </r>
  <r>
    <x v="18"/>
    <x v="10"/>
    <s v=" South"/>
    <s v="South"/>
    <n v="0"/>
    <n v="0"/>
    <n v="0"/>
  </r>
  <r>
    <x v="18"/>
    <x v="11"/>
    <s v=" West"/>
    <s v="West"/>
    <n v="0"/>
    <n v="0"/>
    <n v="0"/>
  </r>
  <r>
    <x v="18"/>
    <x v="12"/>
    <s v=" West"/>
    <s v="West"/>
    <n v="0"/>
    <n v="0"/>
    <n v="0"/>
  </r>
  <r>
    <x v="18"/>
    <x v="13"/>
    <s v=" Midwest"/>
    <s v="Midwest"/>
    <n v="0"/>
    <n v="0"/>
    <n v="0"/>
  </r>
  <r>
    <x v="18"/>
    <x v="14"/>
    <s v=" Midwest"/>
    <s v="Midwest"/>
    <n v="0"/>
    <n v="0"/>
    <n v="0"/>
  </r>
  <r>
    <x v="18"/>
    <x v="15"/>
    <s v=" Midwest"/>
    <s v="Midwest"/>
    <n v="0"/>
    <n v="0"/>
    <n v="0"/>
  </r>
  <r>
    <x v="18"/>
    <x v="16"/>
    <s v=" Midwest"/>
    <s v="Midwest"/>
    <n v="0"/>
    <n v="0"/>
    <n v="0"/>
  </r>
  <r>
    <x v="18"/>
    <x v="17"/>
    <s v=" South"/>
    <s v="South"/>
    <n v="0"/>
    <n v="0"/>
    <n v="0"/>
  </r>
  <r>
    <x v="18"/>
    <x v="18"/>
    <s v=" South"/>
    <s v="South"/>
    <n v="0"/>
    <n v="0"/>
    <n v="0"/>
  </r>
  <r>
    <x v="18"/>
    <x v="19"/>
    <s v=" Northeast"/>
    <s v="Northeast"/>
    <n v="0"/>
    <n v="0"/>
    <n v="0"/>
  </r>
  <r>
    <x v="18"/>
    <x v="20"/>
    <s v=" South"/>
    <s v="South"/>
    <n v="0"/>
    <n v="0"/>
    <n v="0"/>
  </r>
  <r>
    <x v="18"/>
    <x v="21"/>
    <s v=" Northeast"/>
    <s v="Northeast"/>
    <n v="0"/>
    <n v="0"/>
    <n v="0"/>
  </r>
  <r>
    <x v="18"/>
    <x v="22"/>
    <s v=" Midwest"/>
    <s v="Midwest"/>
    <n v="0"/>
    <n v="0"/>
    <n v="0"/>
  </r>
  <r>
    <x v="18"/>
    <x v="23"/>
    <s v=" Midwest"/>
    <s v="Midwest"/>
    <n v="0"/>
    <n v="0"/>
    <n v="0"/>
  </r>
  <r>
    <x v="18"/>
    <x v="24"/>
    <s v=" South"/>
    <s v="South"/>
    <n v="0"/>
    <n v="0"/>
    <n v="0"/>
  </r>
  <r>
    <x v="18"/>
    <x v="25"/>
    <s v=" Midwest"/>
    <s v="Midwest"/>
    <n v="0"/>
    <n v="0"/>
    <n v="0"/>
  </r>
  <r>
    <x v="18"/>
    <x v="26"/>
    <s v=" West"/>
    <s v="West"/>
    <n v="0"/>
    <n v="0"/>
    <n v="0"/>
  </r>
  <r>
    <x v="18"/>
    <x v="27"/>
    <s v=" Midwest"/>
    <s v="Midwest"/>
    <n v="0"/>
    <n v="0"/>
    <n v="0"/>
  </r>
  <r>
    <x v="18"/>
    <x v="28"/>
    <s v=" West"/>
    <s v="West"/>
    <n v="0"/>
    <n v="0"/>
    <n v="0"/>
  </r>
  <r>
    <x v="18"/>
    <x v="29"/>
    <s v=" Northeast"/>
    <s v="Northeast"/>
    <n v="0"/>
    <n v="0"/>
    <n v="0"/>
  </r>
  <r>
    <x v="18"/>
    <x v="30"/>
    <s v=" Northeast"/>
    <s v="Northeast"/>
    <n v="0"/>
    <n v="0"/>
    <n v="0"/>
  </r>
  <r>
    <x v="18"/>
    <x v="31"/>
    <s v=" West"/>
    <s v="West"/>
    <n v="0"/>
    <n v="0"/>
    <n v="0"/>
  </r>
  <r>
    <x v="18"/>
    <x v="32"/>
    <s v=" Northeast"/>
    <s v="Northeast"/>
    <n v="0"/>
    <n v="0"/>
    <n v="0"/>
  </r>
  <r>
    <x v="18"/>
    <x v="33"/>
    <s v=" South"/>
    <s v="South"/>
    <n v="0"/>
    <n v="0"/>
    <n v="0"/>
  </r>
  <r>
    <x v="18"/>
    <x v="34"/>
    <s v=" Midwest"/>
    <s v="Midwest"/>
    <n v="0"/>
    <n v="0"/>
    <n v="0"/>
  </r>
  <r>
    <x v="18"/>
    <x v="35"/>
    <s v=" Midwest"/>
    <s v="Midwest"/>
    <n v="0"/>
    <n v="0"/>
    <n v="0"/>
  </r>
  <r>
    <x v="18"/>
    <x v="36"/>
    <s v=" South"/>
    <s v="South"/>
    <n v="0"/>
    <n v="0"/>
    <n v="0"/>
  </r>
  <r>
    <x v="18"/>
    <x v="37"/>
    <s v=" West"/>
    <s v="West"/>
    <n v="0"/>
    <n v="0"/>
    <n v="0"/>
  </r>
  <r>
    <x v="18"/>
    <x v="38"/>
    <s v=" Northeast"/>
    <s v="Northeast"/>
    <n v="0"/>
    <n v="0"/>
    <n v="0"/>
  </r>
  <r>
    <x v="18"/>
    <x v="39"/>
    <s v=" Northeast"/>
    <s v="Northeast"/>
    <n v="0"/>
    <n v="0"/>
    <n v="0"/>
  </r>
  <r>
    <x v="18"/>
    <x v="40"/>
    <s v=" South"/>
    <s v="South"/>
    <n v="0"/>
    <n v="0"/>
    <n v="0"/>
  </r>
  <r>
    <x v="18"/>
    <x v="41"/>
    <s v=" Midwest"/>
    <s v="Midwest"/>
    <n v="0"/>
    <n v="0"/>
    <n v="0"/>
  </r>
  <r>
    <x v="18"/>
    <x v="42"/>
    <s v=" South"/>
    <s v="South"/>
    <n v="0"/>
    <n v="0"/>
    <n v="0"/>
  </r>
  <r>
    <x v="18"/>
    <x v="43"/>
    <s v=" South"/>
    <s v="South"/>
    <n v="0"/>
    <n v="0"/>
    <n v="0"/>
  </r>
  <r>
    <x v="18"/>
    <x v="44"/>
    <s v=" West"/>
    <s v="West"/>
    <n v="0"/>
    <n v="0"/>
    <n v="0"/>
  </r>
  <r>
    <x v="18"/>
    <x v="45"/>
    <s v=" Northeast"/>
    <s v="Northeast"/>
    <n v="0"/>
    <n v="0"/>
    <n v="0"/>
  </r>
  <r>
    <x v="18"/>
    <x v="46"/>
    <s v=" South"/>
    <s v="South"/>
    <n v="0"/>
    <n v="0"/>
    <n v="0"/>
  </r>
  <r>
    <x v="18"/>
    <x v="47"/>
    <s v=" West"/>
    <s v="West"/>
    <n v="0"/>
    <n v="0"/>
    <n v="0"/>
  </r>
  <r>
    <x v="18"/>
    <x v="48"/>
    <s v=" South"/>
    <s v="South"/>
    <n v="0"/>
    <n v="0"/>
    <n v="0"/>
  </r>
  <r>
    <x v="18"/>
    <x v="49"/>
    <s v=" Midwest"/>
    <s v="Midwest"/>
    <n v="0"/>
    <n v="0"/>
    <n v="0"/>
  </r>
  <r>
    <x v="18"/>
    <x v="50"/>
    <s v=" West"/>
    <s v="West"/>
    <n v="0"/>
    <n v="0"/>
    <n v="0"/>
  </r>
  <r>
    <x v="19"/>
    <x v="0"/>
    <s v=" South"/>
    <s v="South"/>
    <n v="0"/>
    <n v="0"/>
    <n v="0"/>
  </r>
  <r>
    <x v="19"/>
    <x v="1"/>
    <s v=" West"/>
    <s v="West"/>
    <n v="0"/>
    <n v="0"/>
    <n v="0"/>
  </r>
  <r>
    <x v="19"/>
    <x v="2"/>
    <s v=" West"/>
    <s v="West"/>
    <n v="0"/>
    <n v="0"/>
    <n v="0"/>
  </r>
  <r>
    <x v="19"/>
    <x v="3"/>
    <s v=" South"/>
    <s v="South"/>
    <n v="0"/>
    <n v="0"/>
    <n v="0"/>
  </r>
  <r>
    <x v="19"/>
    <x v="4"/>
    <s v=" West"/>
    <s v="West"/>
    <n v="0"/>
    <n v="0"/>
    <n v="0"/>
  </r>
  <r>
    <x v="19"/>
    <x v="5"/>
    <s v=" West"/>
    <s v="West"/>
    <n v="0"/>
    <n v="0"/>
    <n v="0"/>
  </r>
  <r>
    <x v="19"/>
    <x v="6"/>
    <s v=" Northeast"/>
    <s v="Northeast"/>
    <n v="0"/>
    <n v="0"/>
    <n v="0"/>
  </r>
  <r>
    <x v="19"/>
    <x v="7"/>
    <s v=" South"/>
    <s v="South"/>
    <n v="0"/>
    <n v="0"/>
    <n v="0"/>
  </r>
  <r>
    <x v="19"/>
    <x v="8"/>
    <s v=" South"/>
    <s v="South"/>
    <n v="0"/>
    <n v="0"/>
    <n v="0"/>
  </r>
  <r>
    <x v="19"/>
    <x v="9"/>
    <s v=" South"/>
    <s v="South"/>
    <n v="0"/>
    <n v="0"/>
    <n v="0"/>
  </r>
  <r>
    <x v="19"/>
    <x v="10"/>
    <s v=" South"/>
    <s v="South"/>
    <n v="0"/>
    <n v="0"/>
    <n v="0"/>
  </r>
  <r>
    <x v="19"/>
    <x v="11"/>
    <s v=" West"/>
    <s v="West"/>
    <n v="0"/>
    <n v="0"/>
    <n v="0"/>
  </r>
  <r>
    <x v="19"/>
    <x v="12"/>
    <s v=" West"/>
    <s v="West"/>
    <n v="0"/>
    <n v="0"/>
    <n v="0"/>
  </r>
  <r>
    <x v="19"/>
    <x v="13"/>
    <s v=" Midwest"/>
    <s v="Midwest"/>
    <n v="0"/>
    <n v="0"/>
    <n v="0"/>
  </r>
  <r>
    <x v="19"/>
    <x v="14"/>
    <s v=" Midwest"/>
    <s v="Midwest"/>
    <n v="0"/>
    <n v="0"/>
    <n v="0"/>
  </r>
  <r>
    <x v="19"/>
    <x v="15"/>
    <s v=" Midwest"/>
    <s v="Midwest"/>
    <n v="0"/>
    <n v="0"/>
    <n v="0"/>
  </r>
  <r>
    <x v="19"/>
    <x v="16"/>
    <s v=" Midwest"/>
    <s v="Midwest"/>
    <n v="0"/>
    <n v="0"/>
    <n v="0"/>
  </r>
  <r>
    <x v="19"/>
    <x v="17"/>
    <s v=" South"/>
    <s v="South"/>
    <n v="0"/>
    <n v="0"/>
    <n v="0"/>
  </r>
  <r>
    <x v="19"/>
    <x v="18"/>
    <s v=" South"/>
    <s v="South"/>
    <n v="0"/>
    <n v="0"/>
    <n v="0"/>
  </r>
  <r>
    <x v="19"/>
    <x v="19"/>
    <s v=" Northeast"/>
    <s v="Northeast"/>
    <n v="0"/>
    <n v="0"/>
    <n v="0"/>
  </r>
  <r>
    <x v="19"/>
    <x v="20"/>
    <s v=" South"/>
    <s v="South"/>
    <n v="0"/>
    <n v="0"/>
    <n v="0"/>
  </r>
  <r>
    <x v="19"/>
    <x v="21"/>
    <s v=" Northeast"/>
    <s v="Northeast"/>
    <n v="0"/>
    <n v="0"/>
    <n v="0"/>
  </r>
  <r>
    <x v="19"/>
    <x v="22"/>
    <s v=" Midwest"/>
    <s v="Midwest"/>
    <n v="0"/>
    <n v="0"/>
    <n v="0"/>
  </r>
  <r>
    <x v="19"/>
    <x v="23"/>
    <s v=" Midwest"/>
    <s v="Midwest"/>
    <n v="0"/>
    <n v="0"/>
    <n v="0"/>
  </r>
  <r>
    <x v="19"/>
    <x v="24"/>
    <s v=" South"/>
    <s v="South"/>
    <n v="0"/>
    <n v="0"/>
    <n v="0"/>
  </r>
  <r>
    <x v="19"/>
    <x v="25"/>
    <s v=" Midwest"/>
    <s v="Midwest"/>
    <n v="0"/>
    <n v="0"/>
    <n v="0"/>
  </r>
  <r>
    <x v="19"/>
    <x v="26"/>
    <s v=" West"/>
    <s v="West"/>
    <n v="0"/>
    <n v="0"/>
    <n v="0"/>
  </r>
  <r>
    <x v="19"/>
    <x v="27"/>
    <s v=" Midwest"/>
    <s v="Midwest"/>
    <n v="0"/>
    <n v="0"/>
    <n v="0"/>
  </r>
  <r>
    <x v="19"/>
    <x v="28"/>
    <s v=" West"/>
    <s v="West"/>
    <n v="0"/>
    <n v="0"/>
    <n v="0"/>
  </r>
  <r>
    <x v="19"/>
    <x v="29"/>
    <s v=" Northeast"/>
    <s v="Northeast"/>
    <n v="0"/>
    <n v="0"/>
    <n v="0"/>
  </r>
  <r>
    <x v="19"/>
    <x v="30"/>
    <s v=" Northeast"/>
    <s v="Northeast"/>
    <n v="0"/>
    <n v="0"/>
    <n v="0"/>
  </r>
  <r>
    <x v="19"/>
    <x v="31"/>
    <s v=" West"/>
    <s v="West"/>
    <n v="0"/>
    <n v="0"/>
    <n v="0"/>
  </r>
  <r>
    <x v="19"/>
    <x v="32"/>
    <s v=" Northeast"/>
    <s v="Northeast"/>
    <n v="0"/>
    <n v="0"/>
    <n v="0"/>
  </r>
  <r>
    <x v="19"/>
    <x v="33"/>
    <s v=" South"/>
    <s v="South"/>
    <n v="0"/>
    <n v="0"/>
    <n v="0"/>
  </r>
  <r>
    <x v="19"/>
    <x v="34"/>
    <s v=" Midwest"/>
    <s v="Midwest"/>
    <n v="0"/>
    <n v="0"/>
    <n v="0"/>
  </r>
  <r>
    <x v="19"/>
    <x v="35"/>
    <s v=" Midwest"/>
    <s v="Midwest"/>
    <n v="0"/>
    <n v="0"/>
    <n v="0"/>
  </r>
  <r>
    <x v="19"/>
    <x v="36"/>
    <s v=" South"/>
    <s v="South"/>
    <n v="0"/>
    <n v="0"/>
    <n v="0"/>
  </r>
  <r>
    <x v="19"/>
    <x v="37"/>
    <s v=" West"/>
    <s v="West"/>
    <n v="0"/>
    <n v="0"/>
    <n v="0"/>
  </r>
  <r>
    <x v="19"/>
    <x v="38"/>
    <s v=" Northeast"/>
    <s v="Northeast"/>
    <n v="0"/>
    <n v="0"/>
    <n v="0"/>
  </r>
  <r>
    <x v="19"/>
    <x v="39"/>
    <s v=" Northeast"/>
    <s v="Northeast"/>
    <n v="0"/>
    <n v="0"/>
    <n v="0"/>
  </r>
  <r>
    <x v="19"/>
    <x v="40"/>
    <s v=" South"/>
    <s v="South"/>
    <n v="0"/>
    <n v="0"/>
    <n v="0"/>
  </r>
  <r>
    <x v="19"/>
    <x v="41"/>
    <s v=" Midwest"/>
    <s v="Midwest"/>
    <n v="0"/>
    <n v="0"/>
    <n v="0"/>
  </r>
  <r>
    <x v="19"/>
    <x v="42"/>
    <s v=" South"/>
    <s v="South"/>
    <n v="0"/>
    <n v="0"/>
    <n v="0"/>
  </r>
  <r>
    <x v="19"/>
    <x v="43"/>
    <s v=" South"/>
    <s v="South"/>
    <n v="0"/>
    <n v="0"/>
    <n v="0"/>
  </r>
  <r>
    <x v="19"/>
    <x v="44"/>
    <s v=" West"/>
    <s v="West"/>
    <n v="0"/>
    <n v="0"/>
    <n v="0"/>
  </r>
  <r>
    <x v="19"/>
    <x v="45"/>
    <s v=" Northeast"/>
    <s v="Northeast"/>
    <n v="0"/>
    <n v="0"/>
    <n v="0"/>
  </r>
  <r>
    <x v="19"/>
    <x v="46"/>
    <s v=" South"/>
    <s v="South"/>
    <n v="0"/>
    <n v="0"/>
    <n v="0"/>
  </r>
  <r>
    <x v="19"/>
    <x v="47"/>
    <s v=" West"/>
    <s v="West"/>
    <n v="0"/>
    <n v="0"/>
    <n v="0"/>
  </r>
  <r>
    <x v="19"/>
    <x v="48"/>
    <s v=" South"/>
    <s v="South"/>
    <n v="0"/>
    <n v="0"/>
    <n v="0"/>
  </r>
  <r>
    <x v="19"/>
    <x v="49"/>
    <s v=" Midwest"/>
    <s v="Midwest"/>
    <n v="0"/>
    <n v="0"/>
    <n v="0"/>
  </r>
  <r>
    <x v="19"/>
    <x v="50"/>
    <s v=" West"/>
    <s v="West"/>
    <n v="0"/>
    <n v="0"/>
    <n v="0"/>
  </r>
  <r>
    <x v="20"/>
    <x v="0"/>
    <s v=" South"/>
    <s v="South"/>
    <n v="0"/>
    <n v="0"/>
    <n v="0"/>
  </r>
  <r>
    <x v="20"/>
    <x v="1"/>
    <s v=" West"/>
    <s v="West"/>
    <n v="0"/>
    <n v="0"/>
    <n v="0"/>
  </r>
  <r>
    <x v="20"/>
    <x v="2"/>
    <s v=" West"/>
    <s v="West"/>
    <n v="0"/>
    <n v="0"/>
    <n v="0"/>
  </r>
  <r>
    <x v="20"/>
    <x v="3"/>
    <s v=" South"/>
    <s v="South"/>
    <n v="0"/>
    <n v="0"/>
    <n v="0"/>
  </r>
  <r>
    <x v="20"/>
    <x v="4"/>
    <s v=" West"/>
    <s v="West"/>
    <n v="1"/>
    <n v="0"/>
    <n v="0"/>
  </r>
  <r>
    <x v="20"/>
    <x v="5"/>
    <s v=" West"/>
    <s v="West"/>
    <n v="0"/>
    <n v="0"/>
    <n v="0"/>
  </r>
  <r>
    <x v="20"/>
    <x v="6"/>
    <s v=" Northeast"/>
    <s v="Northeast"/>
    <n v="0"/>
    <n v="0"/>
    <n v="0"/>
  </r>
  <r>
    <x v="20"/>
    <x v="7"/>
    <s v=" South"/>
    <s v="South"/>
    <n v="0"/>
    <n v="0"/>
    <n v="0"/>
  </r>
  <r>
    <x v="20"/>
    <x v="8"/>
    <s v=" South"/>
    <s v="South"/>
    <n v="0"/>
    <n v="0"/>
    <n v="0"/>
  </r>
  <r>
    <x v="20"/>
    <x v="9"/>
    <s v=" South"/>
    <s v="South"/>
    <n v="0"/>
    <n v="0"/>
    <n v="0"/>
  </r>
  <r>
    <x v="20"/>
    <x v="10"/>
    <s v=" South"/>
    <s v="South"/>
    <n v="0"/>
    <n v="0"/>
    <n v="0"/>
  </r>
  <r>
    <x v="20"/>
    <x v="11"/>
    <s v=" West"/>
    <s v="West"/>
    <n v="0"/>
    <n v="0"/>
    <n v="0"/>
  </r>
  <r>
    <x v="20"/>
    <x v="12"/>
    <s v=" West"/>
    <s v="West"/>
    <n v="0"/>
    <n v="0"/>
    <n v="0"/>
  </r>
  <r>
    <x v="20"/>
    <x v="13"/>
    <s v=" Midwest"/>
    <s v="Midwest"/>
    <n v="0"/>
    <n v="0"/>
    <n v="0"/>
  </r>
  <r>
    <x v="20"/>
    <x v="14"/>
    <s v=" Midwest"/>
    <s v="Midwest"/>
    <n v="0"/>
    <n v="0"/>
    <n v="0"/>
  </r>
  <r>
    <x v="20"/>
    <x v="15"/>
    <s v=" Midwest"/>
    <s v="Midwest"/>
    <n v="0"/>
    <n v="0"/>
    <n v="0"/>
  </r>
  <r>
    <x v="20"/>
    <x v="16"/>
    <s v=" Midwest"/>
    <s v="Midwest"/>
    <n v="0"/>
    <n v="0"/>
    <n v="0"/>
  </r>
  <r>
    <x v="20"/>
    <x v="17"/>
    <s v=" South"/>
    <s v="South"/>
    <n v="0"/>
    <n v="0"/>
    <n v="0"/>
  </r>
  <r>
    <x v="20"/>
    <x v="18"/>
    <s v=" South"/>
    <s v="South"/>
    <n v="0"/>
    <n v="0"/>
    <n v="0"/>
  </r>
  <r>
    <x v="20"/>
    <x v="19"/>
    <s v=" Northeast"/>
    <s v="Northeast"/>
    <n v="0"/>
    <n v="0"/>
    <n v="0"/>
  </r>
  <r>
    <x v="20"/>
    <x v="20"/>
    <s v=" South"/>
    <s v="South"/>
    <n v="0"/>
    <n v="0"/>
    <n v="0"/>
  </r>
  <r>
    <x v="20"/>
    <x v="21"/>
    <s v=" Northeast"/>
    <s v="Northeast"/>
    <n v="0"/>
    <n v="0"/>
    <n v="0"/>
  </r>
  <r>
    <x v="20"/>
    <x v="22"/>
    <s v=" Midwest"/>
    <s v="Midwest"/>
    <n v="0"/>
    <n v="0"/>
    <n v="0"/>
  </r>
  <r>
    <x v="20"/>
    <x v="23"/>
    <s v=" Midwest"/>
    <s v="Midwest"/>
    <n v="0"/>
    <n v="0"/>
    <n v="0"/>
  </r>
  <r>
    <x v="20"/>
    <x v="24"/>
    <s v=" South"/>
    <s v="South"/>
    <n v="0"/>
    <n v="0"/>
    <n v="0"/>
  </r>
  <r>
    <x v="20"/>
    <x v="25"/>
    <s v=" Midwest"/>
    <s v="Midwest"/>
    <n v="0"/>
    <n v="0"/>
    <n v="0"/>
  </r>
  <r>
    <x v="20"/>
    <x v="26"/>
    <s v=" West"/>
    <s v="West"/>
    <n v="0"/>
    <n v="0"/>
    <n v="0"/>
  </r>
  <r>
    <x v="20"/>
    <x v="27"/>
    <s v=" Midwest"/>
    <s v="Midwest"/>
    <n v="0"/>
    <n v="0"/>
    <n v="0"/>
  </r>
  <r>
    <x v="20"/>
    <x v="28"/>
    <s v=" West"/>
    <s v="West"/>
    <n v="0"/>
    <n v="0"/>
    <n v="0"/>
  </r>
  <r>
    <x v="20"/>
    <x v="29"/>
    <s v=" Northeast"/>
    <s v="Northeast"/>
    <n v="0"/>
    <n v="0"/>
    <n v="0"/>
  </r>
  <r>
    <x v="20"/>
    <x v="30"/>
    <s v=" Northeast"/>
    <s v="Northeast"/>
    <n v="0"/>
    <n v="0"/>
    <n v="0"/>
  </r>
  <r>
    <x v="20"/>
    <x v="31"/>
    <s v=" West"/>
    <s v="West"/>
    <n v="0"/>
    <n v="0"/>
    <n v="0"/>
  </r>
  <r>
    <x v="20"/>
    <x v="32"/>
    <s v=" Northeast"/>
    <s v="Northeast"/>
    <n v="0"/>
    <n v="0"/>
    <n v="0"/>
  </r>
  <r>
    <x v="20"/>
    <x v="33"/>
    <s v=" South"/>
    <s v="South"/>
    <n v="0"/>
    <n v="0"/>
    <n v="0"/>
  </r>
  <r>
    <x v="20"/>
    <x v="34"/>
    <s v=" Midwest"/>
    <s v="Midwest"/>
    <n v="0"/>
    <n v="0"/>
    <n v="0"/>
  </r>
  <r>
    <x v="20"/>
    <x v="35"/>
    <s v=" Midwest"/>
    <s v="Midwest"/>
    <n v="0"/>
    <n v="0"/>
    <n v="0"/>
  </r>
  <r>
    <x v="20"/>
    <x v="36"/>
    <s v=" South"/>
    <s v="South"/>
    <n v="0"/>
    <n v="0"/>
    <n v="0"/>
  </r>
  <r>
    <x v="20"/>
    <x v="37"/>
    <s v=" West"/>
    <s v="West"/>
    <n v="0"/>
    <n v="0"/>
    <n v="0"/>
  </r>
  <r>
    <x v="20"/>
    <x v="38"/>
    <s v=" Northeast"/>
    <s v="Northeast"/>
    <n v="0"/>
    <n v="0"/>
    <n v="0"/>
  </r>
  <r>
    <x v="20"/>
    <x v="39"/>
    <s v=" Northeast"/>
    <s v="Northeast"/>
    <n v="0"/>
    <n v="0"/>
    <n v="0"/>
  </r>
  <r>
    <x v="20"/>
    <x v="40"/>
    <s v=" South"/>
    <s v="South"/>
    <n v="0"/>
    <n v="0"/>
    <n v="0"/>
  </r>
  <r>
    <x v="20"/>
    <x v="41"/>
    <s v=" Midwest"/>
    <s v="Midwest"/>
    <n v="0"/>
    <n v="0"/>
    <n v="0"/>
  </r>
  <r>
    <x v="20"/>
    <x v="42"/>
    <s v=" South"/>
    <s v="South"/>
    <n v="0"/>
    <n v="0"/>
    <n v="0"/>
  </r>
  <r>
    <x v="20"/>
    <x v="43"/>
    <s v=" South"/>
    <s v="South"/>
    <n v="0"/>
    <n v="0"/>
    <n v="0"/>
  </r>
  <r>
    <x v="20"/>
    <x v="44"/>
    <s v=" West"/>
    <s v="West"/>
    <n v="0"/>
    <n v="0"/>
    <n v="0"/>
  </r>
  <r>
    <x v="20"/>
    <x v="45"/>
    <s v=" Northeast"/>
    <s v="Northeast"/>
    <n v="0"/>
    <n v="0"/>
    <n v="0"/>
  </r>
  <r>
    <x v="20"/>
    <x v="46"/>
    <s v=" South"/>
    <s v="South"/>
    <n v="0"/>
    <n v="0"/>
    <n v="0"/>
  </r>
  <r>
    <x v="20"/>
    <x v="47"/>
    <s v=" West"/>
    <s v="West"/>
    <n v="0"/>
    <n v="0"/>
    <n v="0"/>
  </r>
  <r>
    <x v="20"/>
    <x v="48"/>
    <s v=" South"/>
    <s v="South"/>
    <n v="0"/>
    <n v="0"/>
    <n v="0"/>
  </r>
  <r>
    <x v="20"/>
    <x v="49"/>
    <s v=" Midwest"/>
    <s v="Midwest"/>
    <n v="0"/>
    <n v="0"/>
    <n v="0"/>
  </r>
  <r>
    <x v="20"/>
    <x v="50"/>
    <s v=" West"/>
    <s v="West"/>
    <n v="0"/>
    <n v="0"/>
    <n v="0"/>
  </r>
  <r>
    <x v="21"/>
    <x v="0"/>
    <s v=" South"/>
    <s v="South"/>
    <n v="0"/>
    <n v="0"/>
    <n v="0"/>
  </r>
  <r>
    <x v="21"/>
    <x v="1"/>
    <s v=" West"/>
    <s v="West"/>
    <n v="0"/>
    <n v="0"/>
    <n v="0"/>
  </r>
  <r>
    <x v="21"/>
    <x v="2"/>
    <s v=" West"/>
    <s v="West"/>
    <n v="0"/>
    <n v="0"/>
    <n v="0"/>
  </r>
  <r>
    <x v="21"/>
    <x v="3"/>
    <s v=" South"/>
    <s v="South"/>
    <n v="0"/>
    <n v="0"/>
    <n v="0"/>
  </r>
  <r>
    <x v="21"/>
    <x v="4"/>
    <s v=" West"/>
    <s v="West"/>
    <n v="0"/>
    <n v="0"/>
    <n v="0"/>
  </r>
  <r>
    <x v="21"/>
    <x v="5"/>
    <s v=" West"/>
    <s v="West"/>
    <n v="0"/>
    <n v="0"/>
    <n v="0"/>
  </r>
  <r>
    <x v="21"/>
    <x v="6"/>
    <s v=" Northeast"/>
    <s v="Northeast"/>
    <n v="0"/>
    <n v="0"/>
    <n v="0"/>
  </r>
  <r>
    <x v="21"/>
    <x v="7"/>
    <s v=" South"/>
    <s v="South"/>
    <n v="0"/>
    <n v="0"/>
    <n v="0"/>
  </r>
  <r>
    <x v="21"/>
    <x v="8"/>
    <s v=" South"/>
    <s v="South"/>
    <n v="0"/>
    <n v="0"/>
    <n v="0"/>
  </r>
  <r>
    <x v="21"/>
    <x v="9"/>
    <s v=" South"/>
    <s v="South"/>
    <n v="0"/>
    <n v="0"/>
    <n v="0"/>
  </r>
  <r>
    <x v="21"/>
    <x v="10"/>
    <s v=" South"/>
    <s v="South"/>
    <n v="0"/>
    <n v="0"/>
    <n v="0"/>
  </r>
  <r>
    <x v="21"/>
    <x v="11"/>
    <s v=" West"/>
    <s v="West"/>
    <n v="0"/>
    <n v="0"/>
    <n v="0"/>
  </r>
  <r>
    <x v="21"/>
    <x v="12"/>
    <s v=" West"/>
    <s v="West"/>
    <n v="0"/>
    <n v="0"/>
    <n v="0"/>
  </r>
  <r>
    <x v="21"/>
    <x v="13"/>
    <s v=" Midwest"/>
    <s v="Midwest"/>
    <n v="0"/>
    <n v="0"/>
    <n v="0"/>
  </r>
  <r>
    <x v="21"/>
    <x v="14"/>
    <s v=" Midwest"/>
    <s v="Midwest"/>
    <n v="0"/>
    <n v="0"/>
    <n v="0"/>
  </r>
  <r>
    <x v="21"/>
    <x v="15"/>
    <s v=" Midwest"/>
    <s v="Midwest"/>
    <n v="0"/>
    <n v="0"/>
    <n v="0"/>
  </r>
  <r>
    <x v="21"/>
    <x v="16"/>
    <s v=" Midwest"/>
    <s v="Midwest"/>
    <n v="0"/>
    <n v="0"/>
    <n v="0"/>
  </r>
  <r>
    <x v="21"/>
    <x v="17"/>
    <s v=" South"/>
    <s v="South"/>
    <n v="0"/>
    <n v="0"/>
    <n v="0"/>
  </r>
  <r>
    <x v="21"/>
    <x v="18"/>
    <s v=" South"/>
    <s v="South"/>
    <n v="0"/>
    <n v="0"/>
    <n v="0"/>
  </r>
  <r>
    <x v="21"/>
    <x v="19"/>
    <s v=" Northeast"/>
    <s v="Northeast"/>
    <n v="0"/>
    <n v="0"/>
    <n v="0"/>
  </r>
  <r>
    <x v="21"/>
    <x v="20"/>
    <s v=" South"/>
    <s v="South"/>
    <n v="0"/>
    <n v="0"/>
    <n v="0"/>
  </r>
  <r>
    <x v="21"/>
    <x v="21"/>
    <s v=" Northeast"/>
    <s v="Northeast"/>
    <n v="0"/>
    <n v="0"/>
    <n v="0"/>
  </r>
  <r>
    <x v="21"/>
    <x v="22"/>
    <s v=" Midwest"/>
    <s v="Midwest"/>
    <n v="0"/>
    <n v="0"/>
    <n v="0"/>
  </r>
  <r>
    <x v="21"/>
    <x v="23"/>
    <s v=" Midwest"/>
    <s v="Midwest"/>
    <n v="0"/>
    <n v="0"/>
    <n v="0"/>
  </r>
  <r>
    <x v="21"/>
    <x v="24"/>
    <s v=" South"/>
    <s v="South"/>
    <n v="0"/>
    <n v="0"/>
    <n v="0"/>
  </r>
  <r>
    <x v="21"/>
    <x v="25"/>
    <s v=" Midwest"/>
    <s v="Midwest"/>
    <n v="0"/>
    <n v="0"/>
    <n v="0"/>
  </r>
  <r>
    <x v="21"/>
    <x v="26"/>
    <s v=" West"/>
    <s v="West"/>
    <n v="0"/>
    <n v="0"/>
    <n v="0"/>
  </r>
  <r>
    <x v="21"/>
    <x v="27"/>
    <s v=" Midwest"/>
    <s v="Midwest"/>
    <n v="0"/>
    <n v="0"/>
    <n v="0"/>
  </r>
  <r>
    <x v="21"/>
    <x v="28"/>
    <s v=" West"/>
    <s v="West"/>
    <n v="0"/>
    <n v="0"/>
    <n v="0"/>
  </r>
  <r>
    <x v="21"/>
    <x v="29"/>
    <s v=" Northeast"/>
    <s v="Northeast"/>
    <n v="0"/>
    <n v="0"/>
    <n v="0"/>
  </r>
  <r>
    <x v="21"/>
    <x v="30"/>
    <s v=" Northeast"/>
    <s v="Northeast"/>
    <n v="0"/>
    <n v="0"/>
    <n v="0"/>
  </r>
  <r>
    <x v="21"/>
    <x v="31"/>
    <s v=" West"/>
    <s v="West"/>
    <n v="0"/>
    <n v="0"/>
    <n v="0"/>
  </r>
  <r>
    <x v="21"/>
    <x v="32"/>
    <s v=" Northeast"/>
    <s v="Northeast"/>
    <n v="0"/>
    <n v="0"/>
    <n v="0"/>
  </r>
  <r>
    <x v="21"/>
    <x v="33"/>
    <s v=" South"/>
    <s v="South"/>
    <n v="0"/>
    <n v="0"/>
    <n v="0"/>
  </r>
  <r>
    <x v="21"/>
    <x v="34"/>
    <s v=" Midwest"/>
    <s v="Midwest"/>
    <n v="0"/>
    <n v="0"/>
    <n v="0"/>
  </r>
  <r>
    <x v="21"/>
    <x v="35"/>
    <s v=" Midwest"/>
    <s v="Midwest"/>
    <n v="0"/>
    <n v="0"/>
    <n v="0"/>
  </r>
  <r>
    <x v="21"/>
    <x v="36"/>
    <s v=" South"/>
    <s v="South"/>
    <n v="0"/>
    <n v="0"/>
    <n v="0"/>
  </r>
  <r>
    <x v="21"/>
    <x v="37"/>
    <s v=" West"/>
    <s v="West"/>
    <n v="0"/>
    <n v="0"/>
    <n v="0"/>
  </r>
  <r>
    <x v="21"/>
    <x v="38"/>
    <s v=" Northeast"/>
    <s v="Northeast"/>
    <n v="0"/>
    <n v="0"/>
    <n v="0"/>
  </r>
  <r>
    <x v="21"/>
    <x v="39"/>
    <s v=" Northeast"/>
    <s v="Northeast"/>
    <n v="0"/>
    <n v="0"/>
    <n v="0"/>
  </r>
  <r>
    <x v="21"/>
    <x v="40"/>
    <s v=" South"/>
    <s v="South"/>
    <n v="0"/>
    <n v="0"/>
    <n v="0"/>
  </r>
  <r>
    <x v="21"/>
    <x v="41"/>
    <s v=" Midwest"/>
    <s v="Midwest"/>
    <n v="0"/>
    <n v="0"/>
    <n v="0"/>
  </r>
  <r>
    <x v="21"/>
    <x v="42"/>
    <s v=" South"/>
    <s v="South"/>
    <n v="0"/>
    <n v="0"/>
    <n v="0"/>
  </r>
  <r>
    <x v="21"/>
    <x v="43"/>
    <s v=" South"/>
    <s v="South"/>
    <n v="0"/>
    <n v="0"/>
    <n v="0"/>
  </r>
  <r>
    <x v="21"/>
    <x v="44"/>
    <s v=" West"/>
    <s v="West"/>
    <n v="0"/>
    <n v="0"/>
    <n v="0"/>
  </r>
  <r>
    <x v="21"/>
    <x v="45"/>
    <s v=" Northeast"/>
    <s v="Northeast"/>
    <n v="0"/>
    <n v="0"/>
    <n v="0"/>
  </r>
  <r>
    <x v="21"/>
    <x v="46"/>
    <s v=" South"/>
    <s v="South"/>
    <n v="0"/>
    <n v="0"/>
    <n v="0"/>
  </r>
  <r>
    <x v="21"/>
    <x v="47"/>
    <s v=" West"/>
    <s v="West"/>
    <n v="0"/>
    <n v="0"/>
    <n v="0"/>
  </r>
  <r>
    <x v="21"/>
    <x v="48"/>
    <s v=" South"/>
    <s v="South"/>
    <n v="0"/>
    <n v="0"/>
    <n v="0"/>
  </r>
  <r>
    <x v="21"/>
    <x v="49"/>
    <s v=" Midwest"/>
    <s v="Midwest"/>
    <n v="0"/>
    <n v="0"/>
    <n v="0"/>
  </r>
  <r>
    <x v="21"/>
    <x v="50"/>
    <s v=" West"/>
    <s v="West"/>
    <n v="0"/>
    <n v="0"/>
    <n v="0"/>
  </r>
  <r>
    <x v="22"/>
    <x v="0"/>
    <s v=" South"/>
    <s v="South"/>
    <n v="0"/>
    <n v="0"/>
    <n v="0"/>
  </r>
  <r>
    <x v="22"/>
    <x v="1"/>
    <s v=" West"/>
    <s v="West"/>
    <n v="0"/>
    <n v="0"/>
    <n v="0"/>
  </r>
  <r>
    <x v="22"/>
    <x v="2"/>
    <s v=" West"/>
    <s v="West"/>
    <n v="0"/>
    <n v="0"/>
    <n v="0"/>
  </r>
  <r>
    <x v="22"/>
    <x v="3"/>
    <s v=" South"/>
    <s v="South"/>
    <n v="0"/>
    <n v="0"/>
    <n v="0"/>
  </r>
  <r>
    <x v="22"/>
    <x v="4"/>
    <s v=" West"/>
    <s v="West"/>
    <n v="0"/>
    <n v="0"/>
    <n v="0"/>
  </r>
  <r>
    <x v="22"/>
    <x v="5"/>
    <s v=" West"/>
    <s v="West"/>
    <n v="0"/>
    <n v="0"/>
    <n v="0"/>
  </r>
  <r>
    <x v="22"/>
    <x v="6"/>
    <s v=" Northeast"/>
    <s v="Northeast"/>
    <n v="0"/>
    <n v="0"/>
    <n v="0"/>
  </r>
  <r>
    <x v="22"/>
    <x v="7"/>
    <s v=" South"/>
    <s v="South"/>
    <n v="0"/>
    <n v="0"/>
    <n v="0"/>
  </r>
  <r>
    <x v="22"/>
    <x v="8"/>
    <s v=" South"/>
    <s v="South"/>
    <n v="0"/>
    <n v="0"/>
    <n v="0"/>
  </r>
  <r>
    <x v="22"/>
    <x v="9"/>
    <s v=" South"/>
    <s v="South"/>
    <n v="0"/>
    <n v="0"/>
    <n v="0"/>
  </r>
  <r>
    <x v="22"/>
    <x v="10"/>
    <s v=" South"/>
    <s v="South"/>
    <n v="0"/>
    <n v="0"/>
    <n v="0"/>
  </r>
  <r>
    <x v="22"/>
    <x v="11"/>
    <s v=" West"/>
    <s v="West"/>
    <n v="0"/>
    <n v="0"/>
    <n v="0"/>
  </r>
  <r>
    <x v="22"/>
    <x v="12"/>
    <s v=" West"/>
    <s v="West"/>
    <n v="0"/>
    <n v="0"/>
    <n v="0"/>
  </r>
  <r>
    <x v="22"/>
    <x v="13"/>
    <s v=" Midwest"/>
    <s v="Midwest"/>
    <n v="0"/>
    <n v="0"/>
    <n v="0"/>
  </r>
  <r>
    <x v="22"/>
    <x v="14"/>
    <s v=" Midwest"/>
    <s v="Midwest"/>
    <n v="0"/>
    <n v="0"/>
    <n v="0"/>
  </r>
  <r>
    <x v="22"/>
    <x v="15"/>
    <s v=" Midwest"/>
    <s v="Midwest"/>
    <n v="0"/>
    <n v="0"/>
    <n v="0"/>
  </r>
  <r>
    <x v="22"/>
    <x v="16"/>
    <s v=" Midwest"/>
    <s v="Midwest"/>
    <n v="0"/>
    <n v="0"/>
    <n v="0"/>
  </r>
  <r>
    <x v="22"/>
    <x v="17"/>
    <s v=" South"/>
    <s v="South"/>
    <n v="0"/>
    <n v="0"/>
    <n v="0"/>
  </r>
  <r>
    <x v="22"/>
    <x v="18"/>
    <s v=" South"/>
    <s v="South"/>
    <n v="0"/>
    <n v="0"/>
    <n v="0"/>
  </r>
  <r>
    <x v="22"/>
    <x v="19"/>
    <s v=" Northeast"/>
    <s v="Northeast"/>
    <n v="0"/>
    <n v="0"/>
    <n v="0"/>
  </r>
  <r>
    <x v="22"/>
    <x v="20"/>
    <s v=" South"/>
    <s v="South"/>
    <n v="0"/>
    <n v="0"/>
    <n v="0"/>
  </r>
  <r>
    <x v="22"/>
    <x v="21"/>
    <s v=" Northeast"/>
    <s v="Northeast"/>
    <n v="0"/>
    <n v="0"/>
    <n v="0"/>
  </r>
  <r>
    <x v="22"/>
    <x v="22"/>
    <s v=" Midwest"/>
    <s v="Midwest"/>
    <n v="0"/>
    <n v="0"/>
    <n v="0"/>
  </r>
  <r>
    <x v="22"/>
    <x v="23"/>
    <s v=" Midwest"/>
    <s v="Midwest"/>
    <n v="0"/>
    <n v="0"/>
    <n v="0"/>
  </r>
  <r>
    <x v="22"/>
    <x v="24"/>
    <s v=" South"/>
    <s v="South"/>
    <n v="0"/>
    <n v="0"/>
    <n v="0"/>
  </r>
  <r>
    <x v="22"/>
    <x v="25"/>
    <s v=" Midwest"/>
    <s v="Midwest"/>
    <n v="0"/>
    <n v="0"/>
    <n v="0"/>
  </r>
  <r>
    <x v="22"/>
    <x v="26"/>
    <s v=" West"/>
    <s v="West"/>
    <n v="0"/>
    <n v="0"/>
    <n v="0"/>
  </r>
  <r>
    <x v="22"/>
    <x v="27"/>
    <s v=" Midwest"/>
    <s v="Midwest"/>
    <n v="0"/>
    <n v="0"/>
    <n v="0"/>
  </r>
  <r>
    <x v="22"/>
    <x v="28"/>
    <s v=" West"/>
    <s v="West"/>
    <n v="0"/>
    <n v="0"/>
    <n v="0"/>
  </r>
  <r>
    <x v="22"/>
    <x v="29"/>
    <s v=" Northeast"/>
    <s v="Northeast"/>
    <n v="0"/>
    <n v="0"/>
    <n v="0"/>
  </r>
  <r>
    <x v="22"/>
    <x v="30"/>
    <s v=" Northeast"/>
    <s v="Northeast"/>
    <n v="0"/>
    <n v="0"/>
    <n v="0"/>
  </r>
  <r>
    <x v="22"/>
    <x v="31"/>
    <s v=" West"/>
    <s v="West"/>
    <n v="0"/>
    <n v="0"/>
    <n v="0"/>
  </r>
  <r>
    <x v="22"/>
    <x v="32"/>
    <s v=" Northeast"/>
    <s v="Northeast"/>
    <n v="0"/>
    <n v="0"/>
    <n v="0"/>
  </r>
  <r>
    <x v="22"/>
    <x v="33"/>
    <s v=" South"/>
    <s v="South"/>
    <n v="0"/>
    <n v="0"/>
    <n v="0"/>
  </r>
  <r>
    <x v="22"/>
    <x v="34"/>
    <s v=" Midwest"/>
    <s v="Midwest"/>
    <n v="0"/>
    <n v="0"/>
    <n v="0"/>
  </r>
  <r>
    <x v="22"/>
    <x v="35"/>
    <s v=" Midwest"/>
    <s v="Midwest"/>
    <n v="0"/>
    <n v="0"/>
    <n v="0"/>
  </r>
  <r>
    <x v="22"/>
    <x v="36"/>
    <s v=" South"/>
    <s v="South"/>
    <n v="0"/>
    <n v="0"/>
    <n v="0"/>
  </r>
  <r>
    <x v="22"/>
    <x v="37"/>
    <s v=" West"/>
    <s v="West"/>
    <n v="0"/>
    <n v="0"/>
    <n v="0"/>
  </r>
  <r>
    <x v="22"/>
    <x v="38"/>
    <s v=" Northeast"/>
    <s v="Northeast"/>
    <n v="0"/>
    <n v="0"/>
    <n v="0"/>
  </r>
  <r>
    <x v="22"/>
    <x v="39"/>
    <s v=" Northeast"/>
    <s v="Northeast"/>
    <n v="0"/>
    <n v="0"/>
    <n v="0"/>
  </r>
  <r>
    <x v="22"/>
    <x v="40"/>
    <s v=" South"/>
    <s v="South"/>
    <n v="0"/>
    <n v="0"/>
    <n v="0"/>
  </r>
  <r>
    <x v="22"/>
    <x v="41"/>
    <s v=" Midwest"/>
    <s v="Midwest"/>
    <n v="0"/>
    <n v="0"/>
    <n v="0"/>
  </r>
  <r>
    <x v="22"/>
    <x v="42"/>
    <s v=" South"/>
    <s v="South"/>
    <n v="0"/>
    <n v="0"/>
    <n v="0"/>
  </r>
  <r>
    <x v="22"/>
    <x v="43"/>
    <s v=" South"/>
    <s v="South"/>
    <n v="1"/>
    <n v="0"/>
    <n v="0"/>
  </r>
  <r>
    <x v="22"/>
    <x v="44"/>
    <s v=" West"/>
    <s v="West"/>
    <n v="0"/>
    <n v="0"/>
    <n v="0"/>
  </r>
  <r>
    <x v="22"/>
    <x v="45"/>
    <s v=" Northeast"/>
    <s v="Northeast"/>
    <n v="0"/>
    <n v="0"/>
    <n v="0"/>
  </r>
  <r>
    <x v="22"/>
    <x v="46"/>
    <s v=" South"/>
    <s v="South"/>
    <n v="0"/>
    <n v="0"/>
    <n v="0"/>
  </r>
  <r>
    <x v="22"/>
    <x v="47"/>
    <s v=" West"/>
    <s v="West"/>
    <n v="0"/>
    <n v="0"/>
    <n v="0"/>
  </r>
  <r>
    <x v="22"/>
    <x v="48"/>
    <s v=" South"/>
    <s v="South"/>
    <n v="0"/>
    <n v="0"/>
    <n v="0"/>
  </r>
  <r>
    <x v="22"/>
    <x v="49"/>
    <s v=" Midwest"/>
    <s v="Midwest"/>
    <n v="0"/>
    <n v="0"/>
    <n v="0"/>
  </r>
  <r>
    <x v="22"/>
    <x v="50"/>
    <s v=" West"/>
    <s v="West"/>
    <n v="0"/>
    <n v="0"/>
    <n v="0"/>
  </r>
  <r>
    <x v="23"/>
    <x v="0"/>
    <s v=" South"/>
    <s v="South"/>
    <n v="0"/>
    <n v="0"/>
    <n v="0"/>
  </r>
  <r>
    <x v="23"/>
    <x v="1"/>
    <s v=" West"/>
    <s v="West"/>
    <n v="0"/>
    <n v="0"/>
    <n v="0"/>
  </r>
  <r>
    <x v="23"/>
    <x v="2"/>
    <s v=" West"/>
    <s v="West"/>
    <n v="0"/>
    <n v="0"/>
    <n v="0"/>
  </r>
  <r>
    <x v="23"/>
    <x v="3"/>
    <s v=" South"/>
    <s v="South"/>
    <n v="0"/>
    <n v="0"/>
    <n v="0"/>
  </r>
  <r>
    <x v="23"/>
    <x v="4"/>
    <s v=" West"/>
    <s v="West"/>
    <n v="0"/>
    <n v="0"/>
    <n v="0"/>
  </r>
  <r>
    <x v="23"/>
    <x v="5"/>
    <s v=" West"/>
    <s v="West"/>
    <n v="0"/>
    <n v="0"/>
    <n v="0"/>
  </r>
  <r>
    <x v="23"/>
    <x v="6"/>
    <s v=" Northeast"/>
    <s v="Northeast"/>
    <n v="0"/>
    <n v="0"/>
    <n v="0"/>
  </r>
  <r>
    <x v="23"/>
    <x v="7"/>
    <s v=" South"/>
    <s v="South"/>
    <n v="0"/>
    <n v="0"/>
    <n v="0"/>
  </r>
  <r>
    <x v="23"/>
    <x v="8"/>
    <s v=" South"/>
    <s v="South"/>
    <n v="0"/>
    <n v="0"/>
    <n v="0"/>
  </r>
  <r>
    <x v="23"/>
    <x v="9"/>
    <s v=" South"/>
    <s v="South"/>
    <n v="0"/>
    <n v="0"/>
    <n v="0"/>
  </r>
  <r>
    <x v="23"/>
    <x v="10"/>
    <s v=" South"/>
    <s v="South"/>
    <n v="0"/>
    <n v="0"/>
    <n v="0"/>
  </r>
  <r>
    <x v="23"/>
    <x v="11"/>
    <s v=" West"/>
    <s v="West"/>
    <n v="0"/>
    <n v="0"/>
    <n v="0"/>
  </r>
  <r>
    <x v="23"/>
    <x v="12"/>
    <s v=" West"/>
    <s v="West"/>
    <n v="0"/>
    <n v="0"/>
    <n v="0"/>
  </r>
  <r>
    <x v="23"/>
    <x v="13"/>
    <s v=" Midwest"/>
    <s v="Midwest"/>
    <n v="0"/>
    <n v="0"/>
    <n v="0"/>
  </r>
  <r>
    <x v="23"/>
    <x v="14"/>
    <s v=" Midwest"/>
    <s v="Midwest"/>
    <n v="0"/>
    <n v="0"/>
    <n v="0"/>
  </r>
  <r>
    <x v="23"/>
    <x v="15"/>
    <s v=" Midwest"/>
    <s v="Midwest"/>
    <n v="0"/>
    <n v="0"/>
    <n v="0"/>
  </r>
  <r>
    <x v="23"/>
    <x v="16"/>
    <s v=" Midwest"/>
    <s v="Midwest"/>
    <n v="0"/>
    <n v="0"/>
    <n v="0"/>
  </r>
  <r>
    <x v="23"/>
    <x v="17"/>
    <s v=" South"/>
    <s v="South"/>
    <n v="0"/>
    <n v="0"/>
    <n v="0"/>
  </r>
  <r>
    <x v="23"/>
    <x v="18"/>
    <s v=" South"/>
    <s v="South"/>
    <n v="0"/>
    <n v="0"/>
    <n v="0"/>
  </r>
  <r>
    <x v="23"/>
    <x v="19"/>
    <s v=" Northeast"/>
    <s v="Northeast"/>
    <n v="0"/>
    <n v="0"/>
    <n v="0"/>
  </r>
  <r>
    <x v="23"/>
    <x v="20"/>
    <s v=" South"/>
    <s v="South"/>
    <n v="0"/>
    <n v="0"/>
    <n v="0"/>
  </r>
  <r>
    <x v="23"/>
    <x v="21"/>
    <s v=" Northeast"/>
    <s v="Northeast"/>
    <n v="0"/>
    <n v="0"/>
    <n v="0"/>
  </r>
  <r>
    <x v="23"/>
    <x v="22"/>
    <s v=" Midwest"/>
    <s v="Midwest"/>
    <n v="0"/>
    <n v="0"/>
    <n v="0"/>
  </r>
  <r>
    <x v="23"/>
    <x v="23"/>
    <s v=" Midwest"/>
    <s v="Midwest"/>
    <n v="0"/>
    <n v="0"/>
    <n v="0"/>
  </r>
  <r>
    <x v="23"/>
    <x v="24"/>
    <s v=" South"/>
    <s v="South"/>
    <n v="0"/>
    <n v="0"/>
    <n v="0"/>
  </r>
  <r>
    <x v="23"/>
    <x v="25"/>
    <s v=" Midwest"/>
    <s v="Midwest"/>
    <n v="0"/>
    <n v="0"/>
    <n v="0"/>
  </r>
  <r>
    <x v="23"/>
    <x v="26"/>
    <s v=" West"/>
    <s v="West"/>
    <n v="0"/>
    <n v="0"/>
    <n v="0"/>
  </r>
  <r>
    <x v="23"/>
    <x v="27"/>
    <s v=" Midwest"/>
    <s v="Midwest"/>
    <n v="0"/>
    <n v="0"/>
    <n v="0"/>
  </r>
  <r>
    <x v="23"/>
    <x v="28"/>
    <s v=" West"/>
    <s v="West"/>
    <n v="0"/>
    <n v="0"/>
    <n v="0"/>
  </r>
  <r>
    <x v="23"/>
    <x v="29"/>
    <s v=" Northeast"/>
    <s v="Northeast"/>
    <n v="0"/>
    <n v="0"/>
    <n v="0"/>
  </r>
  <r>
    <x v="23"/>
    <x v="30"/>
    <s v=" Northeast"/>
    <s v="Northeast"/>
    <n v="0"/>
    <n v="0"/>
    <n v="0"/>
  </r>
  <r>
    <x v="23"/>
    <x v="31"/>
    <s v=" West"/>
    <s v="West"/>
    <n v="0"/>
    <n v="0"/>
    <n v="0"/>
  </r>
  <r>
    <x v="23"/>
    <x v="32"/>
    <s v=" Northeast"/>
    <s v="Northeast"/>
    <n v="0"/>
    <n v="0"/>
    <n v="0"/>
  </r>
  <r>
    <x v="23"/>
    <x v="33"/>
    <s v=" South"/>
    <s v="South"/>
    <n v="0"/>
    <n v="0"/>
    <n v="0"/>
  </r>
  <r>
    <x v="23"/>
    <x v="34"/>
    <s v=" Midwest"/>
    <s v="Midwest"/>
    <n v="0"/>
    <n v="0"/>
    <n v="0"/>
  </r>
  <r>
    <x v="23"/>
    <x v="35"/>
    <s v=" Midwest"/>
    <s v="Midwest"/>
    <n v="0"/>
    <n v="0"/>
    <n v="0"/>
  </r>
  <r>
    <x v="23"/>
    <x v="36"/>
    <s v=" South"/>
    <s v="South"/>
    <n v="0"/>
    <n v="0"/>
    <n v="0"/>
  </r>
  <r>
    <x v="23"/>
    <x v="37"/>
    <s v=" West"/>
    <s v="West"/>
    <n v="0"/>
    <n v="0"/>
    <n v="0"/>
  </r>
  <r>
    <x v="23"/>
    <x v="38"/>
    <s v=" Northeast"/>
    <s v="Northeast"/>
    <n v="0"/>
    <n v="0"/>
    <n v="0"/>
  </r>
  <r>
    <x v="23"/>
    <x v="39"/>
    <s v=" Northeast"/>
    <s v="Northeast"/>
    <n v="0"/>
    <n v="0"/>
    <n v="0"/>
  </r>
  <r>
    <x v="23"/>
    <x v="40"/>
    <s v=" South"/>
    <s v="South"/>
    <n v="0"/>
    <n v="0"/>
    <n v="0"/>
  </r>
  <r>
    <x v="23"/>
    <x v="41"/>
    <s v=" Midwest"/>
    <s v="Midwest"/>
    <n v="0"/>
    <n v="0"/>
    <n v="0"/>
  </r>
  <r>
    <x v="23"/>
    <x v="42"/>
    <s v=" South"/>
    <s v="South"/>
    <n v="0"/>
    <n v="0"/>
    <n v="0"/>
  </r>
  <r>
    <x v="23"/>
    <x v="43"/>
    <s v=" South"/>
    <s v="South"/>
    <n v="1"/>
    <n v="0"/>
    <n v="0"/>
  </r>
  <r>
    <x v="23"/>
    <x v="44"/>
    <s v=" West"/>
    <s v="West"/>
    <n v="0"/>
    <n v="0"/>
    <n v="0"/>
  </r>
  <r>
    <x v="23"/>
    <x v="45"/>
    <s v=" Northeast"/>
    <s v="Northeast"/>
    <n v="0"/>
    <n v="0"/>
    <n v="0"/>
  </r>
  <r>
    <x v="23"/>
    <x v="46"/>
    <s v=" South"/>
    <s v="South"/>
    <n v="0"/>
    <n v="0"/>
    <n v="0"/>
  </r>
  <r>
    <x v="23"/>
    <x v="47"/>
    <s v=" West"/>
    <s v="West"/>
    <n v="0"/>
    <n v="0"/>
    <n v="0"/>
  </r>
  <r>
    <x v="23"/>
    <x v="48"/>
    <s v=" South"/>
    <s v="South"/>
    <n v="0"/>
    <n v="0"/>
    <n v="0"/>
  </r>
  <r>
    <x v="23"/>
    <x v="49"/>
    <s v=" Midwest"/>
    <s v="Midwest"/>
    <n v="0"/>
    <n v="0"/>
    <n v="0"/>
  </r>
  <r>
    <x v="23"/>
    <x v="50"/>
    <s v=" West"/>
    <s v="West"/>
    <n v="0"/>
    <n v="0"/>
    <n v="0"/>
  </r>
  <r>
    <x v="24"/>
    <x v="0"/>
    <s v=" South"/>
    <s v="South"/>
    <n v="0"/>
    <n v="0"/>
    <n v="0"/>
  </r>
  <r>
    <x v="24"/>
    <x v="1"/>
    <s v=" West"/>
    <s v="West"/>
    <n v="0"/>
    <n v="0"/>
    <n v="0"/>
  </r>
  <r>
    <x v="24"/>
    <x v="2"/>
    <s v=" West"/>
    <s v="West"/>
    <n v="0"/>
    <n v="0"/>
    <n v="0"/>
  </r>
  <r>
    <x v="24"/>
    <x v="3"/>
    <s v=" South"/>
    <s v="South"/>
    <n v="0"/>
    <n v="0"/>
    <n v="0"/>
  </r>
  <r>
    <x v="24"/>
    <x v="4"/>
    <s v=" West"/>
    <s v="West"/>
    <n v="0"/>
    <n v="0"/>
    <n v="0"/>
  </r>
  <r>
    <x v="24"/>
    <x v="5"/>
    <s v=" West"/>
    <s v="West"/>
    <n v="0"/>
    <n v="0"/>
    <n v="0"/>
  </r>
  <r>
    <x v="24"/>
    <x v="6"/>
    <s v=" Northeast"/>
    <s v="Northeast"/>
    <n v="0"/>
    <n v="0"/>
    <n v="0"/>
  </r>
  <r>
    <x v="24"/>
    <x v="7"/>
    <s v=" South"/>
    <s v="South"/>
    <n v="0"/>
    <n v="0"/>
    <n v="0"/>
  </r>
  <r>
    <x v="24"/>
    <x v="8"/>
    <s v=" South"/>
    <s v="South"/>
    <n v="0"/>
    <n v="0"/>
    <n v="0"/>
  </r>
  <r>
    <x v="24"/>
    <x v="9"/>
    <s v=" South"/>
    <s v="South"/>
    <n v="0"/>
    <n v="0"/>
    <n v="0"/>
  </r>
  <r>
    <x v="24"/>
    <x v="10"/>
    <s v=" South"/>
    <s v="South"/>
    <n v="0"/>
    <n v="0"/>
    <n v="0"/>
  </r>
  <r>
    <x v="24"/>
    <x v="11"/>
    <s v=" West"/>
    <s v="West"/>
    <n v="0"/>
    <n v="0"/>
    <n v="0"/>
  </r>
  <r>
    <x v="24"/>
    <x v="12"/>
    <s v=" West"/>
    <s v="West"/>
    <n v="0"/>
    <n v="0"/>
    <n v="0"/>
  </r>
  <r>
    <x v="24"/>
    <x v="13"/>
    <s v=" Midwest"/>
    <s v="Midwest"/>
    <n v="0"/>
    <n v="0"/>
    <n v="0"/>
  </r>
  <r>
    <x v="24"/>
    <x v="14"/>
    <s v=" Midwest"/>
    <s v="Midwest"/>
    <n v="0"/>
    <n v="0"/>
    <n v="0"/>
  </r>
  <r>
    <x v="24"/>
    <x v="15"/>
    <s v=" Midwest"/>
    <s v="Midwest"/>
    <n v="0"/>
    <n v="0"/>
    <n v="0"/>
  </r>
  <r>
    <x v="24"/>
    <x v="16"/>
    <s v=" Midwest"/>
    <s v="Midwest"/>
    <n v="0"/>
    <n v="0"/>
    <n v="0"/>
  </r>
  <r>
    <x v="24"/>
    <x v="17"/>
    <s v=" South"/>
    <s v="South"/>
    <n v="0"/>
    <n v="0"/>
    <n v="0"/>
  </r>
  <r>
    <x v="24"/>
    <x v="18"/>
    <s v=" South"/>
    <s v="South"/>
    <n v="0"/>
    <n v="0"/>
    <n v="0"/>
  </r>
  <r>
    <x v="24"/>
    <x v="19"/>
    <s v=" Northeast"/>
    <s v="Northeast"/>
    <n v="0"/>
    <n v="0"/>
    <n v="0"/>
  </r>
  <r>
    <x v="24"/>
    <x v="20"/>
    <s v=" South"/>
    <s v="South"/>
    <n v="0"/>
    <n v="0"/>
    <n v="0"/>
  </r>
  <r>
    <x v="24"/>
    <x v="21"/>
    <s v=" Northeast"/>
    <s v="Northeast"/>
    <n v="0"/>
    <n v="0"/>
    <n v="0"/>
  </r>
  <r>
    <x v="24"/>
    <x v="22"/>
    <s v=" Midwest"/>
    <s v="Midwest"/>
    <n v="0"/>
    <n v="0"/>
    <n v="0"/>
  </r>
  <r>
    <x v="24"/>
    <x v="23"/>
    <s v=" Midwest"/>
    <s v="Midwest"/>
    <n v="0"/>
    <n v="0"/>
    <n v="0"/>
  </r>
  <r>
    <x v="24"/>
    <x v="24"/>
    <s v=" South"/>
    <s v="South"/>
    <n v="0"/>
    <n v="0"/>
    <n v="0"/>
  </r>
  <r>
    <x v="24"/>
    <x v="25"/>
    <s v=" Midwest"/>
    <s v="Midwest"/>
    <n v="0"/>
    <n v="0"/>
    <n v="0"/>
  </r>
  <r>
    <x v="24"/>
    <x v="26"/>
    <s v=" West"/>
    <s v="West"/>
    <n v="0"/>
    <n v="0"/>
    <n v="0"/>
  </r>
  <r>
    <x v="24"/>
    <x v="27"/>
    <s v=" Midwest"/>
    <s v="Midwest"/>
    <n v="0"/>
    <n v="0"/>
    <n v="0"/>
  </r>
  <r>
    <x v="24"/>
    <x v="28"/>
    <s v=" West"/>
    <s v="West"/>
    <n v="0"/>
    <n v="0"/>
    <n v="0"/>
  </r>
  <r>
    <x v="24"/>
    <x v="29"/>
    <s v=" Northeast"/>
    <s v="Northeast"/>
    <n v="0"/>
    <n v="0"/>
    <n v="0"/>
  </r>
  <r>
    <x v="24"/>
    <x v="30"/>
    <s v=" Northeast"/>
    <s v="Northeast"/>
    <n v="0"/>
    <n v="0"/>
    <n v="0"/>
  </r>
  <r>
    <x v="24"/>
    <x v="31"/>
    <s v=" West"/>
    <s v="West"/>
    <n v="0"/>
    <n v="0"/>
    <n v="0"/>
  </r>
  <r>
    <x v="24"/>
    <x v="32"/>
    <s v=" Northeast"/>
    <s v="Northeast"/>
    <n v="0"/>
    <n v="0"/>
    <n v="0"/>
  </r>
  <r>
    <x v="24"/>
    <x v="33"/>
    <s v=" South"/>
    <s v="South"/>
    <n v="0"/>
    <n v="0"/>
    <n v="0"/>
  </r>
  <r>
    <x v="24"/>
    <x v="34"/>
    <s v=" Midwest"/>
    <s v="Midwest"/>
    <n v="0"/>
    <n v="0"/>
    <n v="0"/>
  </r>
  <r>
    <x v="24"/>
    <x v="35"/>
    <s v=" Midwest"/>
    <s v="Midwest"/>
    <n v="0"/>
    <n v="0"/>
    <n v="0"/>
  </r>
  <r>
    <x v="24"/>
    <x v="36"/>
    <s v=" South"/>
    <s v="South"/>
    <n v="0"/>
    <n v="0"/>
    <n v="0"/>
  </r>
  <r>
    <x v="24"/>
    <x v="37"/>
    <s v=" West"/>
    <s v="West"/>
    <n v="0"/>
    <n v="0"/>
    <n v="0"/>
  </r>
  <r>
    <x v="24"/>
    <x v="38"/>
    <s v=" Northeast"/>
    <s v="Northeast"/>
    <n v="0"/>
    <n v="0"/>
    <n v="0"/>
  </r>
  <r>
    <x v="24"/>
    <x v="39"/>
    <s v=" Northeast"/>
    <s v="Northeast"/>
    <n v="0"/>
    <n v="0"/>
    <n v="0"/>
  </r>
  <r>
    <x v="24"/>
    <x v="40"/>
    <s v=" South"/>
    <s v="South"/>
    <n v="0"/>
    <n v="0"/>
    <n v="0"/>
  </r>
  <r>
    <x v="24"/>
    <x v="41"/>
    <s v=" Midwest"/>
    <s v="Midwest"/>
    <n v="0"/>
    <n v="0"/>
    <n v="0"/>
  </r>
  <r>
    <x v="24"/>
    <x v="42"/>
    <s v=" South"/>
    <s v="South"/>
    <n v="0"/>
    <n v="0"/>
    <n v="0"/>
  </r>
  <r>
    <x v="24"/>
    <x v="43"/>
    <s v=" South"/>
    <s v="South"/>
    <n v="0"/>
    <n v="0"/>
    <n v="0"/>
  </r>
  <r>
    <x v="24"/>
    <x v="44"/>
    <s v=" West"/>
    <s v="West"/>
    <n v="0"/>
    <n v="0"/>
    <n v="0"/>
  </r>
  <r>
    <x v="24"/>
    <x v="45"/>
    <s v=" Northeast"/>
    <s v="Northeast"/>
    <n v="0"/>
    <n v="0"/>
    <n v="0"/>
  </r>
  <r>
    <x v="24"/>
    <x v="46"/>
    <s v=" South"/>
    <s v="South"/>
    <n v="0"/>
    <n v="0"/>
    <n v="0"/>
  </r>
  <r>
    <x v="24"/>
    <x v="47"/>
    <s v=" West"/>
    <s v="West"/>
    <n v="0"/>
    <n v="0"/>
    <n v="0"/>
  </r>
  <r>
    <x v="24"/>
    <x v="48"/>
    <s v=" South"/>
    <s v="South"/>
    <n v="0"/>
    <n v="0"/>
    <n v="0"/>
  </r>
  <r>
    <x v="24"/>
    <x v="49"/>
    <s v=" Midwest"/>
    <s v="Midwest"/>
    <n v="0"/>
    <n v="0"/>
    <n v="0"/>
  </r>
  <r>
    <x v="24"/>
    <x v="50"/>
    <s v=" West"/>
    <s v="West"/>
    <n v="0"/>
    <n v="0"/>
    <n v="0"/>
  </r>
  <r>
    <x v="25"/>
    <x v="0"/>
    <s v=" South"/>
    <s v="South"/>
    <n v="0"/>
    <n v="0"/>
    <n v="0"/>
  </r>
  <r>
    <x v="25"/>
    <x v="1"/>
    <s v=" West"/>
    <s v="West"/>
    <n v="0"/>
    <n v="0"/>
    <n v="0"/>
  </r>
  <r>
    <x v="25"/>
    <x v="2"/>
    <s v=" West"/>
    <s v="West"/>
    <n v="0"/>
    <n v="0"/>
    <n v="0"/>
  </r>
  <r>
    <x v="25"/>
    <x v="3"/>
    <s v=" South"/>
    <s v="South"/>
    <n v="0"/>
    <n v="0"/>
    <n v="0"/>
  </r>
  <r>
    <x v="25"/>
    <x v="4"/>
    <s v=" West"/>
    <s v="West"/>
    <n v="0"/>
    <n v="0"/>
    <n v="0"/>
  </r>
  <r>
    <x v="25"/>
    <x v="5"/>
    <s v=" West"/>
    <s v="West"/>
    <n v="0"/>
    <n v="0"/>
    <n v="0"/>
  </r>
  <r>
    <x v="25"/>
    <x v="6"/>
    <s v=" Northeast"/>
    <s v="Northeast"/>
    <n v="0"/>
    <n v="0"/>
    <n v="0"/>
  </r>
  <r>
    <x v="25"/>
    <x v="7"/>
    <s v=" South"/>
    <s v="South"/>
    <n v="0"/>
    <n v="0"/>
    <n v="0"/>
  </r>
  <r>
    <x v="25"/>
    <x v="8"/>
    <s v=" South"/>
    <s v="South"/>
    <n v="0"/>
    <n v="0"/>
    <n v="0"/>
  </r>
  <r>
    <x v="25"/>
    <x v="9"/>
    <s v=" South"/>
    <s v="South"/>
    <n v="0"/>
    <n v="0"/>
    <n v="0"/>
  </r>
  <r>
    <x v="25"/>
    <x v="10"/>
    <s v=" South"/>
    <s v="South"/>
    <n v="0"/>
    <n v="0"/>
    <n v="0"/>
  </r>
  <r>
    <x v="25"/>
    <x v="11"/>
    <s v=" West"/>
    <s v="West"/>
    <n v="0"/>
    <n v="0"/>
    <n v="0"/>
  </r>
  <r>
    <x v="25"/>
    <x v="12"/>
    <s v=" West"/>
    <s v="West"/>
    <n v="0"/>
    <n v="0"/>
    <n v="0"/>
  </r>
  <r>
    <x v="25"/>
    <x v="13"/>
    <s v=" Midwest"/>
    <s v="Midwest"/>
    <n v="0"/>
    <n v="0"/>
    <n v="0"/>
  </r>
  <r>
    <x v="25"/>
    <x v="14"/>
    <s v=" Midwest"/>
    <s v="Midwest"/>
    <n v="0"/>
    <n v="0"/>
    <n v="0"/>
  </r>
  <r>
    <x v="25"/>
    <x v="15"/>
    <s v=" Midwest"/>
    <s v="Midwest"/>
    <n v="0"/>
    <n v="0"/>
    <n v="0"/>
  </r>
  <r>
    <x v="25"/>
    <x v="16"/>
    <s v=" Midwest"/>
    <s v="Midwest"/>
    <n v="0"/>
    <n v="0"/>
    <n v="0"/>
  </r>
  <r>
    <x v="25"/>
    <x v="17"/>
    <s v=" South"/>
    <s v="South"/>
    <n v="0"/>
    <n v="0"/>
    <n v="0"/>
  </r>
  <r>
    <x v="25"/>
    <x v="18"/>
    <s v=" South"/>
    <s v="South"/>
    <n v="0"/>
    <n v="0"/>
    <n v="0"/>
  </r>
  <r>
    <x v="25"/>
    <x v="19"/>
    <s v=" Northeast"/>
    <s v="Northeast"/>
    <n v="0"/>
    <n v="0"/>
    <n v="0"/>
  </r>
  <r>
    <x v="25"/>
    <x v="20"/>
    <s v=" South"/>
    <s v="South"/>
    <n v="0"/>
    <n v="0"/>
    <n v="0"/>
  </r>
  <r>
    <x v="25"/>
    <x v="21"/>
    <s v=" Northeast"/>
    <s v="Northeast"/>
    <n v="0"/>
    <n v="0"/>
    <n v="0"/>
  </r>
  <r>
    <x v="25"/>
    <x v="22"/>
    <s v=" Midwest"/>
    <s v="Midwest"/>
    <n v="0"/>
    <n v="0"/>
    <n v="0"/>
  </r>
  <r>
    <x v="25"/>
    <x v="23"/>
    <s v=" Midwest"/>
    <s v="Midwest"/>
    <n v="0"/>
    <n v="0"/>
    <n v="0"/>
  </r>
  <r>
    <x v="25"/>
    <x v="24"/>
    <s v=" South"/>
    <s v="South"/>
    <n v="0"/>
    <n v="0"/>
    <n v="0"/>
  </r>
  <r>
    <x v="25"/>
    <x v="25"/>
    <s v=" Midwest"/>
    <s v="Midwest"/>
    <n v="0"/>
    <n v="0"/>
    <n v="0"/>
  </r>
  <r>
    <x v="25"/>
    <x v="26"/>
    <s v=" West"/>
    <s v="West"/>
    <n v="0"/>
    <n v="0"/>
    <n v="0"/>
  </r>
  <r>
    <x v="25"/>
    <x v="27"/>
    <s v=" Midwest"/>
    <s v="Midwest"/>
    <n v="0"/>
    <n v="0"/>
    <n v="0"/>
  </r>
  <r>
    <x v="25"/>
    <x v="28"/>
    <s v=" West"/>
    <s v="West"/>
    <n v="0"/>
    <n v="0"/>
    <n v="0"/>
  </r>
  <r>
    <x v="25"/>
    <x v="29"/>
    <s v=" Northeast"/>
    <s v="Northeast"/>
    <n v="0"/>
    <n v="0"/>
    <n v="0"/>
  </r>
  <r>
    <x v="25"/>
    <x v="30"/>
    <s v=" Northeast"/>
    <s v="Northeast"/>
    <n v="0"/>
    <n v="0"/>
    <n v="0"/>
  </r>
  <r>
    <x v="25"/>
    <x v="31"/>
    <s v=" West"/>
    <s v="West"/>
    <n v="0"/>
    <n v="0"/>
    <n v="0"/>
  </r>
  <r>
    <x v="25"/>
    <x v="32"/>
    <s v=" Northeast"/>
    <s v="Northeast"/>
    <n v="0"/>
    <n v="0"/>
    <n v="0"/>
  </r>
  <r>
    <x v="25"/>
    <x v="33"/>
    <s v=" South"/>
    <s v="South"/>
    <n v="0"/>
    <n v="0"/>
    <n v="0"/>
  </r>
  <r>
    <x v="25"/>
    <x v="34"/>
    <s v=" Midwest"/>
    <s v="Midwest"/>
    <n v="0"/>
    <n v="0"/>
    <n v="0"/>
  </r>
  <r>
    <x v="25"/>
    <x v="35"/>
    <s v=" Midwest"/>
    <s v="Midwest"/>
    <n v="0"/>
    <n v="0"/>
    <n v="0"/>
  </r>
  <r>
    <x v="25"/>
    <x v="36"/>
    <s v=" South"/>
    <s v="South"/>
    <n v="0"/>
    <n v="0"/>
    <n v="0"/>
  </r>
  <r>
    <x v="25"/>
    <x v="37"/>
    <s v=" West"/>
    <s v="West"/>
    <n v="0"/>
    <n v="0"/>
    <n v="0"/>
  </r>
  <r>
    <x v="25"/>
    <x v="38"/>
    <s v=" Northeast"/>
    <s v="Northeast"/>
    <n v="0"/>
    <n v="0"/>
    <n v="0"/>
  </r>
  <r>
    <x v="25"/>
    <x v="39"/>
    <s v=" Northeast"/>
    <s v="Northeast"/>
    <n v="0"/>
    <n v="0"/>
    <n v="0"/>
  </r>
  <r>
    <x v="25"/>
    <x v="40"/>
    <s v=" South"/>
    <s v="South"/>
    <n v="0"/>
    <n v="0"/>
    <n v="0"/>
  </r>
  <r>
    <x v="25"/>
    <x v="41"/>
    <s v=" Midwest"/>
    <s v="Midwest"/>
    <n v="0"/>
    <n v="0"/>
    <n v="0"/>
  </r>
  <r>
    <x v="25"/>
    <x v="42"/>
    <s v=" South"/>
    <s v="South"/>
    <n v="0"/>
    <n v="0"/>
    <n v="0"/>
  </r>
  <r>
    <x v="25"/>
    <x v="43"/>
    <s v=" South"/>
    <s v="South"/>
    <n v="0"/>
    <n v="0"/>
    <n v="0"/>
  </r>
  <r>
    <x v="25"/>
    <x v="44"/>
    <s v=" West"/>
    <s v="West"/>
    <n v="0"/>
    <n v="0"/>
    <n v="0"/>
  </r>
  <r>
    <x v="25"/>
    <x v="45"/>
    <s v=" Northeast"/>
    <s v="Northeast"/>
    <n v="0"/>
    <n v="0"/>
    <n v="0"/>
  </r>
  <r>
    <x v="25"/>
    <x v="46"/>
    <s v=" South"/>
    <s v="South"/>
    <n v="0"/>
    <n v="0"/>
    <n v="0"/>
  </r>
  <r>
    <x v="25"/>
    <x v="47"/>
    <s v=" West"/>
    <s v="West"/>
    <n v="0"/>
    <n v="0"/>
    <n v="0"/>
  </r>
  <r>
    <x v="25"/>
    <x v="48"/>
    <s v=" South"/>
    <s v="South"/>
    <n v="0"/>
    <n v="0"/>
    <n v="0"/>
  </r>
  <r>
    <x v="25"/>
    <x v="49"/>
    <s v=" Midwest"/>
    <s v="Midwest"/>
    <n v="0"/>
    <n v="0"/>
    <n v="0"/>
  </r>
  <r>
    <x v="25"/>
    <x v="50"/>
    <s v=" West"/>
    <s v="West"/>
    <n v="0"/>
    <n v="0"/>
    <n v="0"/>
  </r>
  <r>
    <x v="26"/>
    <x v="0"/>
    <s v=" South"/>
    <s v="South"/>
    <n v="0"/>
    <n v="0"/>
    <n v="0"/>
  </r>
  <r>
    <x v="26"/>
    <x v="1"/>
    <s v=" West"/>
    <s v="West"/>
    <n v="0"/>
    <n v="0"/>
    <n v="0"/>
  </r>
  <r>
    <x v="26"/>
    <x v="2"/>
    <s v=" West"/>
    <s v="West"/>
    <n v="0"/>
    <n v="0"/>
    <n v="0"/>
  </r>
  <r>
    <x v="26"/>
    <x v="3"/>
    <s v=" South"/>
    <s v="South"/>
    <n v="0"/>
    <n v="0"/>
    <n v="0"/>
  </r>
  <r>
    <x v="26"/>
    <x v="4"/>
    <s v=" West"/>
    <s v="West"/>
    <n v="0"/>
    <n v="0"/>
    <n v="0"/>
  </r>
  <r>
    <x v="26"/>
    <x v="5"/>
    <s v=" West"/>
    <s v="West"/>
    <n v="0"/>
    <n v="0"/>
    <n v="0"/>
  </r>
  <r>
    <x v="26"/>
    <x v="6"/>
    <s v=" Northeast"/>
    <s v="Northeast"/>
    <n v="0"/>
    <n v="0"/>
    <n v="0"/>
  </r>
  <r>
    <x v="26"/>
    <x v="7"/>
    <s v=" South"/>
    <s v="South"/>
    <n v="0"/>
    <n v="0"/>
    <n v="0"/>
  </r>
  <r>
    <x v="26"/>
    <x v="8"/>
    <s v=" South"/>
    <s v="South"/>
    <n v="0"/>
    <n v="0"/>
    <n v="0"/>
  </r>
  <r>
    <x v="26"/>
    <x v="9"/>
    <s v=" South"/>
    <s v="South"/>
    <n v="0"/>
    <n v="0"/>
    <n v="0"/>
  </r>
  <r>
    <x v="26"/>
    <x v="10"/>
    <s v=" South"/>
    <s v="South"/>
    <n v="0"/>
    <n v="0"/>
    <n v="0"/>
  </r>
  <r>
    <x v="26"/>
    <x v="11"/>
    <s v=" West"/>
    <s v="West"/>
    <n v="0"/>
    <n v="0"/>
    <n v="0"/>
  </r>
  <r>
    <x v="26"/>
    <x v="12"/>
    <s v=" West"/>
    <s v="West"/>
    <n v="0"/>
    <n v="0"/>
    <n v="0"/>
  </r>
  <r>
    <x v="26"/>
    <x v="13"/>
    <s v=" Midwest"/>
    <s v="Midwest"/>
    <n v="0"/>
    <n v="0"/>
    <n v="0"/>
  </r>
  <r>
    <x v="26"/>
    <x v="14"/>
    <s v=" Midwest"/>
    <s v="Midwest"/>
    <n v="0"/>
    <n v="0"/>
    <n v="0"/>
  </r>
  <r>
    <x v="26"/>
    <x v="15"/>
    <s v=" Midwest"/>
    <s v="Midwest"/>
    <n v="0"/>
    <n v="0"/>
    <n v="0"/>
  </r>
  <r>
    <x v="26"/>
    <x v="16"/>
    <s v=" Midwest"/>
    <s v="Midwest"/>
    <n v="0"/>
    <n v="0"/>
    <n v="0"/>
  </r>
  <r>
    <x v="26"/>
    <x v="17"/>
    <s v=" South"/>
    <s v="South"/>
    <n v="0"/>
    <n v="0"/>
    <n v="0"/>
  </r>
  <r>
    <x v="26"/>
    <x v="18"/>
    <s v=" South"/>
    <s v="South"/>
    <n v="0"/>
    <n v="0"/>
    <n v="0"/>
  </r>
  <r>
    <x v="26"/>
    <x v="19"/>
    <s v=" Northeast"/>
    <s v="Northeast"/>
    <n v="0"/>
    <n v="0"/>
    <n v="0"/>
  </r>
  <r>
    <x v="26"/>
    <x v="20"/>
    <s v=" South"/>
    <s v="South"/>
    <n v="0"/>
    <n v="0"/>
    <n v="0"/>
  </r>
  <r>
    <x v="26"/>
    <x v="21"/>
    <s v=" Northeast"/>
    <s v="Northeast"/>
    <n v="0"/>
    <n v="0"/>
    <n v="0"/>
  </r>
  <r>
    <x v="26"/>
    <x v="22"/>
    <s v=" Midwest"/>
    <s v="Midwest"/>
    <n v="0"/>
    <n v="0"/>
    <n v="0"/>
  </r>
  <r>
    <x v="26"/>
    <x v="23"/>
    <s v=" Midwest"/>
    <s v="Midwest"/>
    <n v="0"/>
    <n v="0"/>
    <n v="0"/>
  </r>
  <r>
    <x v="26"/>
    <x v="24"/>
    <s v=" South"/>
    <s v="South"/>
    <n v="0"/>
    <n v="0"/>
    <n v="0"/>
  </r>
  <r>
    <x v="26"/>
    <x v="25"/>
    <s v=" Midwest"/>
    <s v="Midwest"/>
    <n v="0"/>
    <n v="0"/>
    <n v="0"/>
  </r>
  <r>
    <x v="26"/>
    <x v="26"/>
    <s v=" West"/>
    <s v="West"/>
    <n v="0"/>
    <n v="0"/>
    <n v="0"/>
  </r>
  <r>
    <x v="26"/>
    <x v="27"/>
    <s v=" Midwest"/>
    <s v="Midwest"/>
    <n v="0"/>
    <n v="0"/>
    <n v="0"/>
  </r>
  <r>
    <x v="26"/>
    <x v="28"/>
    <s v=" West"/>
    <s v="West"/>
    <n v="0"/>
    <n v="0"/>
    <n v="0"/>
  </r>
  <r>
    <x v="26"/>
    <x v="29"/>
    <s v=" Northeast"/>
    <s v="Northeast"/>
    <n v="0"/>
    <n v="0"/>
    <n v="0"/>
  </r>
  <r>
    <x v="26"/>
    <x v="30"/>
    <s v=" Northeast"/>
    <s v="Northeast"/>
    <n v="0"/>
    <n v="0"/>
    <n v="0"/>
  </r>
  <r>
    <x v="26"/>
    <x v="31"/>
    <s v=" West"/>
    <s v="West"/>
    <n v="0"/>
    <n v="0"/>
    <n v="0"/>
  </r>
  <r>
    <x v="26"/>
    <x v="32"/>
    <s v=" Northeast"/>
    <s v="Northeast"/>
    <n v="0"/>
    <n v="0"/>
    <n v="0"/>
  </r>
  <r>
    <x v="26"/>
    <x v="33"/>
    <s v=" South"/>
    <s v="South"/>
    <n v="0"/>
    <n v="0"/>
    <n v="0"/>
  </r>
  <r>
    <x v="26"/>
    <x v="34"/>
    <s v=" Midwest"/>
    <s v="Midwest"/>
    <n v="0"/>
    <n v="0"/>
    <n v="0"/>
  </r>
  <r>
    <x v="26"/>
    <x v="35"/>
    <s v=" Midwest"/>
    <s v="Midwest"/>
    <n v="0"/>
    <n v="0"/>
    <n v="0"/>
  </r>
  <r>
    <x v="26"/>
    <x v="36"/>
    <s v=" South"/>
    <s v="South"/>
    <n v="0"/>
    <n v="0"/>
    <n v="0"/>
  </r>
  <r>
    <x v="26"/>
    <x v="37"/>
    <s v=" West"/>
    <s v="West"/>
    <n v="0"/>
    <n v="0"/>
    <n v="0"/>
  </r>
  <r>
    <x v="26"/>
    <x v="38"/>
    <s v=" Northeast"/>
    <s v="Northeast"/>
    <n v="0"/>
    <n v="0"/>
    <n v="0"/>
  </r>
  <r>
    <x v="26"/>
    <x v="39"/>
    <s v=" Northeast"/>
    <s v="Northeast"/>
    <n v="0"/>
    <n v="0"/>
    <n v="0"/>
  </r>
  <r>
    <x v="26"/>
    <x v="40"/>
    <s v=" South"/>
    <s v="South"/>
    <n v="0"/>
    <n v="0"/>
    <n v="0"/>
  </r>
  <r>
    <x v="26"/>
    <x v="41"/>
    <s v=" Midwest"/>
    <s v="Midwest"/>
    <n v="0"/>
    <n v="0"/>
    <n v="0"/>
  </r>
  <r>
    <x v="26"/>
    <x v="42"/>
    <s v=" South"/>
    <s v="South"/>
    <n v="0"/>
    <n v="0"/>
    <n v="0"/>
  </r>
  <r>
    <x v="26"/>
    <x v="43"/>
    <s v=" South"/>
    <s v="South"/>
    <n v="0"/>
    <n v="0"/>
    <n v="0"/>
  </r>
  <r>
    <x v="26"/>
    <x v="44"/>
    <s v=" West"/>
    <s v="West"/>
    <n v="0"/>
    <n v="0"/>
    <n v="0"/>
  </r>
  <r>
    <x v="26"/>
    <x v="45"/>
    <s v=" Northeast"/>
    <s v="Northeast"/>
    <n v="0"/>
    <n v="0"/>
    <n v="0"/>
  </r>
  <r>
    <x v="26"/>
    <x v="46"/>
    <s v=" South"/>
    <s v="South"/>
    <n v="0"/>
    <n v="0"/>
    <n v="0"/>
  </r>
  <r>
    <x v="26"/>
    <x v="47"/>
    <s v=" West"/>
    <s v="West"/>
    <n v="0"/>
    <n v="0"/>
    <n v="0"/>
  </r>
  <r>
    <x v="26"/>
    <x v="48"/>
    <s v=" South"/>
    <s v="South"/>
    <n v="0"/>
    <n v="0"/>
    <n v="0"/>
  </r>
  <r>
    <x v="26"/>
    <x v="49"/>
    <s v=" Midwest"/>
    <s v="Midwest"/>
    <n v="0"/>
    <n v="0"/>
    <n v="0"/>
  </r>
  <r>
    <x v="26"/>
    <x v="50"/>
    <s v=" West"/>
    <s v="West"/>
    <n v="0"/>
    <n v="0"/>
    <n v="0"/>
  </r>
  <r>
    <x v="27"/>
    <x v="0"/>
    <s v=" South"/>
    <s v="South"/>
    <n v="0"/>
    <n v="0"/>
    <n v="0"/>
  </r>
  <r>
    <x v="27"/>
    <x v="1"/>
    <s v=" West"/>
    <s v="West"/>
    <n v="0"/>
    <n v="0"/>
    <n v="0"/>
  </r>
  <r>
    <x v="27"/>
    <x v="2"/>
    <s v=" West"/>
    <s v="West"/>
    <n v="0"/>
    <n v="0"/>
    <n v="0"/>
  </r>
  <r>
    <x v="27"/>
    <x v="3"/>
    <s v=" South"/>
    <s v="South"/>
    <n v="0"/>
    <n v="0"/>
    <n v="0"/>
  </r>
  <r>
    <x v="27"/>
    <x v="4"/>
    <s v=" West"/>
    <s v="West"/>
    <n v="0"/>
    <n v="0"/>
    <n v="0"/>
  </r>
  <r>
    <x v="27"/>
    <x v="5"/>
    <s v=" West"/>
    <s v="West"/>
    <n v="0"/>
    <n v="0"/>
    <n v="0"/>
  </r>
  <r>
    <x v="27"/>
    <x v="6"/>
    <s v=" Northeast"/>
    <s v="Northeast"/>
    <n v="0"/>
    <n v="0"/>
    <n v="0"/>
  </r>
  <r>
    <x v="27"/>
    <x v="7"/>
    <s v=" South"/>
    <s v="South"/>
    <n v="0"/>
    <n v="0"/>
    <n v="0"/>
  </r>
  <r>
    <x v="27"/>
    <x v="8"/>
    <s v=" South"/>
    <s v="South"/>
    <n v="0"/>
    <n v="0"/>
    <n v="0"/>
  </r>
  <r>
    <x v="27"/>
    <x v="9"/>
    <s v=" South"/>
    <s v="South"/>
    <n v="0"/>
    <n v="0"/>
    <n v="0"/>
  </r>
  <r>
    <x v="27"/>
    <x v="10"/>
    <s v=" South"/>
    <s v="South"/>
    <n v="0"/>
    <n v="0"/>
    <n v="0"/>
  </r>
  <r>
    <x v="27"/>
    <x v="11"/>
    <s v=" West"/>
    <s v="West"/>
    <n v="0"/>
    <n v="0"/>
    <n v="0"/>
  </r>
  <r>
    <x v="27"/>
    <x v="12"/>
    <s v=" West"/>
    <s v="West"/>
    <n v="0"/>
    <n v="0"/>
    <n v="0"/>
  </r>
  <r>
    <x v="27"/>
    <x v="13"/>
    <s v=" Midwest"/>
    <s v="Midwest"/>
    <n v="0"/>
    <n v="0"/>
    <n v="0"/>
  </r>
  <r>
    <x v="27"/>
    <x v="14"/>
    <s v=" Midwest"/>
    <s v="Midwest"/>
    <n v="0"/>
    <n v="0"/>
    <n v="0"/>
  </r>
  <r>
    <x v="27"/>
    <x v="15"/>
    <s v=" Midwest"/>
    <s v="Midwest"/>
    <n v="0"/>
    <n v="0"/>
    <n v="0"/>
  </r>
  <r>
    <x v="27"/>
    <x v="16"/>
    <s v=" Midwest"/>
    <s v="Midwest"/>
    <n v="0"/>
    <n v="0"/>
    <n v="0"/>
  </r>
  <r>
    <x v="27"/>
    <x v="17"/>
    <s v=" South"/>
    <s v="South"/>
    <n v="0"/>
    <n v="0"/>
    <n v="0"/>
  </r>
  <r>
    <x v="27"/>
    <x v="18"/>
    <s v=" South"/>
    <s v="South"/>
    <n v="0"/>
    <n v="0"/>
    <n v="0"/>
  </r>
  <r>
    <x v="27"/>
    <x v="19"/>
    <s v=" Northeast"/>
    <s v="Northeast"/>
    <n v="0"/>
    <n v="0"/>
    <n v="0"/>
  </r>
  <r>
    <x v="27"/>
    <x v="20"/>
    <s v=" South"/>
    <s v="South"/>
    <n v="0"/>
    <n v="0"/>
    <n v="0"/>
  </r>
  <r>
    <x v="27"/>
    <x v="21"/>
    <s v=" Northeast"/>
    <s v="Northeast"/>
    <n v="0"/>
    <n v="0"/>
    <n v="0"/>
  </r>
  <r>
    <x v="27"/>
    <x v="22"/>
    <s v=" Midwest"/>
    <s v="Midwest"/>
    <n v="0"/>
    <n v="0"/>
    <n v="0"/>
  </r>
  <r>
    <x v="27"/>
    <x v="23"/>
    <s v=" Midwest"/>
    <s v="Midwest"/>
    <n v="0"/>
    <n v="0"/>
    <n v="0"/>
  </r>
  <r>
    <x v="27"/>
    <x v="24"/>
    <s v=" South"/>
    <s v="South"/>
    <n v="0"/>
    <n v="0"/>
    <n v="0"/>
  </r>
  <r>
    <x v="27"/>
    <x v="25"/>
    <s v=" Midwest"/>
    <s v="Midwest"/>
    <n v="0"/>
    <n v="0"/>
    <n v="0"/>
  </r>
  <r>
    <x v="27"/>
    <x v="26"/>
    <s v=" West"/>
    <s v="West"/>
    <n v="0"/>
    <n v="0"/>
    <n v="0"/>
  </r>
  <r>
    <x v="27"/>
    <x v="27"/>
    <s v=" Midwest"/>
    <s v="Midwest"/>
    <n v="10"/>
    <n v="0"/>
    <n v="0"/>
  </r>
  <r>
    <x v="27"/>
    <x v="28"/>
    <s v=" West"/>
    <s v="West"/>
    <n v="0"/>
    <n v="0"/>
    <n v="0"/>
  </r>
  <r>
    <x v="27"/>
    <x v="29"/>
    <s v=" Northeast"/>
    <s v="Northeast"/>
    <n v="0"/>
    <n v="0"/>
    <n v="0"/>
  </r>
  <r>
    <x v="27"/>
    <x v="30"/>
    <s v=" Northeast"/>
    <s v="Northeast"/>
    <n v="0"/>
    <n v="0"/>
    <n v="0"/>
  </r>
  <r>
    <x v="27"/>
    <x v="31"/>
    <s v=" West"/>
    <s v="West"/>
    <n v="0"/>
    <n v="0"/>
    <n v="0"/>
  </r>
  <r>
    <x v="27"/>
    <x v="32"/>
    <s v=" Northeast"/>
    <s v="Northeast"/>
    <n v="0"/>
    <n v="0"/>
    <n v="0"/>
  </r>
  <r>
    <x v="27"/>
    <x v="33"/>
    <s v=" South"/>
    <s v="South"/>
    <n v="0"/>
    <n v="0"/>
    <n v="0"/>
  </r>
  <r>
    <x v="27"/>
    <x v="34"/>
    <s v=" Midwest"/>
    <s v="Midwest"/>
    <n v="0"/>
    <n v="0"/>
    <n v="0"/>
  </r>
  <r>
    <x v="27"/>
    <x v="35"/>
    <s v=" Midwest"/>
    <s v="Midwest"/>
    <n v="0"/>
    <n v="0"/>
    <n v="0"/>
  </r>
  <r>
    <x v="27"/>
    <x v="36"/>
    <s v=" South"/>
    <s v="South"/>
    <n v="0"/>
    <n v="0"/>
    <n v="0"/>
  </r>
  <r>
    <x v="27"/>
    <x v="37"/>
    <s v=" West"/>
    <s v="West"/>
    <n v="0"/>
    <n v="0"/>
    <n v="0"/>
  </r>
  <r>
    <x v="27"/>
    <x v="38"/>
    <s v=" Northeast"/>
    <s v="Northeast"/>
    <n v="0"/>
    <n v="0"/>
    <n v="0"/>
  </r>
  <r>
    <x v="27"/>
    <x v="39"/>
    <s v=" Northeast"/>
    <s v="Northeast"/>
    <n v="0"/>
    <n v="0"/>
    <n v="0"/>
  </r>
  <r>
    <x v="27"/>
    <x v="40"/>
    <s v=" South"/>
    <s v="South"/>
    <n v="0"/>
    <n v="0"/>
    <n v="0"/>
  </r>
  <r>
    <x v="27"/>
    <x v="41"/>
    <s v=" Midwest"/>
    <s v="Midwest"/>
    <n v="0"/>
    <n v="0"/>
    <n v="0"/>
  </r>
  <r>
    <x v="27"/>
    <x v="42"/>
    <s v=" South"/>
    <s v="South"/>
    <n v="0"/>
    <n v="0"/>
    <n v="0"/>
  </r>
  <r>
    <x v="27"/>
    <x v="43"/>
    <s v=" South"/>
    <s v="South"/>
    <n v="0"/>
    <n v="0"/>
    <n v="0"/>
  </r>
  <r>
    <x v="27"/>
    <x v="44"/>
    <s v=" West"/>
    <s v="West"/>
    <n v="0"/>
    <n v="0"/>
    <n v="0"/>
  </r>
  <r>
    <x v="27"/>
    <x v="45"/>
    <s v=" Northeast"/>
    <s v="Northeast"/>
    <n v="0"/>
    <n v="0"/>
    <n v="0"/>
  </r>
  <r>
    <x v="27"/>
    <x v="46"/>
    <s v=" South"/>
    <s v="South"/>
    <n v="0"/>
    <n v="0"/>
    <n v="0"/>
  </r>
  <r>
    <x v="27"/>
    <x v="47"/>
    <s v=" West"/>
    <s v="West"/>
    <n v="0"/>
    <n v="0"/>
    <n v="0"/>
  </r>
  <r>
    <x v="27"/>
    <x v="48"/>
    <s v=" South"/>
    <s v="South"/>
    <n v="0"/>
    <n v="0"/>
    <n v="0"/>
  </r>
  <r>
    <x v="27"/>
    <x v="49"/>
    <s v=" Midwest"/>
    <s v="Midwest"/>
    <n v="0"/>
    <n v="0"/>
    <n v="0"/>
  </r>
  <r>
    <x v="27"/>
    <x v="50"/>
    <s v=" West"/>
    <s v="West"/>
    <n v="0"/>
    <n v="0"/>
    <n v="0"/>
  </r>
  <r>
    <x v="28"/>
    <x v="0"/>
    <s v=" South"/>
    <s v="South"/>
    <n v="0"/>
    <n v="0"/>
    <n v="0"/>
  </r>
  <r>
    <x v="28"/>
    <x v="1"/>
    <s v=" West"/>
    <s v="West"/>
    <n v="0"/>
    <n v="0"/>
    <n v="0"/>
  </r>
  <r>
    <x v="28"/>
    <x v="2"/>
    <s v=" West"/>
    <s v="West"/>
    <n v="0"/>
    <n v="0"/>
    <n v="0"/>
  </r>
  <r>
    <x v="28"/>
    <x v="3"/>
    <s v=" South"/>
    <s v="South"/>
    <n v="0"/>
    <n v="0"/>
    <n v="0"/>
  </r>
  <r>
    <x v="28"/>
    <x v="4"/>
    <s v=" West"/>
    <s v="West"/>
    <n v="0"/>
    <n v="0"/>
    <n v="0"/>
  </r>
  <r>
    <x v="28"/>
    <x v="5"/>
    <s v=" West"/>
    <s v="West"/>
    <n v="0"/>
    <n v="0"/>
    <n v="0"/>
  </r>
  <r>
    <x v="28"/>
    <x v="6"/>
    <s v=" Northeast"/>
    <s v="Northeast"/>
    <n v="0"/>
    <n v="0"/>
    <n v="0"/>
  </r>
  <r>
    <x v="28"/>
    <x v="7"/>
    <s v=" South"/>
    <s v="South"/>
    <n v="0"/>
    <n v="0"/>
    <n v="0"/>
  </r>
  <r>
    <x v="28"/>
    <x v="8"/>
    <s v=" South"/>
    <s v="South"/>
    <n v="0"/>
    <n v="0"/>
    <n v="0"/>
  </r>
  <r>
    <x v="28"/>
    <x v="9"/>
    <s v=" South"/>
    <s v="South"/>
    <n v="0"/>
    <n v="0"/>
    <n v="0"/>
  </r>
  <r>
    <x v="28"/>
    <x v="10"/>
    <s v=" South"/>
    <s v="South"/>
    <n v="0"/>
    <n v="0"/>
    <n v="0"/>
  </r>
  <r>
    <x v="28"/>
    <x v="11"/>
    <s v=" West"/>
    <s v="West"/>
    <n v="0"/>
    <n v="0"/>
    <n v="0"/>
  </r>
  <r>
    <x v="28"/>
    <x v="12"/>
    <s v=" West"/>
    <s v="West"/>
    <n v="0"/>
    <n v="0"/>
    <n v="0"/>
  </r>
  <r>
    <x v="28"/>
    <x v="13"/>
    <s v=" Midwest"/>
    <s v="Midwest"/>
    <n v="0"/>
    <n v="0"/>
    <n v="0"/>
  </r>
  <r>
    <x v="28"/>
    <x v="14"/>
    <s v=" Midwest"/>
    <s v="Midwest"/>
    <n v="0"/>
    <n v="0"/>
    <n v="0"/>
  </r>
  <r>
    <x v="28"/>
    <x v="15"/>
    <s v=" Midwest"/>
    <s v="Midwest"/>
    <n v="0"/>
    <n v="0"/>
    <n v="0"/>
  </r>
  <r>
    <x v="28"/>
    <x v="16"/>
    <s v=" Midwest"/>
    <s v="Midwest"/>
    <n v="0"/>
    <n v="0"/>
    <n v="0"/>
  </r>
  <r>
    <x v="28"/>
    <x v="17"/>
    <s v=" South"/>
    <s v="South"/>
    <n v="0"/>
    <n v="0"/>
    <n v="0"/>
  </r>
  <r>
    <x v="28"/>
    <x v="18"/>
    <s v=" South"/>
    <s v="South"/>
    <n v="0"/>
    <n v="0"/>
    <n v="0"/>
  </r>
  <r>
    <x v="28"/>
    <x v="19"/>
    <s v=" Northeast"/>
    <s v="Northeast"/>
    <n v="0"/>
    <n v="0"/>
    <n v="0"/>
  </r>
  <r>
    <x v="28"/>
    <x v="20"/>
    <s v=" South"/>
    <s v="South"/>
    <n v="0"/>
    <n v="0"/>
    <n v="0"/>
  </r>
  <r>
    <x v="28"/>
    <x v="21"/>
    <s v=" Northeast"/>
    <s v="Northeast"/>
    <n v="0"/>
    <n v="0"/>
    <n v="0"/>
  </r>
  <r>
    <x v="28"/>
    <x v="22"/>
    <s v=" Midwest"/>
    <s v="Midwest"/>
    <n v="0"/>
    <n v="0"/>
    <n v="0"/>
  </r>
  <r>
    <x v="28"/>
    <x v="23"/>
    <s v=" Midwest"/>
    <s v="Midwest"/>
    <n v="0"/>
    <n v="0"/>
    <n v="0"/>
  </r>
  <r>
    <x v="28"/>
    <x v="24"/>
    <s v=" South"/>
    <s v="South"/>
    <n v="0"/>
    <n v="0"/>
    <n v="0"/>
  </r>
  <r>
    <x v="28"/>
    <x v="25"/>
    <s v=" Midwest"/>
    <s v="Midwest"/>
    <n v="0"/>
    <n v="0"/>
    <n v="0"/>
  </r>
  <r>
    <x v="28"/>
    <x v="26"/>
    <s v=" West"/>
    <s v="West"/>
    <n v="0"/>
    <n v="0"/>
    <n v="0"/>
  </r>
  <r>
    <x v="28"/>
    <x v="27"/>
    <s v=" Midwest"/>
    <s v="Midwest"/>
    <n v="0"/>
    <n v="0"/>
    <n v="0"/>
  </r>
  <r>
    <x v="28"/>
    <x v="28"/>
    <s v=" West"/>
    <s v="West"/>
    <n v="0"/>
    <n v="0"/>
    <n v="0"/>
  </r>
  <r>
    <x v="28"/>
    <x v="29"/>
    <s v=" Northeast"/>
    <s v="Northeast"/>
    <n v="0"/>
    <n v="0"/>
    <n v="0"/>
  </r>
  <r>
    <x v="28"/>
    <x v="30"/>
    <s v=" Northeast"/>
    <s v="Northeast"/>
    <n v="0"/>
    <n v="0"/>
    <n v="0"/>
  </r>
  <r>
    <x v="28"/>
    <x v="31"/>
    <s v=" West"/>
    <s v="West"/>
    <n v="0"/>
    <n v="0"/>
    <n v="0"/>
  </r>
  <r>
    <x v="28"/>
    <x v="32"/>
    <s v=" Northeast"/>
    <s v="Northeast"/>
    <n v="0"/>
    <n v="0"/>
    <n v="0"/>
  </r>
  <r>
    <x v="28"/>
    <x v="33"/>
    <s v=" South"/>
    <s v="South"/>
    <n v="0"/>
    <n v="0"/>
    <n v="0"/>
  </r>
  <r>
    <x v="28"/>
    <x v="34"/>
    <s v=" Midwest"/>
    <s v="Midwest"/>
    <n v="0"/>
    <n v="0"/>
    <n v="0"/>
  </r>
  <r>
    <x v="28"/>
    <x v="35"/>
    <s v=" Midwest"/>
    <s v="Midwest"/>
    <n v="0"/>
    <n v="0"/>
    <n v="0"/>
  </r>
  <r>
    <x v="28"/>
    <x v="36"/>
    <s v=" South"/>
    <s v="South"/>
    <n v="0"/>
    <n v="0"/>
    <n v="0"/>
  </r>
  <r>
    <x v="28"/>
    <x v="37"/>
    <s v=" West"/>
    <s v="West"/>
    <n v="0"/>
    <n v="0"/>
    <n v="0"/>
  </r>
  <r>
    <x v="28"/>
    <x v="38"/>
    <s v=" Northeast"/>
    <s v="Northeast"/>
    <n v="0"/>
    <n v="0"/>
    <n v="0"/>
  </r>
  <r>
    <x v="28"/>
    <x v="39"/>
    <s v=" Northeast"/>
    <s v="Northeast"/>
    <n v="0"/>
    <n v="0"/>
    <n v="0"/>
  </r>
  <r>
    <x v="28"/>
    <x v="40"/>
    <s v=" South"/>
    <s v="South"/>
    <n v="0"/>
    <n v="0"/>
    <n v="0"/>
  </r>
  <r>
    <x v="28"/>
    <x v="41"/>
    <s v=" Midwest"/>
    <s v="Midwest"/>
    <n v="0"/>
    <n v="0"/>
    <n v="0"/>
  </r>
  <r>
    <x v="28"/>
    <x v="42"/>
    <s v=" South"/>
    <s v="South"/>
    <n v="0"/>
    <n v="0"/>
    <n v="0"/>
  </r>
  <r>
    <x v="28"/>
    <x v="43"/>
    <s v=" South"/>
    <s v="South"/>
    <n v="0"/>
    <n v="0"/>
    <n v="0"/>
  </r>
  <r>
    <x v="28"/>
    <x v="44"/>
    <s v=" West"/>
    <s v="West"/>
    <n v="0"/>
    <n v="0"/>
    <n v="0"/>
  </r>
  <r>
    <x v="28"/>
    <x v="45"/>
    <s v=" Northeast"/>
    <s v="Northeast"/>
    <n v="0"/>
    <n v="0"/>
    <n v="0"/>
  </r>
  <r>
    <x v="28"/>
    <x v="46"/>
    <s v=" South"/>
    <s v="South"/>
    <n v="0"/>
    <n v="0"/>
    <n v="0"/>
  </r>
  <r>
    <x v="28"/>
    <x v="47"/>
    <s v=" West"/>
    <s v="West"/>
    <n v="0"/>
    <n v="0"/>
    <n v="0"/>
  </r>
  <r>
    <x v="28"/>
    <x v="48"/>
    <s v=" South"/>
    <s v="South"/>
    <n v="0"/>
    <n v="0"/>
    <n v="0"/>
  </r>
  <r>
    <x v="28"/>
    <x v="49"/>
    <s v=" Midwest"/>
    <s v="Midwest"/>
    <n v="0"/>
    <n v="0"/>
    <n v="0"/>
  </r>
  <r>
    <x v="28"/>
    <x v="50"/>
    <s v=" West"/>
    <s v="West"/>
    <n v="0"/>
    <n v="0"/>
    <n v="0"/>
  </r>
  <r>
    <x v="29"/>
    <x v="0"/>
    <s v=" South"/>
    <s v="South"/>
    <n v="0"/>
    <n v="0"/>
    <n v="0"/>
  </r>
  <r>
    <x v="29"/>
    <x v="1"/>
    <s v=" West"/>
    <s v="West"/>
    <n v="0"/>
    <n v="0"/>
    <n v="0"/>
  </r>
  <r>
    <x v="29"/>
    <x v="2"/>
    <s v=" West"/>
    <s v="West"/>
    <n v="0"/>
    <n v="0"/>
    <n v="0"/>
  </r>
  <r>
    <x v="29"/>
    <x v="3"/>
    <s v=" South"/>
    <s v="South"/>
    <n v="0"/>
    <n v="0"/>
    <n v="0"/>
  </r>
  <r>
    <x v="29"/>
    <x v="4"/>
    <s v=" West"/>
    <s v="West"/>
    <n v="0"/>
    <n v="0"/>
    <n v="0"/>
  </r>
  <r>
    <x v="29"/>
    <x v="5"/>
    <s v=" West"/>
    <s v="West"/>
    <n v="0"/>
    <n v="0"/>
    <n v="0"/>
  </r>
  <r>
    <x v="29"/>
    <x v="6"/>
    <s v=" Northeast"/>
    <s v="Northeast"/>
    <n v="0"/>
    <n v="0"/>
    <n v="0"/>
  </r>
  <r>
    <x v="29"/>
    <x v="7"/>
    <s v=" South"/>
    <s v="South"/>
    <n v="0"/>
    <n v="0"/>
    <n v="0"/>
  </r>
  <r>
    <x v="29"/>
    <x v="8"/>
    <s v=" South"/>
    <s v="South"/>
    <n v="0"/>
    <n v="0"/>
    <n v="0"/>
  </r>
  <r>
    <x v="29"/>
    <x v="9"/>
    <s v=" South"/>
    <s v="South"/>
    <n v="0"/>
    <n v="0"/>
    <n v="0"/>
  </r>
  <r>
    <x v="29"/>
    <x v="10"/>
    <s v=" South"/>
    <s v="South"/>
    <n v="0"/>
    <n v="0"/>
    <n v="0"/>
  </r>
  <r>
    <x v="29"/>
    <x v="11"/>
    <s v=" West"/>
    <s v="West"/>
    <n v="0"/>
    <n v="0"/>
    <n v="0"/>
  </r>
  <r>
    <x v="29"/>
    <x v="12"/>
    <s v=" West"/>
    <s v="West"/>
    <n v="0"/>
    <n v="0"/>
    <n v="0"/>
  </r>
  <r>
    <x v="29"/>
    <x v="13"/>
    <s v=" Midwest"/>
    <s v="Midwest"/>
    <n v="0"/>
    <n v="0"/>
    <n v="0"/>
  </r>
  <r>
    <x v="29"/>
    <x v="14"/>
    <s v=" Midwest"/>
    <s v="Midwest"/>
    <n v="0"/>
    <n v="0"/>
    <n v="0"/>
  </r>
  <r>
    <x v="29"/>
    <x v="15"/>
    <s v=" Midwest"/>
    <s v="Midwest"/>
    <n v="0"/>
    <n v="0"/>
    <n v="0"/>
  </r>
  <r>
    <x v="29"/>
    <x v="16"/>
    <s v=" Midwest"/>
    <s v="Midwest"/>
    <n v="0"/>
    <n v="0"/>
    <n v="0"/>
  </r>
  <r>
    <x v="29"/>
    <x v="17"/>
    <s v=" South"/>
    <s v="South"/>
    <n v="0"/>
    <n v="0"/>
    <n v="0"/>
  </r>
  <r>
    <x v="29"/>
    <x v="18"/>
    <s v=" South"/>
    <s v="South"/>
    <n v="0"/>
    <n v="0"/>
    <n v="0"/>
  </r>
  <r>
    <x v="29"/>
    <x v="19"/>
    <s v=" Northeast"/>
    <s v="Northeast"/>
    <n v="0"/>
    <n v="0"/>
    <n v="0"/>
  </r>
  <r>
    <x v="29"/>
    <x v="20"/>
    <s v=" South"/>
    <s v="South"/>
    <n v="0"/>
    <n v="0"/>
    <n v="0"/>
  </r>
  <r>
    <x v="29"/>
    <x v="21"/>
    <s v=" Northeast"/>
    <s v="Northeast"/>
    <n v="0"/>
    <n v="0"/>
    <n v="0"/>
  </r>
  <r>
    <x v="29"/>
    <x v="22"/>
    <s v=" Midwest"/>
    <s v="Midwest"/>
    <n v="0"/>
    <n v="0"/>
    <n v="0"/>
  </r>
  <r>
    <x v="29"/>
    <x v="23"/>
    <s v=" Midwest"/>
    <s v="Midwest"/>
    <n v="0"/>
    <n v="0"/>
    <n v="0"/>
  </r>
  <r>
    <x v="29"/>
    <x v="24"/>
    <s v=" South"/>
    <s v="South"/>
    <n v="0"/>
    <n v="0"/>
    <n v="0"/>
  </r>
  <r>
    <x v="29"/>
    <x v="25"/>
    <s v=" Midwest"/>
    <s v="Midwest"/>
    <n v="0"/>
    <n v="0"/>
    <n v="0"/>
  </r>
  <r>
    <x v="29"/>
    <x v="26"/>
    <s v=" West"/>
    <s v="West"/>
    <n v="0"/>
    <n v="0"/>
    <n v="0"/>
  </r>
  <r>
    <x v="29"/>
    <x v="27"/>
    <s v=" Midwest"/>
    <s v="Midwest"/>
    <n v="0"/>
    <n v="0"/>
    <n v="0"/>
  </r>
  <r>
    <x v="29"/>
    <x v="28"/>
    <s v=" West"/>
    <s v="West"/>
    <n v="0"/>
    <n v="0"/>
    <n v="0"/>
  </r>
  <r>
    <x v="29"/>
    <x v="29"/>
    <s v=" Northeast"/>
    <s v="Northeast"/>
    <n v="0"/>
    <n v="0"/>
    <n v="0"/>
  </r>
  <r>
    <x v="29"/>
    <x v="30"/>
    <s v=" Northeast"/>
    <s v="Northeast"/>
    <n v="0"/>
    <n v="0"/>
    <n v="0"/>
  </r>
  <r>
    <x v="29"/>
    <x v="31"/>
    <s v=" West"/>
    <s v="West"/>
    <n v="0"/>
    <n v="0"/>
    <n v="0"/>
  </r>
  <r>
    <x v="29"/>
    <x v="32"/>
    <s v=" Northeast"/>
    <s v="Northeast"/>
    <n v="0"/>
    <n v="0"/>
    <n v="0"/>
  </r>
  <r>
    <x v="29"/>
    <x v="33"/>
    <s v=" South"/>
    <s v="South"/>
    <n v="0"/>
    <n v="0"/>
    <n v="0"/>
  </r>
  <r>
    <x v="29"/>
    <x v="34"/>
    <s v=" Midwest"/>
    <s v="Midwest"/>
    <n v="0"/>
    <n v="0"/>
    <n v="0"/>
  </r>
  <r>
    <x v="29"/>
    <x v="35"/>
    <s v=" Midwest"/>
    <s v="Midwest"/>
    <n v="0"/>
    <n v="0"/>
    <n v="0"/>
  </r>
  <r>
    <x v="29"/>
    <x v="36"/>
    <s v=" South"/>
    <s v="South"/>
    <n v="0"/>
    <n v="0"/>
    <n v="0"/>
  </r>
  <r>
    <x v="29"/>
    <x v="37"/>
    <s v=" West"/>
    <s v="West"/>
    <n v="0"/>
    <n v="0"/>
    <n v="0"/>
  </r>
  <r>
    <x v="29"/>
    <x v="38"/>
    <s v=" Northeast"/>
    <s v="Northeast"/>
    <n v="0"/>
    <n v="0"/>
    <n v="0"/>
  </r>
  <r>
    <x v="29"/>
    <x v="39"/>
    <s v=" Northeast"/>
    <s v="Northeast"/>
    <n v="0"/>
    <n v="0"/>
    <n v="0"/>
  </r>
  <r>
    <x v="29"/>
    <x v="40"/>
    <s v=" South"/>
    <s v="South"/>
    <n v="0"/>
    <n v="0"/>
    <n v="0"/>
  </r>
  <r>
    <x v="29"/>
    <x v="41"/>
    <s v=" Midwest"/>
    <s v="Midwest"/>
    <n v="0"/>
    <n v="0"/>
    <n v="0"/>
  </r>
  <r>
    <x v="29"/>
    <x v="42"/>
    <s v=" South"/>
    <s v="South"/>
    <n v="0"/>
    <n v="0"/>
    <n v="0"/>
  </r>
  <r>
    <x v="29"/>
    <x v="43"/>
    <s v=" South"/>
    <s v="South"/>
    <n v="0"/>
    <n v="0"/>
    <n v="0"/>
  </r>
  <r>
    <x v="29"/>
    <x v="44"/>
    <s v=" West"/>
    <s v="West"/>
    <n v="0"/>
    <n v="0"/>
    <n v="0"/>
  </r>
  <r>
    <x v="29"/>
    <x v="45"/>
    <s v=" Northeast"/>
    <s v="Northeast"/>
    <n v="0"/>
    <n v="0"/>
    <n v="0"/>
  </r>
  <r>
    <x v="29"/>
    <x v="46"/>
    <s v=" South"/>
    <s v="South"/>
    <n v="0"/>
    <n v="0"/>
    <n v="0"/>
  </r>
  <r>
    <x v="29"/>
    <x v="47"/>
    <s v=" West"/>
    <s v="West"/>
    <n v="0"/>
    <n v="0"/>
    <n v="0"/>
  </r>
  <r>
    <x v="29"/>
    <x v="48"/>
    <s v=" South"/>
    <s v="South"/>
    <n v="0"/>
    <n v="0"/>
    <n v="0"/>
  </r>
  <r>
    <x v="29"/>
    <x v="49"/>
    <s v=" Midwest"/>
    <s v="Midwest"/>
    <n v="0"/>
    <n v="0"/>
    <n v="0"/>
  </r>
  <r>
    <x v="29"/>
    <x v="50"/>
    <s v=" West"/>
    <s v="West"/>
    <n v="0"/>
    <n v="0"/>
    <n v="0"/>
  </r>
  <r>
    <x v="30"/>
    <x v="0"/>
    <s v=" South"/>
    <s v="South"/>
    <n v="0"/>
    <n v="0"/>
    <n v="0"/>
  </r>
  <r>
    <x v="30"/>
    <x v="1"/>
    <s v=" West"/>
    <s v="West"/>
    <n v="0"/>
    <n v="0"/>
    <n v="0"/>
  </r>
  <r>
    <x v="30"/>
    <x v="2"/>
    <s v=" West"/>
    <s v="West"/>
    <n v="0"/>
    <n v="0"/>
    <n v="0"/>
  </r>
  <r>
    <x v="30"/>
    <x v="3"/>
    <s v=" South"/>
    <s v="South"/>
    <n v="0"/>
    <n v="0"/>
    <n v="0"/>
  </r>
  <r>
    <x v="30"/>
    <x v="4"/>
    <s v=" West"/>
    <s v="West"/>
    <n v="1"/>
    <n v="0"/>
    <n v="0"/>
  </r>
  <r>
    <x v="30"/>
    <x v="5"/>
    <s v=" West"/>
    <s v="West"/>
    <n v="0"/>
    <n v="0"/>
    <n v="0"/>
  </r>
  <r>
    <x v="30"/>
    <x v="6"/>
    <s v=" Northeast"/>
    <s v="Northeast"/>
    <n v="0"/>
    <n v="0"/>
    <n v="0"/>
  </r>
  <r>
    <x v="30"/>
    <x v="7"/>
    <s v=" South"/>
    <s v="South"/>
    <n v="0"/>
    <n v="0"/>
    <n v="0"/>
  </r>
  <r>
    <x v="30"/>
    <x v="8"/>
    <s v=" South"/>
    <s v="South"/>
    <n v="0"/>
    <n v="0"/>
    <n v="0"/>
  </r>
  <r>
    <x v="30"/>
    <x v="9"/>
    <s v=" South"/>
    <s v="South"/>
    <n v="0"/>
    <n v="0"/>
    <n v="0"/>
  </r>
  <r>
    <x v="30"/>
    <x v="10"/>
    <s v=" South"/>
    <s v="South"/>
    <n v="0"/>
    <n v="0"/>
    <n v="0"/>
  </r>
  <r>
    <x v="30"/>
    <x v="11"/>
    <s v=" West"/>
    <s v="West"/>
    <n v="0"/>
    <n v="0"/>
    <n v="0"/>
  </r>
  <r>
    <x v="30"/>
    <x v="12"/>
    <s v=" West"/>
    <s v="West"/>
    <n v="0"/>
    <n v="0"/>
    <n v="0"/>
  </r>
  <r>
    <x v="30"/>
    <x v="13"/>
    <s v=" Midwest"/>
    <s v="Midwest"/>
    <n v="0"/>
    <n v="0"/>
    <n v="0"/>
  </r>
  <r>
    <x v="30"/>
    <x v="14"/>
    <s v=" Midwest"/>
    <s v="Midwest"/>
    <n v="0"/>
    <n v="0"/>
    <n v="0"/>
  </r>
  <r>
    <x v="30"/>
    <x v="15"/>
    <s v=" Midwest"/>
    <s v="Midwest"/>
    <n v="0"/>
    <n v="0"/>
    <n v="0"/>
  </r>
  <r>
    <x v="30"/>
    <x v="16"/>
    <s v=" Midwest"/>
    <s v="Midwest"/>
    <n v="0"/>
    <n v="0"/>
    <n v="0"/>
  </r>
  <r>
    <x v="30"/>
    <x v="17"/>
    <s v=" South"/>
    <s v="South"/>
    <n v="0"/>
    <n v="0"/>
    <n v="0"/>
  </r>
  <r>
    <x v="30"/>
    <x v="18"/>
    <s v=" South"/>
    <s v="South"/>
    <n v="0"/>
    <n v="0"/>
    <n v="0"/>
  </r>
  <r>
    <x v="30"/>
    <x v="19"/>
    <s v=" Northeast"/>
    <s v="Northeast"/>
    <n v="0"/>
    <n v="0"/>
    <n v="0"/>
  </r>
  <r>
    <x v="30"/>
    <x v="20"/>
    <s v=" South"/>
    <s v="South"/>
    <n v="0"/>
    <n v="0"/>
    <n v="0"/>
  </r>
  <r>
    <x v="30"/>
    <x v="21"/>
    <s v=" Northeast"/>
    <s v="Northeast"/>
    <n v="0"/>
    <n v="0"/>
    <n v="0"/>
  </r>
  <r>
    <x v="30"/>
    <x v="22"/>
    <s v=" Midwest"/>
    <s v="Midwest"/>
    <n v="0"/>
    <n v="0"/>
    <n v="0"/>
  </r>
  <r>
    <x v="30"/>
    <x v="23"/>
    <s v=" Midwest"/>
    <s v="Midwest"/>
    <n v="0"/>
    <n v="0"/>
    <n v="0"/>
  </r>
  <r>
    <x v="30"/>
    <x v="24"/>
    <s v=" South"/>
    <s v="South"/>
    <n v="0"/>
    <n v="0"/>
    <n v="0"/>
  </r>
  <r>
    <x v="30"/>
    <x v="25"/>
    <s v=" Midwest"/>
    <s v="Midwest"/>
    <n v="0"/>
    <n v="0"/>
    <n v="0"/>
  </r>
  <r>
    <x v="30"/>
    <x v="26"/>
    <s v=" West"/>
    <s v="West"/>
    <n v="0"/>
    <n v="0"/>
    <n v="0"/>
  </r>
  <r>
    <x v="30"/>
    <x v="27"/>
    <s v=" Midwest"/>
    <s v="Midwest"/>
    <n v="1"/>
    <n v="0"/>
    <n v="0"/>
  </r>
  <r>
    <x v="30"/>
    <x v="28"/>
    <s v=" West"/>
    <s v="West"/>
    <n v="0"/>
    <n v="0"/>
    <n v="0"/>
  </r>
  <r>
    <x v="30"/>
    <x v="29"/>
    <s v=" Northeast"/>
    <s v="Northeast"/>
    <n v="0"/>
    <n v="0"/>
    <n v="0"/>
  </r>
  <r>
    <x v="30"/>
    <x v="30"/>
    <s v=" Northeast"/>
    <s v="Northeast"/>
    <n v="0"/>
    <n v="0"/>
    <n v="0"/>
  </r>
  <r>
    <x v="30"/>
    <x v="31"/>
    <s v=" West"/>
    <s v="West"/>
    <n v="0"/>
    <n v="0"/>
    <n v="0"/>
  </r>
  <r>
    <x v="30"/>
    <x v="32"/>
    <s v=" Northeast"/>
    <s v="Northeast"/>
    <n v="0"/>
    <n v="0"/>
    <n v="0"/>
  </r>
  <r>
    <x v="30"/>
    <x v="33"/>
    <s v=" South"/>
    <s v="South"/>
    <n v="0"/>
    <n v="0"/>
    <n v="0"/>
  </r>
  <r>
    <x v="30"/>
    <x v="34"/>
    <s v=" Midwest"/>
    <s v="Midwest"/>
    <n v="0"/>
    <n v="0"/>
    <n v="0"/>
  </r>
  <r>
    <x v="30"/>
    <x v="35"/>
    <s v=" Midwest"/>
    <s v="Midwest"/>
    <n v="0"/>
    <n v="0"/>
    <n v="0"/>
  </r>
  <r>
    <x v="30"/>
    <x v="36"/>
    <s v=" South"/>
    <s v="South"/>
    <n v="0"/>
    <n v="0"/>
    <n v="0"/>
  </r>
  <r>
    <x v="30"/>
    <x v="37"/>
    <s v=" West"/>
    <s v="West"/>
    <n v="0"/>
    <n v="0"/>
    <n v="0"/>
  </r>
  <r>
    <x v="30"/>
    <x v="38"/>
    <s v=" Northeast"/>
    <s v="Northeast"/>
    <n v="0"/>
    <n v="0"/>
    <n v="0"/>
  </r>
  <r>
    <x v="30"/>
    <x v="39"/>
    <s v=" Northeast"/>
    <s v="Northeast"/>
    <n v="0"/>
    <n v="0"/>
    <n v="0"/>
  </r>
  <r>
    <x v="30"/>
    <x v="40"/>
    <s v=" South"/>
    <s v="South"/>
    <n v="0"/>
    <n v="0"/>
    <n v="0"/>
  </r>
  <r>
    <x v="30"/>
    <x v="41"/>
    <s v=" Midwest"/>
    <s v="Midwest"/>
    <n v="0"/>
    <n v="0"/>
    <n v="0"/>
  </r>
  <r>
    <x v="30"/>
    <x v="42"/>
    <s v=" South"/>
    <s v="South"/>
    <n v="0"/>
    <n v="0"/>
    <n v="0"/>
  </r>
  <r>
    <x v="30"/>
    <x v="43"/>
    <s v=" South"/>
    <s v="South"/>
    <n v="0"/>
    <n v="0"/>
    <n v="0"/>
  </r>
  <r>
    <x v="30"/>
    <x v="44"/>
    <s v=" West"/>
    <s v="West"/>
    <n v="0"/>
    <n v="0"/>
    <n v="0"/>
  </r>
  <r>
    <x v="30"/>
    <x v="45"/>
    <s v=" Northeast"/>
    <s v="Northeast"/>
    <n v="0"/>
    <n v="0"/>
    <n v="0"/>
  </r>
  <r>
    <x v="30"/>
    <x v="46"/>
    <s v=" South"/>
    <s v="South"/>
    <n v="0"/>
    <n v="0"/>
    <n v="0"/>
  </r>
  <r>
    <x v="30"/>
    <x v="47"/>
    <s v=" West"/>
    <s v="West"/>
    <n v="0"/>
    <n v="0"/>
    <n v="0"/>
  </r>
  <r>
    <x v="30"/>
    <x v="48"/>
    <s v=" South"/>
    <s v="South"/>
    <n v="0"/>
    <n v="0"/>
    <n v="0"/>
  </r>
  <r>
    <x v="30"/>
    <x v="49"/>
    <s v=" Midwest"/>
    <s v="Midwest"/>
    <n v="0"/>
    <n v="0"/>
    <n v="0"/>
  </r>
  <r>
    <x v="30"/>
    <x v="50"/>
    <s v=" West"/>
    <s v="West"/>
    <n v="0"/>
    <n v="0"/>
    <n v="0"/>
  </r>
  <r>
    <x v="31"/>
    <x v="0"/>
    <s v=" South"/>
    <s v="South"/>
    <n v="0"/>
    <n v="0"/>
    <n v="0"/>
  </r>
  <r>
    <x v="31"/>
    <x v="1"/>
    <s v=" West"/>
    <s v="West"/>
    <n v="0"/>
    <n v="0"/>
    <n v="0"/>
  </r>
  <r>
    <x v="31"/>
    <x v="2"/>
    <s v=" West"/>
    <s v="West"/>
    <n v="0"/>
    <n v="0"/>
    <n v="0"/>
  </r>
  <r>
    <x v="31"/>
    <x v="3"/>
    <s v=" South"/>
    <s v="South"/>
    <n v="0"/>
    <n v="0"/>
    <n v="0"/>
  </r>
  <r>
    <x v="31"/>
    <x v="4"/>
    <s v=" West"/>
    <s v="West"/>
    <n v="1"/>
    <n v="0"/>
    <n v="0"/>
  </r>
  <r>
    <x v="31"/>
    <x v="5"/>
    <s v=" West"/>
    <s v="West"/>
    <n v="0"/>
    <n v="0"/>
    <n v="0"/>
  </r>
  <r>
    <x v="31"/>
    <x v="6"/>
    <s v=" Northeast"/>
    <s v="Northeast"/>
    <n v="0"/>
    <n v="0"/>
    <n v="0"/>
  </r>
  <r>
    <x v="31"/>
    <x v="7"/>
    <s v=" South"/>
    <s v="South"/>
    <n v="0"/>
    <n v="0"/>
    <n v="0"/>
  </r>
  <r>
    <x v="31"/>
    <x v="8"/>
    <s v=" South"/>
    <s v="South"/>
    <n v="0"/>
    <n v="0"/>
    <n v="0"/>
  </r>
  <r>
    <x v="31"/>
    <x v="9"/>
    <s v=" South"/>
    <s v="South"/>
    <n v="0"/>
    <n v="0"/>
    <n v="0"/>
  </r>
  <r>
    <x v="31"/>
    <x v="10"/>
    <s v=" South"/>
    <s v="South"/>
    <n v="0"/>
    <n v="0"/>
    <n v="0"/>
  </r>
  <r>
    <x v="31"/>
    <x v="11"/>
    <s v=" West"/>
    <s v="West"/>
    <n v="0"/>
    <n v="0"/>
    <n v="0"/>
  </r>
  <r>
    <x v="31"/>
    <x v="12"/>
    <s v=" West"/>
    <s v="West"/>
    <n v="0"/>
    <n v="0"/>
    <n v="0"/>
  </r>
  <r>
    <x v="31"/>
    <x v="13"/>
    <s v=" Midwest"/>
    <s v="Midwest"/>
    <n v="0"/>
    <n v="0"/>
    <n v="0"/>
  </r>
  <r>
    <x v="31"/>
    <x v="14"/>
    <s v=" Midwest"/>
    <s v="Midwest"/>
    <n v="0"/>
    <n v="0"/>
    <n v="0"/>
  </r>
  <r>
    <x v="31"/>
    <x v="15"/>
    <s v=" Midwest"/>
    <s v="Midwest"/>
    <n v="0"/>
    <n v="0"/>
    <n v="0"/>
  </r>
  <r>
    <x v="31"/>
    <x v="16"/>
    <s v=" Midwest"/>
    <s v="Midwest"/>
    <n v="0"/>
    <n v="0"/>
    <n v="0"/>
  </r>
  <r>
    <x v="31"/>
    <x v="17"/>
    <s v=" South"/>
    <s v="South"/>
    <n v="0"/>
    <n v="0"/>
    <n v="0"/>
  </r>
  <r>
    <x v="31"/>
    <x v="18"/>
    <s v=" South"/>
    <s v="South"/>
    <n v="0"/>
    <n v="0"/>
    <n v="0"/>
  </r>
  <r>
    <x v="31"/>
    <x v="19"/>
    <s v=" Northeast"/>
    <s v="Northeast"/>
    <n v="0"/>
    <n v="0"/>
    <n v="0"/>
  </r>
  <r>
    <x v="31"/>
    <x v="20"/>
    <s v=" South"/>
    <s v="South"/>
    <n v="0"/>
    <n v="0"/>
    <n v="0"/>
  </r>
  <r>
    <x v="31"/>
    <x v="21"/>
    <s v=" Northeast"/>
    <s v="Northeast"/>
    <n v="0"/>
    <n v="0"/>
    <n v="0"/>
  </r>
  <r>
    <x v="31"/>
    <x v="22"/>
    <s v=" Midwest"/>
    <s v="Midwest"/>
    <n v="0"/>
    <n v="0"/>
    <n v="0"/>
  </r>
  <r>
    <x v="31"/>
    <x v="23"/>
    <s v=" Midwest"/>
    <s v="Midwest"/>
    <n v="0"/>
    <n v="0"/>
    <n v="0"/>
  </r>
  <r>
    <x v="31"/>
    <x v="24"/>
    <s v=" South"/>
    <s v="South"/>
    <n v="0"/>
    <n v="0"/>
    <n v="0"/>
  </r>
  <r>
    <x v="31"/>
    <x v="25"/>
    <s v=" Midwest"/>
    <s v="Midwest"/>
    <n v="0"/>
    <n v="0"/>
    <n v="0"/>
  </r>
  <r>
    <x v="31"/>
    <x v="26"/>
    <s v=" West"/>
    <s v="West"/>
    <n v="0"/>
    <n v="0"/>
    <n v="0"/>
  </r>
  <r>
    <x v="31"/>
    <x v="27"/>
    <s v=" Midwest"/>
    <s v="Midwest"/>
    <n v="0"/>
    <n v="0"/>
    <n v="0"/>
  </r>
  <r>
    <x v="31"/>
    <x v="28"/>
    <s v=" West"/>
    <s v="West"/>
    <n v="0"/>
    <n v="0"/>
    <n v="0"/>
  </r>
  <r>
    <x v="31"/>
    <x v="29"/>
    <s v=" Northeast"/>
    <s v="Northeast"/>
    <n v="0"/>
    <n v="0"/>
    <n v="0"/>
  </r>
  <r>
    <x v="31"/>
    <x v="30"/>
    <s v=" Northeast"/>
    <s v="Northeast"/>
    <n v="0"/>
    <n v="0"/>
    <n v="0"/>
  </r>
  <r>
    <x v="31"/>
    <x v="31"/>
    <s v=" West"/>
    <s v="West"/>
    <n v="0"/>
    <n v="0"/>
    <n v="0"/>
  </r>
  <r>
    <x v="31"/>
    <x v="32"/>
    <s v=" Northeast"/>
    <s v="Northeast"/>
    <n v="0"/>
    <n v="0"/>
    <n v="0"/>
  </r>
  <r>
    <x v="31"/>
    <x v="33"/>
    <s v=" South"/>
    <s v="South"/>
    <n v="0"/>
    <n v="0"/>
    <n v="0"/>
  </r>
  <r>
    <x v="31"/>
    <x v="34"/>
    <s v=" Midwest"/>
    <s v="Midwest"/>
    <n v="0"/>
    <n v="0"/>
    <n v="0"/>
  </r>
  <r>
    <x v="31"/>
    <x v="35"/>
    <s v=" Midwest"/>
    <s v="Midwest"/>
    <n v="0"/>
    <n v="0"/>
    <n v="0"/>
  </r>
  <r>
    <x v="31"/>
    <x v="36"/>
    <s v=" South"/>
    <s v="South"/>
    <n v="0"/>
    <n v="0"/>
    <n v="0"/>
  </r>
  <r>
    <x v="31"/>
    <x v="37"/>
    <s v=" West"/>
    <s v="West"/>
    <n v="0"/>
    <n v="0"/>
    <n v="0"/>
  </r>
  <r>
    <x v="31"/>
    <x v="38"/>
    <s v=" Northeast"/>
    <s v="Northeast"/>
    <n v="0"/>
    <n v="0"/>
    <n v="0"/>
  </r>
  <r>
    <x v="31"/>
    <x v="39"/>
    <s v=" Northeast"/>
    <s v="Northeast"/>
    <n v="0"/>
    <n v="0"/>
    <n v="0"/>
  </r>
  <r>
    <x v="31"/>
    <x v="40"/>
    <s v=" South"/>
    <s v="South"/>
    <n v="0"/>
    <n v="0"/>
    <n v="0"/>
  </r>
  <r>
    <x v="31"/>
    <x v="41"/>
    <s v=" Midwest"/>
    <s v="Midwest"/>
    <n v="0"/>
    <n v="0"/>
    <n v="0"/>
  </r>
  <r>
    <x v="31"/>
    <x v="42"/>
    <s v=" South"/>
    <s v="South"/>
    <n v="0"/>
    <n v="0"/>
    <n v="0"/>
  </r>
  <r>
    <x v="31"/>
    <x v="43"/>
    <s v=" South"/>
    <s v="South"/>
    <n v="2"/>
    <n v="0"/>
    <n v="0"/>
  </r>
  <r>
    <x v="31"/>
    <x v="44"/>
    <s v=" West"/>
    <s v="West"/>
    <n v="0"/>
    <n v="0"/>
    <n v="0"/>
  </r>
  <r>
    <x v="31"/>
    <x v="45"/>
    <s v=" Northeast"/>
    <s v="Northeast"/>
    <n v="0"/>
    <n v="0"/>
    <n v="0"/>
  </r>
  <r>
    <x v="31"/>
    <x v="46"/>
    <s v=" South"/>
    <s v="South"/>
    <n v="0"/>
    <n v="0"/>
    <n v="0"/>
  </r>
  <r>
    <x v="31"/>
    <x v="47"/>
    <s v=" West"/>
    <s v="West"/>
    <n v="0"/>
    <n v="0"/>
    <n v="0"/>
  </r>
  <r>
    <x v="31"/>
    <x v="48"/>
    <s v=" South"/>
    <s v="South"/>
    <n v="0"/>
    <n v="0"/>
    <n v="0"/>
  </r>
  <r>
    <x v="31"/>
    <x v="49"/>
    <s v=" Midwest"/>
    <s v="Midwest"/>
    <n v="0"/>
    <n v="0"/>
    <n v="0"/>
  </r>
  <r>
    <x v="31"/>
    <x v="50"/>
    <s v=" West"/>
    <s v="West"/>
    <n v="0"/>
    <n v="0"/>
    <n v="0"/>
  </r>
  <r>
    <x v="32"/>
    <x v="0"/>
    <s v=" South"/>
    <s v="South"/>
    <n v="0"/>
    <n v="0"/>
    <n v="0"/>
  </r>
  <r>
    <x v="32"/>
    <x v="1"/>
    <s v=" West"/>
    <s v="West"/>
    <n v="0"/>
    <n v="0"/>
    <n v="0"/>
  </r>
  <r>
    <x v="32"/>
    <x v="2"/>
    <s v=" West"/>
    <s v="West"/>
    <n v="0"/>
    <n v="0"/>
    <n v="0"/>
  </r>
  <r>
    <x v="32"/>
    <x v="3"/>
    <s v=" South"/>
    <s v="South"/>
    <n v="0"/>
    <n v="0"/>
    <n v="0"/>
  </r>
  <r>
    <x v="32"/>
    <x v="4"/>
    <s v=" West"/>
    <s v="West"/>
    <n v="0"/>
    <n v="0"/>
    <n v="0"/>
  </r>
  <r>
    <x v="32"/>
    <x v="5"/>
    <s v=" West"/>
    <s v="West"/>
    <n v="0"/>
    <n v="0"/>
    <n v="0"/>
  </r>
  <r>
    <x v="32"/>
    <x v="6"/>
    <s v=" Northeast"/>
    <s v="Northeast"/>
    <n v="0"/>
    <n v="0"/>
    <n v="0"/>
  </r>
  <r>
    <x v="32"/>
    <x v="7"/>
    <s v=" South"/>
    <s v="South"/>
    <n v="0"/>
    <n v="0"/>
    <n v="0"/>
  </r>
  <r>
    <x v="32"/>
    <x v="8"/>
    <s v=" South"/>
    <s v="South"/>
    <n v="0"/>
    <n v="0"/>
    <n v="0"/>
  </r>
  <r>
    <x v="32"/>
    <x v="9"/>
    <s v=" South"/>
    <s v="South"/>
    <n v="0"/>
    <n v="0"/>
    <n v="0"/>
  </r>
  <r>
    <x v="32"/>
    <x v="10"/>
    <s v=" South"/>
    <s v="South"/>
    <n v="0"/>
    <n v="0"/>
    <n v="0"/>
  </r>
  <r>
    <x v="32"/>
    <x v="11"/>
    <s v=" West"/>
    <s v="West"/>
    <n v="0"/>
    <n v="0"/>
    <n v="0"/>
  </r>
  <r>
    <x v="32"/>
    <x v="12"/>
    <s v=" West"/>
    <s v="West"/>
    <n v="0"/>
    <n v="0"/>
    <n v="0"/>
  </r>
  <r>
    <x v="32"/>
    <x v="13"/>
    <s v=" Midwest"/>
    <s v="Midwest"/>
    <n v="0"/>
    <n v="0"/>
    <n v="0"/>
  </r>
  <r>
    <x v="32"/>
    <x v="14"/>
    <s v=" Midwest"/>
    <s v="Midwest"/>
    <n v="0"/>
    <n v="0"/>
    <n v="0"/>
  </r>
  <r>
    <x v="32"/>
    <x v="15"/>
    <s v=" Midwest"/>
    <s v="Midwest"/>
    <n v="0"/>
    <n v="0"/>
    <n v="0"/>
  </r>
  <r>
    <x v="32"/>
    <x v="16"/>
    <s v=" Midwest"/>
    <s v="Midwest"/>
    <n v="0"/>
    <n v="0"/>
    <n v="0"/>
  </r>
  <r>
    <x v="32"/>
    <x v="17"/>
    <s v=" South"/>
    <s v="South"/>
    <n v="0"/>
    <n v="0"/>
    <n v="0"/>
  </r>
  <r>
    <x v="32"/>
    <x v="18"/>
    <s v=" South"/>
    <s v="South"/>
    <n v="0"/>
    <n v="0"/>
    <n v="0"/>
  </r>
  <r>
    <x v="32"/>
    <x v="19"/>
    <s v=" Northeast"/>
    <s v="Northeast"/>
    <n v="0"/>
    <n v="0"/>
    <n v="0"/>
  </r>
  <r>
    <x v="32"/>
    <x v="20"/>
    <s v=" South"/>
    <s v="South"/>
    <n v="0"/>
    <n v="0"/>
    <n v="0"/>
  </r>
  <r>
    <x v="32"/>
    <x v="21"/>
    <s v=" Northeast"/>
    <s v="Northeast"/>
    <n v="0"/>
    <n v="0"/>
    <n v="0"/>
  </r>
  <r>
    <x v="32"/>
    <x v="22"/>
    <s v=" Midwest"/>
    <s v="Midwest"/>
    <n v="0"/>
    <n v="0"/>
    <n v="0"/>
  </r>
  <r>
    <x v="32"/>
    <x v="23"/>
    <s v=" Midwest"/>
    <s v="Midwest"/>
    <n v="0"/>
    <n v="0"/>
    <n v="0"/>
  </r>
  <r>
    <x v="32"/>
    <x v="24"/>
    <s v=" South"/>
    <s v="South"/>
    <n v="0"/>
    <n v="0"/>
    <n v="0"/>
  </r>
  <r>
    <x v="32"/>
    <x v="25"/>
    <s v=" Midwest"/>
    <s v="Midwest"/>
    <n v="0"/>
    <n v="0"/>
    <n v="0"/>
  </r>
  <r>
    <x v="32"/>
    <x v="26"/>
    <s v=" West"/>
    <s v="West"/>
    <n v="0"/>
    <n v="0"/>
    <n v="0"/>
  </r>
  <r>
    <x v="32"/>
    <x v="27"/>
    <s v=" Midwest"/>
    <s v="Midwest"/>
    <n v="0"/>
    <n v="0"/>
    <n v="0"/>
  </r>
  <r>
    <x v="32"/>
    <x v="28"/>
    <s v=" West"/>
    <s v="West"/>
    <n v="0"/>
    <n v="0"/>
    <n v="0"/>
  </r>
  <r>
    <x v="32"/>
    <x v="29"/>
    <s v=" Northeast"/>
    <s v="Northeast"/>
    <n v="0"/>
    <n v="0"/>
    <n v="0"/>
  </r>
  <r>
    <x v="32"/>
    <x v="30"/>
    <s v=" Northeast"/>
    <s v="Northeast"/>
    <n v="0"/>
    <n v="0"/>
    <n v="0"/>
  </r>
  <r>
    <x v="32"/>
    <x v="31"/>
    <s v=" West"/>
    <s v="West"/>
    <n v="0"/>
    <n v="0"/>
    <n v="0"/>
  </r>
  <r>
    <x v="32"/>
    <x v="32"/>
    <s v=" Northeast"/>
    <s v="Northeast"/>
    <n v="0"/>
    <n v="0"/>
    <n v="0"/>
  </r>
  <r>
    <x v="32"/>
    <x v="33"/>
    <s v=" South"/>
    <s v="South"/>
    <n v="0"/>
    <n v="0"/>
    <n v="0"/>
  </r>
  <r>
    <x v="32"/>
    <x v="34"/>
    <s v=" Midwest"/>
    <s v="Midwest"/>
    <n v="0"/>
    <n v="0"/>
    <n v="0"/>
  </r>
  <r>
    <x v="32"/>
    <x v="35"/>
    <s v=" Midwest"/>
    <s v="Midwest"/>
    <n v="0"/>
    <n v="0"/>
    <n v="0"/>
  </r>
  <r>
    <x v="32"/>
    <x v="36"/>
    <s v=" South"/>
    <s v="South"/>
    <n v="0"/>
    <n v="0"/>
    <n v="0"/>
  </r>
  <r>
    <x v="32"/>
    <x v="37"/>
    <s v=" West"/>
    <s v="West"/>
    <n v="0"/>
    <n v="0"/>
    <n v="0"/>
  </r>
  <r>
    <x v="32"/>
    <x v="38"/>
    <s v=" Northeast"/>
    <s v="Northeast"/>
    <n v="0"/>
    <n v="0"/>
    <n v="0"/>
  </r>
  <r>
    <x v="32"/>
    <x v="39"/>
    <s v=" Northeast"/>
    <s v="Northeast"/>
    <n v="0"/>
    <n v="0"/>
    <n v="0"/>
  </r>
  <r>
    <x v="32"/>
    <x v="40"/>
    <s v=" South"/>
    <s v="South"/>
    <n v="0"/>
    <n v="0"/>
    <n v="0"/>
  </r>
  <r>
    <x v="32"/>
    <x v="41"/>
    <s v=" Midwest"/>
    <s v="Midwest"/>
    <n v="0"/>
    <n v="0"/>
    <n v="0"/>
  </r>
  <r>
    <x v="32"/>
    <x v="42"/>
    <s v=" South"/>
    <s v="South"/>
    <n v="0"/>
    <n v="0"/>
    <n v="0"/>
  </r>
  <r>
    <x v="32"/>
    <x v="43"/>
    <s v=" South"/>
    <s v="South"/>
    <n v="0"/>
    <n v="0"/>
    <n v="0"/>
  </r>
  <r>
    <x v="32"/>
    <x v="44"/>
    <s v=" West"/>
    <s v="West"/>
    <n v="0"/>
    <n v="0"/>
    <n v="0"/>
  </r>
  <r>
    <x v="32"/>
    <x v="45"/>
    <s v=" Northeast"/>
    <s v="Northeast"/>
    <n v="0"/>
    <n v="0"/>
    <n v="0"/>
  </r>
  <r>
    <x v="32"/>
    <x v="46"/>
    <s v=" South"/>
    <s v="South"/>
    <n v="0"/>
    <n v="0"/>
    <n v="0"/>
  </r>
  <r>
    <x v="32"/>
    <x v="47"/>
    <s v=" West"/>
    <s v="West"/>
    <n v="0"/>
    <n v="0"/>
    <n v="0"/>
  </r>
  <r>
    <x v="32"/>
    <x v="48"/>
    <s v=" South"/>
    <s v="South"/>
    <n v="0"/>
    <n v="0"/>
    <n v="0"/>
  </r>
  <r>
    <x v="32"/>
    <x v="49"/>
    <s v=" Midwest"/>
    <s v="Midwest"/>
    <n v="0"/>
    <n v="0"/>
    <n v="0"/>
  </r>
  <r>
    <x v="32"/>
    <x v="50"/>
    <s v=" West"/>
    <s v="West"/>
    <n v="0"/>
    <n v="0"/>
    <n v="0"/>
  </r>
  <r>
    <x v="33"/>
    <x v="0"/>
    <s v=" South"/>
    <s v="South"/>
    <n v="0"/>
    <n v="0"/>
    <n v="0"/>
  </r>
  <r>
    <x v="33"/>
    <x v="1"/>
    <s v=" West"/>
    <s v="West"/>
    <n v="0"/>
    <n v="0"/>
    <n v="0"/>
  </r>
  <r>
    <x v="33"/>
    <x v="2"/>
    <s v=" West"/>
    <s v="West"/>
    <n v="0"/>
    <n v="0"/>
    <n v="0"/>
  </r>
  <r>
    <x v="33"/>
    <x v="3"/>
    <s v=" South"/>
    <s v="South"/>
    <n v="0"/>
    <n v="0"/>
    <n v="0"/>
  </r>
  <r>
    <x v="33"/>
    <x v="4"/>
    <s v=" West"/>
    <s v="West"/>
    <n v="0"/>
    <n v="0"/>
    <n v="0"/>
  </r>
  <r>
    <x v="33"/>
    <x v="5"/>
    <s v=" West"/>
    <s v="West"/>
    <n v="0"/>
    <n v="0"/>
    <n v="0"/>
  </r>
  <r>
    <x v="33"/>
    <x v="6"/>
    <s v=" Northeast"/>
    <s v="Northeast"/>
    <n v="0"/>
    <n v="0"/>
    <n v="0"/>
  </r>
  <r>
    <x v="33"/>
    <x v="7"/>
    <s v=" South"/>
    <s v="South"/>
    <n v="0"/>
    <n v="0"/>
    <n v="0"/>
  </r>
  <r>
    <x v="33"/>
    <x v="8"/>
    <s v=" South"/>
    <s v="South"/>
    <n v="0"/>
    <n v="0"/>
    <n v="0"/>
  </r>
  <r>
    <x v="33"/>
    <x v="9"/>
    <s v=" South"/>
    <s v="South"/>
    <n v="0"/>
    <n v="0"/>
    <n v="0"/>
  </r>
  <r>
    <x v="33"/>
    <x v="10"/>
    <s v=" South"/>
    <s v="South"/>
    <n v="0"/>
    <n v="0"/>
    <n v="0"/>
  </r>
  <r>
    <x v="33"/>
    <x v="11"/>
    <s v=" West"/>
    <s v="West"/>
    <n v="0"/>
    <n v="0"/>
    <n v="0"/>
  </r>
  <r>
    <x v="33"/>
    <x v="12"/>
    <s v=" West"/>
    <s v="West"/>
    <n v="0"/>
    <n v="0"/>
    <n v="0"/>
  </r>
  <r>
    <x v="33"/>
    <x v="13"/>
    <s v=" Midwest"/>
    <s v="Midwest"/>
    <n v="0"/>
    <n v="0"/>
    <n v="0"/>
  </r>
  <r>
    <x v="33"/>
    <x v="14"/>
    <s v=" Midwest"/>
    <s v="Midwest"/>
    <n v="0"/>
    <n v="0"/>
    <n v="0"/>
  </r>
  <r>
    <x v="33"/>
    <x v="15"/>
    <s v=" Midwest"/>
    <s v="Midwest"/>
    <n v="0"/>
    <n v="0"/>
    <n v="0"/>
  </r>
  <r>
    <x v="33"/>
    <x v="16"/>
    <s v=" Midwest"/>
    <s v="Midwest"/>
    <n v="0"/>
    <n v="0"/>
    <n v="0"/>
  </r>
  <r>
    <x v="33"/>
    <x v="17"/>
    <s v=" South"/>
    <s v="South"/>
    <n v="0"/>
    <n v="0"/>
    <n v="0"/>
  </r>
  <r>
    <x v="33"/>
    <x v="18"/>
    <s v=" South"/>
    <s v="South"/>
    <n v="0"/>
    <n v="0"/>
    <n v="0"/>
  </r>
  <r>
    <x v="33"/>
    <x v="19"/>
    <s v=" Northeast"/>
    <s v="Northeast"/>
    <n v="0"/>
    <n v="0"/>
    <n v="0"/>
  </r>
  <r>
    <x v="33"/>
    <x v="20"/>
    <s v=" South"/>
    <s v="South"/>
    <n v="0"/>
    <n v="0"/>
    <n v="0"/>
  </r>
  <r>
    <x v="33"/>
    <x v="21"/>
    <s v=" Northeast"/>
    <s v="Northeast"/>
    <n v="0"/>
    <n v="0"/>
    <n v="0"/>
  </r>
  <r>
    <x v="33"/>
    <x v="22"/>
    <s v=" Midwest"/>
    <s v="Midwest"/>
    <n v="0"/>
    <n v="0"/>
    <n v="0"/>
  </r>
  <r>
    <x v="33"/>
    <x v="23"/>
    <s v=" Midwest"/>
    <s v="Midwest"/>
    <n v="0"/>
    <n v="0"/>
    <n v="0"/>
  </r>
  <r>
    <x v="33"/>
    <x v="24"/>
    <s v=" South"/>
    <s v="South"/>
    <n v="0"/>
    <n v="0"/>
    <n v="0"/>
  </r>
  <r>
    <x v="33"/>
    <x v="25"/>
    <s v=" Midwest"/>
    <s v="Midwest"/>
    <n v="0"/>
    <n v="0"/>
    <n v="0"/>
  </r>
  <r>
    <x v="33"/>
    <x v="26"/>
    <s v=" West"/>
    <s v="West"/>
    <n v="0"/>
    <n v="0"/>
    <n v="0"/>
  </r>
  <r>
    <x v="33"/>
    <x v="27"/>
    <s v=" Midwest"/>
    <s v="Midwest"/>
    <n v="0"/>
    <n v="0"/>
    <n v="0"/>
  </r>
  <r>
    <x v="33"/>
    <x v="28"/>
    <s v=" West"/>
    <s v="West"/>
    <n v="0"/>
    <n v="0"/>
    <n v="0"/>
  </r>
  <r>
    <x v="33"/>
    <x v="29"/>
    <s v=" Northeast"/>
    <s v="Northeast"/>
    <n v="0"/>
    <n v="0"/>
    <n v="0"/>
  </r>
  <r>
    <x v="33"/>
    <x v="30"/>
    <s v=" Northeast"/>
    <s v="Northeast"/>
    <n v="0"/>
    <n v="0"/>
    <n v="0"/>
  </r>
  <r>
    <x v="33"/>
    <x v="31"/>
    <s v=" West"/>
    <s v="West"/>
    <n v="0"/>
    <n v="0"/>
    <n v="0"/>
  </r>
  <r>
    <x v="33"/>
    <x v="32"/>
    <s v=" Northeast"/>
    <s v="Northeast"/>
    <n v="0"/>
    <n v="0"/>
    <n v="0"/>
  </r>
  <r>
    <x v="33"/>
    <x v="33"/>
    <s v=" South"/>
    <s v="South"/>
    <n v="0"/>
    <n v="0"/>
    <n v="0"/>
  </r>
  <r>
    <x v="33"/>
    <x v="34"/>
    <s v=" Midwest"/>
    <s v="Midwest"/>
    <n v="0"/>
    <n v="0"/>
    <n v="0"/>
  </r>
  <r>
    <x v="33"/>
    <x v="35"/>
    <s v=" Midwest"/>
    <s v="Midwest"/>
    <n v="0"/>
    <n v="0"/>
    <n v="0"/>
  </r>
  <r>
    <x v="33"/>
    <x v="36"/>
    <s v=" South"/>
    <s v="South"/>
    <n v="0"/>
    <n v="0"/>
    <n v="0"/>
  </r>
  <r>
    <x v="33"/>
    <x v="37"/>
    <s v=" West"/>
    <s v="West"/>
    <n v="0"/>
    <n v="0"/>
    <n v="0"/>
  </r>
  <r>
    <x v="33"/>
    <x v="38"/>
    <s v=" Northeast"/>
    <s v="Northeast"/>
    <n v="0"/>
    <n v="0"/>
    <n v="0"/>
  </r>
  <r>
    <x v="33"/>
    <x v="39"/>
    <s v=" Northeast"/>
    <s v="Northeast"/>
    <n v="0"/>
    <n v="0"/>
    <n v="0"/>
  </r>
  <r>
    <x v="33"/>
    <x v="40"/>
    <s v=" South"/>
    <s v="South"/>
    <n v="0"/>
    <n v="0"/>
    <n v="0"/>
  </r>
  <r>
    <x v="33"/>
    <x v="41"/>
    <s v=" Midwest"/>
    <s v="Midwest"/>
    <n v="0"/>
    <n v="0"/>
    <n v="0"/>
  </r>
  <r>
    <x v="33"/>
    <x v="42"/>
    <s v=" South"/>
    <s v="South"/>
    <n v="0"/>
    <n v="0"/>
    <n v="0"/>
  </r>
  <r>
    <x v="33"/>
    <x v="43"/>
    <s v=" South"/>
    <s v="South"/>
    <n v="0"/>
    <n v="0"/>
    <n v="0"/>
  </r>
  <r>
    <x v="33"/>
    <x v="44"/>
    <s v=" West"/>
    <s v="West"/>
    <n v="0"/>
    <n v="0"/>
    <n v="0"/>
  </r>
  <r>
    <x v="33"/>
    <x v="45"/>
    <s v=" Northeast"/>
    <s v="Northeast"/>
    <n v="0"/>
    <n v="0"/>
    <n v="0"/>
  </r>
  <r>
    <x v="33"/>
    <x v="46"/>
    <s v=" South"/>
    <s v="South"/>
    <n v="0"/>
    <n v="0"/>
    <n v="0"/>
  </r>
  <r>
    <x v="33"/>
    <x v="47"/>
    <s v=" West"/>
    <s v="West"/>
    <n v="0"/>
    <n v="0"/>
    <n v="0"/>
  </r>
  <r>
    <x v="33"/>
    <x v="48"/>
    <s v=" South"/>
    <s v="South"/>
    <n v="0"/>
    <n v="0"/>
    <n v="0"/>
  </r>
  <r>
    <x v="33"/>
    <x v="49"/>
    <s v=" Midwest"/>
    <s v="Midwest"/>
    <n v="0"/>
    <n v="0"/>
    <n v="0"/>
  </r>
  <r>
    <x v="33"/>
    <x v="50"/>
    <s v=" West"/>
    <s v="West"/>
    <n v="0"/>
    <n v="0"/>
    <n v="0"/>
  </r>
  <r>
    <x v="34"/>
    <x v="0"/>
    <s v=" South"/>
    <s v="South"/>
    <n v="0"/>
    <n v="0"/>
    <n v="0"/>
  </r>
  <r>
    <x v="34"/>
    <x v="1"/>
    <s v=" West"/>
    <s v="West"/>
    <n v="0"/>
    <n v="0"/>
    <n v="0"/>
  </r>
  <r>
    <x v="34"/>
    <x v="2"/>
    <s v=" West"/>
    <s v="West"/>
    <n v="0"/>
    <n v="0"/>
    <n v="0"/>
  </r>
  <r>
    <x v="34"/>
    <x v="3"/>
    <s v=" South"/>
    <s v="South"/>
    <n v="0"/>
    <n v="0"/>
    <n v="0"/>
  </r>
  <r>
    <x v="34"/>
    <x v="4"/>
    <s v=" West"/>
    <s v="West"/>
    <n v="2"/>
    <n v="0"/>
    <n v="0"/>
  </r>
  <r>
    <x v="34"/>
    <x v="5"/>
    <s v=" West"/>
    <s v="West"/>
    <n v="0"/>
    <n v="0"/>
    <n v="0"/>
  </r>
  <r>
    <x v="34"/>
    <x v="6"/>
    <s v=" Northeast"/>
    <s v="Northeast"/>
    <n v="0"/>
    <n v="0"/>
    <n v="0"/>
  </r>
  <r>
    <x v="34"/>
    <x v="7"/>
    <s v=" South"/>
    <s v="South"/>
    <n v="0"/>
    <n v="0"/>
    <n v="0"/>
  </r>
  <r>
    <x v="34"/>
    <x v="8"/>
    <s v=" South"/>
    <s v="South"/>
    <n v="0"/>
    <n v="0"/>
    <n v="0"/>
  </r>
  <r>
    <x v="34"/>
    <x v="9"/>
    <s v=" South"/>
    <s v="South"/>
    <n v="0"/>
    <n v="0"/>
    <n v="0"/>
  </r>
  <r>
    <x v="34"/>
    <x v="10"/>
    <s v=" South"/>
    <s v="South"/>
    <n v="0"/>
    <n v="0"/>
    <n v="0"/>
  </r>
  <r>
    <x v="34"/>
    <x v="11"/>
    <s v=" West"/>
    <s v="West"/>
    <n v="0"/>
    <n v="0"/>
    <n v="0"/>
  </r>
  <r>
    <x v="34"/>
    <x v="12"/>
    <s v=" West"/>
    <s v="West"/>
    <n v="0"/>
    <n v="0"/>
    <n v="0"/>
  </r>
  <r>
    <x v="34"/>
    <x v="13"/>
    <s v=" Midwest"/>
    <s v="Midwest"/>
    <n v="0"/>
    <n v="0"/>
    <n v="0"/>
  </r>
  <r>
    <x v="34"/>
    <x v="14"/>
    <s v=" Midwest"/>
    <s v="Midwest"/>
    <n v="0"/>
    <n v="0"/>
    <n v="0"/>
  </r>
  <r>
    <x v="34"/>
    <x v="15"/>
    <s v=" Midwest"/>
    <s v="Midwest"/>
    <n v="0"/>
    <n v="0"/>
    <n v="0"/>
  </r>
  <r>
    <x v="34"/>
    <x v="16"/>
    <s v=" Midwest"/>
    <s v="Midwest"/>
    <n v="0"/>
    <n v="0"/>
    <n v="0"/>
  </r>
  <r>
    <x v="34"/>
    <x v="17"/>
    <s v=" South"/>
    <s v="South"/>
    <n v="0"/>
    <n v="0"/>
    <n v="0"/>
  </r>
  <r>
    <x v="34"/>
    <x v="18"/>
    <s v=" South"/>
    <s v="South"/>
    <n v="0"/>
    <n v="0"/>
    <n v="0"/>
  </r>
  <r>
    <x v="34"/>
    <x v="19"/>
    <s v=" Northeast"/>
    <s v="Northeast"/>
    <n v="0"/>
    <n v="0"/>
    <n v="0"/>
  </r>
  <r>
    <x v="34"/>
    <x v="20"/>
    <s v=" South"/>
    <s v="South"/>
    <n v="0"/>
    <n v="0"/>
    <n v="0"/>
  </r>
  <r>
    <x v="34"/>
    <x v="21"/>
    <s v=" Northeast"/>
    <s v="Northeast"/>
    <n v="0"/>
    <n v="0"/>
    <n v="0"/>
  </r>
  <r>
    <x v="34"/>
    <x v="22"/>
    <s v=" Midwest"/>
    <s v="Midwest"/>
    <n v="0"/>
    <n v="0"/>
    <n v="0"/>
  </r>
  <r>
    <x v="34"/>
    <x v="23"/>
    <s v=" Midwest"/>
    <s v="Midwest"/>
    <n v="0"/>
    <n v="0"/>
    <n v="0"/>
  </r>
  <r>
    <x v="34"/>
    <x v="24"/>
    <s v=" South"/>
    <s v="South"/>
    <n v="0"/>
    <n v="0"/>
    <n v="0"/>
  </r>
  <r>
    <x v="34"/>
    <x v="25"/>
    <s v=" Midwest"/>
    <s v="Midwest"/>
    <n v="0"/>
    <n v="0"/>
    <n v="0"/>
  </r>
  <r>
    <x v="34"/>
    <x v="26"/>
    <s v=" West"/>
    <s v="West"/>
    <n v="0"/>
    <n v="0"/>
    <n v="0"/>
  </r>
  <r>
    <x v="34"/>
    <x v="27"/>
    <s v=" Midwest"/>
    <s v="Midwest"/>
    <n v="1"/>
    <n v="0"/>
    <n v="0"/>
  </r>
  <r>
    <x v="34"/>
    <x v="28"/>
    <s v=" West"/>
    <s v="West"/>
    <n v="0"/>
    <n v="0"/>
    <n v="0"/>
  </r>
  <r>
    <x v="34"/>
    <x v="29"/>
    <s v=" Northeast"/>
    <s v="Northeast"/>
    <n v="0"/>
    <n v="0"/>
    <n v="0"/>
  </r>
  <r>
    <x v="34"/>
    <x v="30"/>
    <s v=" Northeast"/>
    <s v="Northeast"/>
    <n v="0"/>
    <n v="0"/>
    <n v="0"/>
  </r>
  <r>
    <x v="34"/>
    <x v="31"/>
    <s v=" West"/>
    <s v="West"/>
    <n v="0"/>
    <n v="0"/>
    <n v="0"/>
  </r>
  <r>
    <x v="34"/>
    <x v="32"/>
    <s v=" Northeast"/>
    <s v="Northeast"/>
    <n v="0"/>
    <n v="0"/>
    <n v="0"/>
  </r>
  <r>
    <x v="34"/>
    <x v="33"/>
    <s v=" South"/>
    <s v="South"/>
    <n v="0"/>
    <n v="0"/>
    <n v="0"/>
  </r>
  <r>
    <x v="34"/>
    <x v="34"/>
    <s v=" Midwest"/>
    <s v="Midwest"/>
    <n v="0"/>
    <n v="0"/>
    <n v="0"/>
  </r>
  <r>
    <x v="34"/>
    <x v="35"/>
    <s v=" Midwest"/>
    <s v="Midwest"/>
    <n v="0"/>
    <n v="0"/>
    <n v="0"/>
  </r>
  <r>
    <x v="34"/>
    <x v="36"/>
    <s v=" South"/>
    <s v="South"/>
    <n v="0"/>
    <n v="0"/>
    <n v="0"/>
  </r>
  <r>
    <x v="34"/>
    <x v="37"/>
    <s v=" West"/>
    <s v="West"/>
    <n v="0"/>
    <n v="0"/>
    <n v="0"/>
  </r>
  <r>
    <x v="34"/>
    <x v="38"/>
    <s v=" Northeast"/>
    <s v="Northeast"/>
    <n v="0"/>
    <n v="0"/>
    <n v="0"/>
  </r>
  <r>
    <x v="34"/>
    <x v="39"/>
    <s v=" Northeast"/>
    <s v="Northeast"/>
    <n v="0"/>
    <n v="0"/>
    <n v="0"/>
  </r>
  <r>
    <x v="34"/>
    <x v="40"/>
    <s v=" South"/>
    <s v="South"/>
    <n v="0"/>
    <n v="0"/>
    <n v="0"/>
  </r>
  <r>
    <x v="34"/>
    <x v="41"/>
    <s v=" Midwest"/>
    <s v="Midwest"/>
    <n v="0"/>
    <n v="0"/>
    <n v="0"/>
  </r>
  <r>
    <x v="34"/>
    <x v="42"/>
    <s v=" South"/>
    <s v="South"/>
    <n v="0"/>
    <n v="0"/>
    <n v="0"/>
  </r>
  <r>
    <x v="34"/>
    <x v="43"/>
    <s v=" South"/>
    <s v="South"/>
    <n v="6"/>
    <n v="0"/>
    <n v="0"/>
  </r>
  <r>
    <x v="34"/>
    <x v="44"/>
    <s v=" West"/>
    <s v="West"/>
    <n v="0"/>
    <n v="0"/>
    <n v="0"/>
  </r>
  <r>
    <x v="34"/>
    <x v="45"/>
    <s v=" Northeast"/>
    <s v="Northeast"/>
    <n v="0"/>
    <n v="0"/>
    <n v="0"/>
  </r>
  <r>
    <x v="34"/>
    <x v="46"/>
    <s v=" South"/>
    <s v="South"/>
    <n v="0"/>
    <n v="0"/>
    <n v="0"/>
  </r>
  <r>
    <x v="34"/>
    <x v="47"/>
    <s v=" West"/>
    <s v="West"/>
    <n v="4"/>
    <n v="0"/>
    <n v="0"/>
  </r>
  <r>
    <x v="34"/>
    <x v="48"/>
    <s v=" South"/>
    <s v="South"/>
    <n v="0"/>
    <n v="0"/>
    <n v="0"/>
  </r>
  <r>
    <x v="34"/>
    <x v="49"/>
    <s v=" Midwest"/>
    <s v="Midwest"/>
    <n v="0"/>
    <n v="0"/>
    <n v="0"/>
  </r>
  <r>
    <x v="34"/>
    <x v="50"/>
    <s v=" West"/>
    <s v="West"/>
    <n v="0"/>
    <n v="0"/>
    <n v="0"/>
  </r>
  <r>
    <x v="35"/>
    <x v="0"/>
    <s v=" South"/>
    <s v="South"/>
    <n v="0"/>
    <n v="0"/>
    <n v="0"/>
  </r>
  <r>
    <x v="35"/>
    <x v="1"/>
    <s v=" West"/>
    <s v="West"/>
    <n v="0"/>
    <n v="0"/>
    <n v="0"/>
  </r>
  <r>
    <x v="35"/>
    <x v="2"/>
    <s v=" West"/>
    <s v="West"/>
    <n v="0"/>
    <n v="0"/>
    <n v="0"/>
  </r>
  <r>
    <x v="35"/>
    <x v="3"/>
    <s v=" South"/>
    <s v="South"/>
    <n v="0"/>
    <n v="0"/>
    <n v="0"/>
  </r>
  <r>
    <x v="35"/>
    <x v="4"/>
    <s v=" West"/>
    <s v="West"/>
    <n v="0"/>
    <n v="0"/>
    <n v="0"/>
  </r>
  <r>
    <x v="35"/>
    <x v="5"/>
    <s v=" West"/>
    <s v="West"/>
    <n v="0"/>
    <n v="0"/>
    <n v="0"/>
  </r>
  <r>
    <x v="35"/>
    <x v="6"/>
    <s v=" Northeast"/>
    <s v="Northeast"/>
    <n v="0"/>
    <n v="0"/>
    <n v="0"/>
  </r>
  <r>
    <x v="35"/>
    <x v="7"/>
    <s v=" South"/>
    <s v="South"/>
    <n v="0"/>
    <n v="0"/>
    <n v="0"/>
  </r>
  <r>
    <x v="35"/>
    <x v="8"/>
    <s v=" South"/>
    <s v="South"/>
    <n v="0"/>
    <n v="0"/>
    <n v="0"/>
  </r>
  <r>
    <x v="35"/>
    <x v="9"/>
    <s v=" South"/>
    <s v="South"/>
    <n v="0"/>
    <n v="0"/>
    <n v="0"/>
  </r>
  <r>
    <x v="35"/>
    <x v="10"/>
    <s v=" South"/>
    <s v="South"/>
    <n v="0"/>
    <n v="0"/>
    <n v="0"/>
  </r>
  <r>
    <x v="35"/>
    <x v="11"/>
    <s v=" West"/>
    <s v="West"/>
    <n v="0"/>
    <n v="0"/>
    <n v="0"/>
  </r>
  <r>
    <x v="35"/>
    <x v="12"/>
    <s v=" West"/>
    <s v="West"/>
    <n v="0"/>
    <n v="0"/>
    <n v="0"/>
  </r>
  <r>
    <x v="35"/>
    <x v="13"/>
    <s v=" Midwest"/>
    <s v="Midwest"/>
    <n v="0"/>
    <n v="0"/>
    <n v="0"/>
  </r>
  <r>
    <x v="35"/>
    <x v="14"/>
    <s v=" Midwest"/>
    <s v="Midwest"/>
    <n v="0"/>
    <n v="0"/>
    <n v="0"/>
  </r>
  <r>
    <x v="35"/>
    <x v="15"/>
    <s v=" Midwest"/>
    <s v="Midwest"/>
    <n v="0"/>
    <n v="0"/>
    <n v="0"/>
  </r>
  <r>
    <x v="35"/>
    <x v="16"/>
    <s v=" Midwest"/>
    <s v="Midwest"/>
    <n v="0"/>
    <n v="0"/>
    <n v="0"/>
  </r>
  <r>
    <x v="35"/>
    <x v="17"/>
    <s v=" South"/>
    <s v="South"/>
    <n v="0"/>
    <n v="0"/>
    <n v="0"/>
  </r>
  <r>
    <x v="35"/>
    <x v="18"/>
    <s v=" South"/>
    <s v="South"/>
    <n v="0"/>
    <n v="0"/>
    <n v="0"/>
  </r>
  <r>
    <x v="35"/>
    <x v="19"/>
    <s v=" Northeast"/>
    <s v="Northeast"/>
    <n v="0"/>
    <n v="0"/>
    <n v="0"/>
  </r>
  <r>
    <x v="35"/>
    <x v="20"/>
    <s v=" South"/>
    <s v="South"/>
    <n v="0"/>
    <n v="0"/>
    <n v="0"/>
  </r>
  <r>
    <x v="35"/>
    <x v="21"/>
    <s v=" Northeast"/>
    <s v="Northeast"/>
    <n v="0"/>
    <n v="0"/>
    <n v="0"/>
  </r>
  <r>
    <x v="35"/>
    <x v="22"/>
    <s v=" Midwest"/>
    <s v="Midwest"/>
    <n v="0"/>
    <n v="0"/>
    <n v="0"/>
  </r>
  <r>
    <x v="35"/>
    <x v="23"/>
    <s v=" Midwest"/>
    <s v="Midwest"/>
    <n v="0"/>
    <n v="0"/>
    <n v="0"/>
  </r>
  <r>
    <x v="35"/>
    <x v="24"/>
    <s v=" South"/>
    <s v="South"/>
    <n v="0"/>
    <n v="0"/>
    <n v="0"/>
  </r>
  <r>
    <x v="35"/>
    <x v="25"/>
    <s v=" Midwest"/>
    <s v="Midwest"/>
    <n v="0"/>
    <n v="0"/>
    <n v="0"/>
  </r>
  <r>
    <x v="35"/>
    <x v="26"/>
    <s v=" West"/>
    <s v="West"/>
    <n v="0"/>
    <n v="0"/>
    <n v="0"/>
  </r>
  <r>
    <x v="35"/>
    <x v="27"/>
    <s v=" Midwest"/>
    <s v="Midwest"/>
    <n v="1"/>
    <n v="0"/>
    <n v="0"/>
  </r>
  <r>
    <x v="35"/>
    <x v="28"/>
    <s v=" West"/>
    <s v="West"/>
    <n v="0"/>
    <n v="0"/>
    <n v="0"/>
  </r>
  <r>
    <x v="35"/>
    <x v="29"/>
    <s v=" Northeast"/>
    <s v="Northeast"/>
    <n v="0"/>
    <n v="0"/>
    <n v="0"/>
  </r>
  <r>
    <x v="35"/>
    <x v="30"/>
    <s v=" Northeast"/>
    <s v="Northeast"/>
    <n v="0"/>
    <n v="0"/>
    <n v="0"/>
  </r>
  <r>
    <x v="35"/>
    <x v="31"/>
    <s v=" West"/>
    <s v="West"/>
    <n v="0"/>
    <n v="0"/>
    <n v="0"/>
  </r>
  <r>
    <x v="35"/>
    <x v="32"/>
    <s v=" Northeast"/>
    <s v="Northeast"/>
    <n v="0"/>
    <n v="0"/>
    <n v="0"/>
  </r>
  <r>
    <x v="35"/>
    <x v="33"/>
    <s v=" South"/>
    <s v="South"/>
    <n v="0"/>
    <n v="0"/>
    <n v="0"/>
  </r>
  <r>
    <x v="35"/>
    <x v="34"/>
    <s v=" Midwest"/>
    <s v="Midwest"/>
    <n v="0"/>
    <n v="0"/>
    <n v="0"/>
  </r>
  <r>
    <x v="35"/>
    <x v="35"/>
    <s v=" Midwest"/>
    <s v="Midwest"/>
    <n v="0"/>
    <n v="0"/>
    <n v="0"/>
  </r>
  <r>
    <x v="35"/>
    <x v="36"/>
    <s v=" South"/>
    <s v="South"/>
    <n v="0"/>
    <n v="0"/>
    <n v="0"/>
  </r>
  <r>
    <x v="35"/>
    <x v="37"/>
    <s v=" West"/>
    <s v="West"/>
    <n v="0"/>
    <n v="0"/>
    <n v="0"/>
  </r>
  <r>
    <x v="35"/>
    <x v="38"/>
    <s v=" Northeast"/>
    <s v="Northeast"/>
    <n v="0"/>
    <n v="0"/>
    <n v="0"/>
  </r>
  <r>
    <x v="35"/>
    <x v="39"/>
    <s v=" Northeast"/>
    <s v="Northeast"/>
    <n v="0"/>
    <n v="0"/>
    <n v="0"/>
  </r>
  <r>
    <x v="35"/>
    <x v="40"/>
    <s v=" South"/>
    <s v="South"/>
    <n v="0"/>
    <n v="0"/>
    <n v="0"/>
  </r>
  <r>
    <x v="35"/>
    <x v="41"/>
    <s v=" Midwest"/>
    <s v="Midwest"/>
    <n v="0"/>
    <n v="0"/>
    <n v="0"/>
  </r>
  <r>
    <x v="35"/>
    <x v="42"/>
    <s v=" South"/>
    <s v="South"/>
    <n v="0"/>
    <n v="0"/>
    <n v="0"/>
  </r>
  <r>
    <x v="35"/>
    <x v="43"/>
    <s v=" South"/>
    <s v="South"/>
    <n v="0"/>
    <n v="0"/>
    <n v="0"/>
  </r>
  <r>
    <x v="35"/>
    <x v="44"/>
    <s v=" West"/>
    <s v="West"/>
    <n v="1"/>
    <n v="0"/>
    <n v="0"/>
  </r>
  <r>
    <x v="35"/>
    <x v="45"/>
    <s v=" Northeast"/>
    <s v="Northeast"/>
    <n v="0"/>
    <n v="0"/>
    <n v="0"/>
  </r>
  <r>
    <x v="35"/>
    <x v="46"/>
    <s v=" South"/>
    <s v="South"/>
    <n v="0"/>
    <n v="0"/>
    <n v="0"/>
  </r>
  <r>
    <x v="35"/>
    <x v="47"/>
    <s v=" West"/>
    <s v="West"/>
    <n v="0"/>
    <n v="0"/>
    <n v="0"/>
  </r>
  <r>
    <x v="35"/>
    <x v="48"/>
    <s v=" South"/>
    <s v="South"/>
    <n v="0"/>
    <n v="0"/>
    <n v="0"/>
  </r>
  <r>
    <x v="35"/>
    <x v="49"/>
    <s v=" Midwest"/>
    <s v="Midwest"/>
    <n v="0"/>
    <n v="0"/>
    <n v="0"/>
  </r>
  <r>
    <x v="35"/>
    <x v="50"/>
    <s v=" West"/>
    <s v="West"/>
    <n v="0"/>
    <n v="0"/>
    <n v="0"/>
  </r>
  <r>
    <x v="36"/>
    <x v="0"/>
    <s v=" South"/>
    <s v="South"/>
    <n v="0"/>
    <n v="0"/>
    <n v="0"/>
  </r>
  <r>
    <x v="36"/>
    <x v="1"/>
    <s v=" West"/>
    <s v="West"/>
    <n v="0"/>
    <n v="0"/>
    <n v="0"/>
  </r>
  <r>
    <x v="36"/>
    <x v="2"/>
    <s v=" West"/>
    <s v="West"/>
    <n v="0"/>
    <n v="0"/>
    <n v="0"/>
  </r>
  <r>
    <x v="36"/>
    <x v="3"/>
    <s v=" South"/>
    <s v="South"/>
    <n v="0"/>
    <n v="0"/>
    <n v="0"/>
  </r>
  <r>
    <x v="36"/>
    <x v="4"/>
    <s v=" West"/>
    <s v="West"/>
    <n v="15"/>
    <n v="0"/>
    <n v="0"/>
  </r>
  <r>
    <x v="36"/>
    <x v="5"/>
    <s v=" West"/>
    <s v="West"/>
    <n v="0"/>
    <n v="0"/>
    <n v="0"/>
  </r>
  <r>
    <x v="36"/>
    <x v="6"/>
    <s v=" Northeast"/>
    <s v="Northeast"/>
    <n v="0"/>
    <n v="0"/>
    <n v="0"/>
  </r>
  <r>
    <x v="36"/>
    <x v="7"/>
    <s v=" South"/>
    <s v="South"/>
    <n v="0"/>
    <n v="0"/>
    <n v="0"/>
  </r>
  <r>
    <x v="36"/>
    <x v="8"/>
    <s v=" South"/>
    <s v="South"/>
    <n v="0"/>
    <n v="0"/>
    <n v="0"/>
  </r>
  <r>
    <x v="36"/>
    <x v="9"/>
    <s v=" South"/>
    <s v="South"/>
    <n v="0"/>
    <n v="0"/>
    <n v="0"/>
  </r>
  <r>
    <x v="36"/>
    <x v="10"/>
    <s v=" South"/>
    <s v="South"/>
    <n v="0"/>
    <n v="0"/>
    <n v="0"/>
  </r>
  <r>
    <x v="36"/>
    <x v="11"/>
    <s v=" West"/>
    <s v="West"/>
    <n v="0"/>
    <n v="0"/>
    <n v="0"/>
  </r>
  <r>
    <x v="36"/>
    <x v="12"/>
    <s v=" West"/>
    <s v="West"/>
    <n v="0"/>
    <n v="0"/>
    <n v="0"/>
  </r>
  <r>
    <x v="36"/>
    <x v="13"/>
    <s v=" Midwest"/>
    <s v="Midwest"/>
    <n v="0"/>
    <n v="0"/>
    <n v="0"/>
  </r>
  <r>
    <x v="36"/>
    <x v="14"/>
    <s v=" Midwest"/>
    <s v="Midwest"/>
    <n v="0"/>
    <n v="0"/>
    <n v="0"/>
  </r>
  <r>
    <x v="36"/>
    <x v="15"/>
    <s v=" Midwest"/>
    <s v="Midwest"/>
    <n v="0"/>
    <n v="0"/>
    <n v="0"/>
  </r>
  <r>
    <x v="36"/>
    <x v="16"/>
    <s v=" Midwest"/>
    <s v="Midwest"/>
    <n v="0"/>
    <n v="0"/>
    <n v="0"/>
  </r>
  <r>
    <x v="36"/>
    <x v="17"/>
    <s v=" South"/>
    <s v="South"/>
    <n v="0"/>
    <n v="0"/>
    <n v="0"/>
  </r>
  <r>
    <x v="36"/>
    <x v="18"/>
    <s v=" South"/>
    <s v="South"/>
    <n v="0"/>
    <n v="0"/>
    <n v="0"/>
  </r>
  <r>
    <x v="36"/>
    <x v="19"/>
    <s v=" Northeast"/>
    <s v="Northeast"/>
    <n v="0"/>
    <n v="0"/>
    <n v="0"/>
  </r>
  <r>
    <x v="36"/>
    <x v="20"/>
    <s v=" South"/>
    <s v="South"/>
    <n v="0"/>
    <n v="0"/>
    <n v="0"/>
  </r>
  <r>
    <x v="36"/>
    <x v="21"/>
    <s v=" Northeast"/>
    <s v="Northeast"/>
    <n v="0"/>
    <n v="0"/>
    <n v="0"/>
  </r>
  <r>
    <x v="36"/>
    <x v="22"/>
    <s v=" Midwest"/>
    <s v="Midwest"/>
    <n v="0"/>
    <n v="0"/>
    <n v="0"/>
  </r>
  <r>
    <x v="36"/>
    <x v="23"/>
    <s v=" Midwest"/>
    <s v="Midwest"/>
    <n v="0"/>
    <n v="0"/>
    <n v="0"/>
  </r>
  <r>
    <x v="36"/>
    <x v="24"/>
    <s v=" South"/>
    <s v="South"/>
    <n v="0"/>
    <n v="0"/>
    <n v="0"/>
  </r>
  <r>
    <x v="36"/>
    <x v="25"/>
    <s v=" Midwest"/>
    <s v="Midwest"/>
    <n v="0"/>
    <n v="0"/>
    <n v="0"/>
  </r>
  <r>
    <x v="36"/>
    <x v="26"/>
    <s v=" West"/>
    <s v="West"/>
    <n v="0"/>
    <n v="0"/>
    <n v="0"/>
  </r>
  <r>
    <x v="36"/>
    <x v="27"/>
    <s v=" Midwest"/>
    <s v="Midwest"/>
    <n v="0"/>
    <n v="0"/>
    <n v="0"/>
  </r>
  <r>
    <x v="36"/>
    <x v="28"/>
    <s v=" West"/>
    <s v="West"/>
    <n v="0"/>
    <n v="0"/>
    <n v="0"/>
  </r>
  <r>
    <x v="36"/>
    <x v="29"/>
    <s v=" Northeast"/>
    <s v="Northeast"/>
    <n v="0"/>
    <n v="0"/>
    <n v="0"/>
  </r>
  <r>
    <x v="36"/>
    <x v="30"/>
    <s v=" Northeast"/>
    <s v="Northeast"/>
    <n v="0"/>
    <n v="0"/>
    <n v="0"/>
  </r>
  <r>
    <x v="36"/>
    <x v="31"/>
    <s v=" West"/>
    <s v="West"/>
    <n v="0"/>
    <n v="0"/>
    <n v="0"/>
  </r>
  <r>
    <x v="36"/>
    <x v="32"/>
    <s v=" Northeast"/>
    <s v="Northeast"/>
    <n v="0"/>
    <n v="0"/>
    <n v="0"/>
  </r>
  <r>
    <x v="36"/>
    <x v="33"/>
    <s v=" South"/>
    <s v="South"/>
    <n v="0"/>
    <n v="0"/>
    <n v="0"/>
  </r>
  <r>
    <x v="36"/>
    <x v="34"/>
    <s v=" Midwest"/>
    <s v="Midwest"/>
    <n v="0"/>
    <n v="0"/>
    <n v="0"/>
  </r>
  <r>
    <x v="36"/>
    <x v="35"/>
    <s v=" Midwest"/>
    <s v="Midwest"/>
    <n v="0"/>
    <n v="0"/>
    <n v="0"/>
  </r>
  <r>
    <x v="36"/>
    <x v="36"/>
    <s v=" South"/>
    <s v="South"/>
    <n v="0"/>
    <n v="0"/>
    <n v="0"/>
  </r>
  <r>
    <x v="36"/>
    <x v="37"/>
    <s v=" West"/>
    <s v="West"/>
    <n v="0"/>
    <n v="0"/>
    <n v="0"/>
  </r>
  <r>
    <x v="36"/>
    <x v="38"/>
    <s v=" Northeast"/>
    <s v="Northeast"/>
    <n v="0"/>
    <n v="0"/>
    <n v="0"/>
  </r>
  <r>
    <x v="36"/>
    <x v="39"/>
    <s v=" Northeast"/>
    <s v="Northeast"/>
    <n v="0"/>
    <n v="0"/>
    <n v="0"/>
  </r>
  <r>
    <x v="36"/>
    <x v="40"/>
    <s v=" South"/>
    <s v="South"/>
    <n v="0"/>
    <n v="0"/>
    <n v="0"/>
  </r>
  <r>
    <x v="36"/>
    <x v="41"/>
    <s v=" Midwest"/>
    <s v="Midwest"/>
    <n v="0"/>
    <n v="0"/>
    <n v="0"/>
  </r>
  <r>
    <x v="36"/>
    <x v="42"/>
    <s v=" South"/>
    <s v="South"/>
    <n v="0"/>
    <n v="0"/>
    <n v="0"/>
  </r>
  <r>
    <x v="36"/>
    <x v="43"/>
    <s v=" South"/>
    <s v="South"/>
    <n v="0"/>
    <n v="0"/>
    <n v="0"/>
  </r>
  <r>
    <x v="36"/>
    <x v="44"/>
    <s v=" West"/>
    <s v="West"/>
    <n v="0"/>
    <n v="0"/>
    <n v="0"/>
  </r>
  <r>
    <x v="36"/>
    <x v="45"/>
    <s v=" Northeast"/>
    <s v="Northeast"/>
    <n v="0"/>
    <n v="0"/>
    <n v="0"/>
  </r>
  <r>
    <x v="36"/>
    <x v="46"/>
    <s v=" South"/>
    <s v="South"/>
    <n v="0"/>
    <n v="0"/>
    <n v="0"/>
  </r>
  <r>
    <x v="36"/>
    <x v="47"/>
    <s v=" West"/>
    <s v="West"/>
    <n v="0"/>
    <n v="0"/>
    <n v="0"/>
  </r>
  <r>
    <x v="36"/>
    <x v="48"/>
    <s v=" South"/>
    <s v="South"/>
    <n v="0"/>
    <n v="0"/>
    <n v="0"/>
  </r>
  <r>
    <x v="36"/>
    <x v="49"/>
    <s v=" Midwest"/>
    <s v="Midwest"/>
    <n v="0"/>
    <n v="0"/>
    <n v="0"/>
  </r>
  <r>
    <x v="36"/>
    <x v="50"/>
    <s v=" West"/>
    <s v="West"/>
    <n v="0"/>
    <n v="0"/>
    <n v="0"/>
  </r>
  <r>
    <x v="37"/>
    <x v="0"/>
    <s v=" South"/>
    <s v="South"/>
    <n v="0"/>
    <n v="0"/>
    <n v="0"/>
  </r>
  <r>
    <x v="37"/>
    <x v="1"/>
    <s v=" West"/>
    <s v="West"/>
    <n v="0"/>
    <n v="0"/>
    <n v="0"/>
  </r>
  <r>
    <x v="37"/>
    <x v="2"/>
    <s v=" West"/>
    <s v="West"/>
    <n v="0"/>
    <n v="0"/>
    <n v="0"/>
  </r>
  <r>
    <x v="37"/>
    <x v="3"/>
    <s v=" South"/>
    <s v="South"/>
    <n v="0"/>
    <n v="0"/>
    <n v="0"/>
  </r>
  <r>
    <x v="37"/>
    <x v="4"/>
    <s v=" West"/>
    <s v="West"/>
    <n v="0"/>
    <n v="0"/>
    <n v="0"/>
  </r>
  <r>
    <x v="37"/>
    <x v="5"/>
    <s v=" West"/>
    <s v="West"/>
    <n v="0"/>
    <n v="0"/>
    <n v="0"/>
  </r>
  <r>
    <x v="37"/>
    <x v="6"/>
    <s v=" Northeast"/>
    <s v="Northeast"/>
    <n v="0"/>
    <n v="0"/>
    <n v="0"/>
  </r>
  <r>
    <x v="37"/>
    <x v="7"/>
    <s v=" South"/>
    <s v="South"/>
    <n v="0"/>
    <n v="0"/>
    <n v="0"/>
  </r>
  <r>
    <x v="37"/>
    <x v="8"/>
    <s v=" South"/>
    <s v="South"/>
    <n v="0"/>
    <n v="0"/>
    <n v="0"/>
  </r>
  <r>
    <x v="37"/>
    <x v="9"/>
    <s v=" South"/>
    <s v="South"/>
    <n v="0"/>
    <n v="0"/>
    <n v="0"/>
  </r>
  <r>
    <x v="37"/>
    <x v="10"/>
    <s v=" South"/>
    <s v="South"/>
    <n v="0"/>
    <n v="0"/>
    <n v="0"/>
  </r>
  <r>
    <x v="37"/>
    <x v="11"/>
    <s v=" West"/>
    <s v="West"/>
    <n v="0"/>
    <n v="0"/>
    <n v="0"/>
  </r>
  <r>
    <x v="37"/>
    <x v="12"/>
    <s v=" West"/>
    <s v="West"/>
    <n v="0"/>
    <n v="0"/>
    <n v="0"/>
  </r>
  <r>
    <x v="37"/>
    <x v="13"/>
    <s v=" Midwest"/>
    <s v="Midwest"/>
    <n v="0"/>
    <n v="0"/>
    <n v="0"/>
  </r>
  <r>
    <x v="37"/>
    <x v="14"/>
    <s v=" Midwest"/>
    <s v="Midwest"/>
    <n v="0"/>
    <n v="0"/>
    <n v="0"/>
  </r>
  <r>
    <x v="37"/>
    <x v="15"/>
    <s v=" Midwest"/>
    <s v="Midwest"/>
    <n v="0"/>
    <n v="0"/>
    <n v="0"/>
  </r>
  <r>
    <x v="37"/>
    <x v="16"/>
    <s v=" Midwest"/>
    <s v="Midwest"/>
    <n v="0"/>
    <n v="0"/>
    <n v="0"/>
  </r>
  <r>
    <x v="37"/>
    <x v="17"/>
    <s v=" South"/>
    <s v="South"/>
    <n v="0"/>
    <n v="0"/>
    <n v="0"/>
  </r>
  <r>
    <x v="37"/>
    <x v="18"/>
    <s v=" South"/>
    <s v="South"/>
    <n v="0"/>
    <n v="0"/>
    <n v="0"/>
  </r>
  <r>
    <x v="37"/>
    <x v="19"/>
    <s v=" Northeast"/>
    <s v="Northeast"/>
    <n v="0"/>
    <n v="0"/>
    <n v="0"/>
  </r>
  <r>
    <x v="37"/>
    <x v="20"/>
    <s v=" South"/>
    <s v="South"/>
    <n v="0"/>
    <n v="0"/>
    <n v="0"/>
  </r>
  <r>
    <x v="37"/>
    <x v="21"/>
    <s v=" Northeast"/>
    <s v="Northeast"/>
    <n v="0"/>
    <n v="0"/>
    <n v="0"/>
  </r>
  <r>
    <x v="37"/>
    <x v="22"/>
    <s v=" Midwest"/>
    <s v="Midwest"/>
    <n v="0"/>
    <n v="0"/>
    <n v="0"/>
  </r>
  <r>
    <x v="37"/>
    <x v="23"/>
    <s v=" Midwest"/>
    <s v="Midwest"/>
    <n v="0"/>
    <n v="0"/>
    <n v="0"/>
  </r>
  <r>
    <x v="37"/>
    <x v="24"/>
    <s v=" South"/>
    <s v="South"/>
    <n v="0"/>
    <n v="0"/>
    <n v="0"/>
  </r>
  <r>
    <x v="37"/>
    <x v="25"/>
    <s v=" Midwest"/>
    <s v="Midwest"/>
    <n v="0"/>
    <n v="0"/>
    <n v="0"/>
  </r>
  <r>
    <x v="37"/>
    <x v="26"/>
    <s v=" West"/>
    <s v="West"/>
    <n v="0"/>
    <n v="0"/>
    <n v="0"/>
  </r>
  <r>
    <x v="37"/>
    <x v="27"/>
    <s v=" Midwest"/>
    <s v="Midwest"/>
    <n v="0"/>
    <n v="0"/>
    <n v="0"/>
  </r>
  <r>
    <x v="37"/>
    <x v="28"/>
    <s v=" West"/>
    <s v="West"/>
    <n v="0"/>
    <n v="0"/>
    <n v="0"/>
  </r>
  <r>
    <x v="37"/>
    <x v="29"/>
    <s v=" Northeast"/>
    <s v="Northeast"/>
    <n v="0"/>
    <n v="0"/>
    <n v="0"/>
  </r>
  <r>
    <x v="37"/>
    <x v="30"/>
    <s v=" Northeast"/>
    <s v="Northeast"/>
    <n v="0"/>
    <n v="0"/>
    <n v="0"/>
  </r>
  <r>
    <x v="37"/>
    <x v="31"/>
    <s v=" West"/>
    <s v="West"/>
    <n v="0"/>
    <n v="0"/>
    <n v="0"/>
  </r>
  <r>
    <x v="37"/>
    <x v="32"/>
    <s v=" Northeast"/>
    <s v="Northeast"/>
    <n v="0"/>
    <n v="0"/>
    <n v="0"/>
  </r>
  <r>
    <x v="37"/>
    <x v="33"/>
    <s v=" South"/>
    <s v="South"/>
    <n v="0"/>
    <n v="0"/>
    <n v="0"/>
  </r>
  <r>
    <x v="37"/>
    <x v="34"/>
    <s v=" Midwest"/>
    <s v="Midwest"/>
    <n v="0"/>
    <n v="0"/>
    <n v="0"/>
  </r>
  <r>
    <x v="37"/>
    <x v="35"/>
    <s v=" Midwest"/>
    <s v="Midwest"/>
    <n v="0"/>
    <n v="0"/>
    <n v="0"/>
  </r>
  <r>
    <x v="37"/>
    <x v="36"/>
    <s v=" South"/>
    <s v="South"/>
    <n v="0"/>
    <n v="0"/>
    <n v="0"/>
  </r>
  <r>
    <x v="37"/>
    <x v="37"/>
    <s v=" West"/>
    <s v="West"/>
    <n v="0"/>
    <n v="0"/>
    <n v="0"/>
  </r>
  <r>
    <x v="37"/>
    <x v="38"/>
    <s v=" Northeast"/>
    <s v="Northeast"/>
    <n v="0"/>
    <n v="0"/>
    <n v="0"/>
  </r>
  <r>
    <x v="37"/>
    <x v="39"/>
    <s v=" Northeast"/>
    <s v="Northeast"/>
    <n v="0"/>
    <n v="0"/>
    <n v="0"/>
  </r>
  <r>
    <x v="37"/>
    <x v="40"/>
    <s v=" South"/>
    <s v="South"/>
    <n v="0"/>
    <n v="0"/>
    <n v="0"/>
  </r>
  <r>
    <x v="37"/>
    <x v="41"/>
    <s v=" Midwest"/>
    <s v="Midwest"/>
    <n v="0"/>
    <n v="0"/>
    <n v="0"/>
  </r>
  <r>
    <x v="37"/>
    <x v="42"/>
    <s v=" South"/>
    <s v="South"/>
    <n v="0"/>
    <n v="0"/>
    <n v="0"/>
  </r>
  <r>
    <x v="37"/>
    <x v="43"/>
    <s v=" South"/>
    <s v="South"/>
    <n v="0"/>
    <n v="0"/>
    <n v="0"/>
  </r>
  <r>
    <x v="37"/>
    <x v="44"/>
    <s v=" West"/>
    <s v="West"/>
    <n v="0"/>
    <n v="0"/>
    <n v="0"/>
  </r>
  <r>
    <x v="37"/>
    <x v="45"/>
    <s v=" Northeast"/>
    <s v="Northeast"/>
    <n v="0"/>
    <n v="0"/>
    <n v="0"/>
  </r>
  <r>
    <x v="37"/>
    <x v="46"/>
    <s v=" South"/>
    <s v="South"/>
    <n v="0"/>
    <n v="0"/>
    <n v="0"/>
  </r>
  <r>
    <x v="37"/>
    <x v="47"/>
    <s v=" West"/>
    <s v="West"/>
    <n v="0"/>
    <n v="0"/>
    <n v="0"/>
  </r>
  <r>
    <x v="37"/>
    <x v="48"/>
    <s v=" South"/>
    <s v="South"/>
    <n v="0"/>
    <n v="0"/>
    <n v="0"/>
  </r>
  <r>
    <x v="37"/>
    <x v="49"/>
    <s v=" Midwest"/>
    <s v="Midwest"/>
    <n v="0"/>
    <n v="0"/>
    <n v="0"/>
  </r>
  <r>
    <x v="37"/>
    <x v="50"/>
    <s v=" West"/>
    <s v="West"/>
    <n v="0"/>
    <n v="0"/>
    <n v="0"/>
  </r>
  <r>
    <x v="38"/>
    <x v="0"/>
    <s v=" South"/>
    <s v="South"/>
    <n v="0"/>
    <n v="0"/>
    <n v="0"/>
  </r>
  <r>
    <x v="38"/>
    <x v="1"/>
    <s v=" West"/>
    <s v="West"/>
    <n v="0"/>
    <n v="0"/>
    <n v="0"/>
  </r>
  <r>
    <x v="38"/>
    <x v="2"/>
    <s v=" West"/>
    <s v="West"/>
    <n v="0"/>
    <n v="0"/>
    <n v="0"/>
  </r>
  <r>
    <x v="38"/>
    <x v="3"/>
    <s v=" South"/>
    <s v="South"/>
    <n v="0"/>
    <n v="0"/>
    <n v="0"/>
  </r>
  <r>
    <x v="38"/>
    <x v="4"/>
    <s v=" West"/>
    <s v="West"/>
    <n v="1"/>
    <n v="0"/>
    <n v="0"/>
  </r>
  <r>
    <x v="38"/>
    <x v="5"/>
    <s v=" West"/>
    <s v="West"/>
    <n v="0"/>
    <n v="0"/>
    <n v="0"/>
  </r>
  <r>
    <x v="38"/>
    <x v="6"/>
    <s v=" Northeast"/>
    <s v="Northeast"/>
    <n v="0"/>
    <n v="0"/>
    <n v="0"/>
  </r>
  <r>
    <x v="38"/>
    <x v="7"/>
    <s v=" South"/>
    <s v="South"/>
    <n v="0"/>
    <n v="0"/>
    <n v="0"/>
  </r>
  <r>
    <x v="38"/>
    <x v="8"/>
    <s v=" South"/>
    <s v="South"/>
    <n v="0"/>
    <n v="0"/>
    <n v="0"/>
  </r>
  <r>
    <x v="38"/>
    <x v="9"/>
    <s v=" South"/>
    <s v="South"/>
    <n v="0"/>
    <n v="0"/>
    <n v="0"/>
  </r>
  <r>
    <x v="38"/>
    <x v="10"/>
    <s v=" South"/>
    <s v="South"/>
    <n v="0"/>
    <n v="0"/>
    <n v="0"/>
  </r>
  <r>
    <x v="38"/>
    <x v="11"/>
    <s v=" West"/>
    <s v="West"/>
    <n v="0"/>
    <n v="0"/>
    <n v="0"/>
  </r>
  <r>
    <x v="38"/>
    <x v="12"/>
    <s v=" West"/>
    <s v="West"/>
    <n v="0"/>
    <n v="0"/>
    <n v="0"/>
  </r>
  <r>
    <x v="38"/>
    <x v="13"/>
    <s v=" Midwest"/>
    <s v="Midwest"/>
    <n v="0"/>
    <n v="0"/>
    <n v="0"/>
  </r>
  <r>
    <x v="38"/>
    <x v="14"/>
    <s v=" Midwest"/>
    <s v="Midwest"/>
    <n v="0"/>
    <n v="0"/>
    <n v="0"/>
  </r>
  <r>
    <x v="38"/>
    <x v="15"/>
    <s v=" Midwest"/>
    <s v="Midwest"/>
    <n v="0"/>
    <n v="0"/>
    <n v="0"/>
  </r>
  <r>
    <x v="38"/>
    <x v="16"/>
    <s v=" Midwest"/>
    <s v="Midwest"/>
    <n v="0"/>
    <n v="0"/>
    <n v="0"/>
  </r>
  <r>
    <x v="38"/>
    <x v="17"/>
    <s v=" South"/>
    <s v="South"/>
    <n v="0"/>
    <n v="0"/>
    <n v="0"/>
  </r>
  <r>
    <x v="38"/>
    <x v="18"/>
    <s v=" South"/>
    <s v="South"/>
    <n v="0"/>
    <n v="0"/>
    <n v="0"/>
  </r>
  <r>
    <x v="38"/>
    <x v="19"/>
    <s v=" Northeast"/>
    <s v="Northeast"/>
    <n v="0"/>
    <n v="0"/>
    <n v="0"/>
  </r>
  <r>
    <x v="38"/>
    <x v="20"/>
    <s v=" South"/>
    <s v="South"/>
    <n v="0"/>
    <n v="0"/>
    <n v="0"/>
  </r>
  <r>
    <x v="38"/>
    <x v="21"/>
    <s v=" Northeast"/>
    <s v="Northeast"/>
    <n v="0"/>
    <n v="0"/>
    <n v="0"/>
  </r>
  <r>
    <x v="38"/>
    <x v="22"/>
    <s v=" Midwest"/>
    <s v="Midwest"/>
    <n v="0"/>
    <n v="0"/>
    <n v="0"/>
  </r>
  <r>
    <x v="38"/>
    <x v="23"/>
    <s v=" Midwest"/>
    <s v="Midwest"/>
    <n v="0"/>
    <n v="0"/>
    <n v="0"/>
  </r>
  <r>
    <x v="38"/>
    <x v="24"/>
    <s v=" South"/>
    <s v="South"/>
    <n v="0"/>
    <n v="0"/>
    <n v="0"/>
  </r>
  <r>
    <x v="38"/>
    <x v="25"/>
    <s v=" Midwest"/>
    <s v="Midwest"/>
    <n v="0"/>
    <n v="0"/>
    <n v="0"/>
  </r>
  <r>
    <x v="38"/>
    <x v="26"/>
    <s v=" West"/>
    <s v="West"/>
    <n v="0"/>
    <n v="0"/>
    <n v="0"/>
  </r>
  <r>
    <x v="38"/>
    <x v="27"/>
    <s v=" Midwest"/>
    <s v="Midwest"/>
    <n v="0"/>
    <n v="0"/>
    <n v="0"/>
  </r>
  <r>
    <x v="38"/>
    <x v="28"/>
    <s v=" West"/>
    <s v="West"/>
    <n v="0"/>
    <n v="0"/>
    <n v="0"/>
  </r>
  <r>
    <x v="38"/>
    <x v="29"/>
    <s v=" Northeast"/>
    <s v="Northeast"/>
    <n v="0"/>
    <n v="0"/>
    <n v="0"/>
  </r>
  <r>
    <x v="38"/>
    <x v="30"/>
    <s v=" Northeast"/>
    <s v="Northeast"/>
    <n v="0"/>
    <n v="0"/>
    <n v="0"/>
  </r>
  <r>
    <x v="38"/>
    <x v="31"/>
    <s v=" West"/>
    <s v="West"/>
    <n v="0"/>
    <n v="0"/>
    <n v="0"/>
  </r>
  <r>
    <x v="38"/>
    <x v="32"/>
    <s v=" Northeast"/>
    <s v="Northeast"/>
    <n v="0"/>
    <n v="0"/>
    <n v="0"/>
  </r>
  <r>
    <x v="38"/>
    <x v="33"/>
    <s v=" South"/>
    <s v="South"/>
    <n v="0"/>
    <n v="0"/>
    <n v="0"/>
  </r>
  <r>
    <x v="38"/>
    <x v="34"/>
    <s v=" Midwest"/>
    <s v="Midwest"/>
    <n v="0"/>
    <n v="0"/>
    <n v="0"/>
  </r>
  <r>
    <x v="38"/>
    <x v="35"/>
    <s v=" Midwest"/>
    <s v="Midwest"/>
    <n v="0"/>
    <n v="0"/>
    <n v="0"/>
  </r>
  <r>
    <x v="38"/>
    <x v="36"/>
    <s v=" South"/>
    <s v="South"/>
    <n v="0"/>
    <n v="0"/>
    <n v="0"/>
  </r>
  <r>
    <x v="38"/>
    <x v="37"/>
    <s v=" West"/>
    <s v="West"/>
    <n v="1"/>
    <n v="0"/>
    <n v="0"/>
  </r>
  <r>
    <x v="38"/>
    <x v="38"/>
    <s v=" Northeast"/>
    <s v="Northeast"/>
    <n v="0"/>
    <n v="0"/>
    <n v="0"/>
  </r>
  <r>
    <x v="38"/>
    <x v="39"/>
    <s v=" Northeast"/>
    <s v="Northeast"/>
    <n v="0"/>
    <n v="0"/>
    <n v="0"/>
  </r>
  <r>
    <x v="38"/>
    <x v="40"/>
    <s v=" South"/>
    <s v="South"/>
    <n v="0"/>
    <n v="0"/>
    <n v="0"/>
  </r>
  <r>
    <x v="38"/>
    <x v="41"/>
    <s v=" Midwest"/>
    <s v="Midwest"/>
    <n v="0"/>
    <n v="0"/>
    <n v="0"/>
  </r>
  <r>
    <x v="38"/>
    <x v="42"/>
    <s v=" South"/>
    <s v="South"/>
    <n v="0"/>
    <n v="0"/>
    <n v="0"/>
  </r>
  <r>
    <x v="38"/>
    <x v="43"/>
    <s v=" South"/>
    <s v="South"/>
    <n v="1"/>
    <n v="0"/>
    <n v="0"/>
  </r>
  <r>
    <x v="38"/>
    <x v="44"/>
    <s v=" West"/>
    <s v="West"/>
    <n v="0"/>
    <n v="0"/>
    <n v="0"/>
  </r>
  <r>
    <x v="38"/>
    <x v="45"/>
    <s v=" Northeast"/>
    <s v="Northeast"/>
    <n v="0"/>
    <n v="0"/>
    <n v="0"/>
  </r>
  <r>
    <x v="38"/>
    <x v="46"/>
    <s v=" South"/>
    <s v="South"/>
    <n v="0"/>
    <n v="0"/>
    <n v="0"/>
  </r>
  <r>
    <x v="38"/>
    <x v="47"/>
    <s v=" West"/>
    <s v="West"/>
    <n v="2"/>
    <n v="0"/>
    <n v="0"/>
  </r>
  <r>
    <x v="38"/>
    <x v="48"/>
    <s v=" South"/>
    <s v="South"/>
    <n v="0"/>
    <n v="0"/>
    <n v="0"/>
  </r>
  <r>
    <x v="38"/>
    <x v="49"/>
    <s v=" Midwest"/>
    <s v="Midwest"/>
    <n v="0"/>
    <n v="0"/>
    <n v="0"/>
  </r>
  <r>
    <x v="38"/>
    <x v="50"/>
    <s v=" West"/>
    <s v="West"/>
    <n v="0"/>
    <n v="0"/>
    <n v="0"/>
  </r>
  <r>
    <x v="39"/>
    <x v="0"/>
    <s v=" South"/>
    <s v="South"/>
    <n v="0"/>
    <n v="0"/>
    <n v="0"/>
  </r>
  <r>
    <x v="39"/>
    <x v="1"/>
    <s v=" West"/>
    <s v="West"/>
    <n v="0"/>
    <n v="0"/>
    <n v="0"/>
  </r>
  <r>
    <x v="39"/>
    <x v="2"/>
    <s v=" West"/>
    <s v="West"/>
    <n v="0"/>
    <n v="0"/>
    <n v="0"/>
  </r>
  <r>
    <x v="39"/>
    <x v="3"/>
    <s v=" South"/>
    <s v="South"/>
    <n v="0"/>
    <n v="0"/>
    <n v="0"/>
  </r>
  <r>
    <x v="39"/>
    <x v="4"/>
    <s v=" West"/>
    <s v="West"/>
    <n v="1"/>
    <n v="0"/>
    <n v="0"/>
  </r>
  <r>
    <x v="39"/>
    <x v="5"/>
    <s v=" West"/>
    <s v="West"/>
    <n v="0"/>
    <n v="0"/>
    <n v="0"/>
  </r>
  <r>
    <x v="39"/>
    <x v="6"/>
    <s v=" Northeast"/>
    <s v="Northeast"/>
    <n v="0"/>
    <n v="0"/>
    <n v="0"/>
  </r>
  <r>
    <x v="39"/>
    <x v="7"/>
    <s v=" South"/>
    <s v="South"/>
    <n v="0"/>
    <n v="0"/>
    <n v="0"/>
  </r>
  <r>
    <x v="39"/>
    <x v="8"/>
    <s v=" South"/>
    <s v="South"/>
    <n v="0"/>
    <n v="0"/>
    <n v="0"/>
  </r>
  <r>
    <x v="39"/>
    <x v="9"/>
    <s v=" South"/>
    <s v="South"/>
    <n v="0"/>
    <n v="0"/>
    <n v="0"/>
  </r>
  <r>
    <x v="39"/>
    <x v="10"/>
    <s v=" South"/>
    <s v="South"/>
    <n v="0"/>
    <n v="0"/>
    <n v="0"/>
  </r>
  <r>
    <x v="39"/>
    <x v="11"/>
    <s v=" West"/>
    <s v="West"/>
    <n v="0"/>
    <n v="0"/>
    <n v="0"/>
  </r>
  <r>
    <x v="39"/>
    <x v="12"/>
    <s v=" West"/>
    <s v="West"/>
    <n v="0"/>
    <n v="0"/>
    <n v="0"/>
  </r>
  <r>
    <x v="39"/>
    <x v="13"/>
    <s v=" Midwest"/>
    <s v="Midwest"/>
    <n v="1"/>
    <n v="0"/>
    <n v="0"/>
  </r>
  <r>
    <x v="39"/>
    <x v="14"/>
    <s v=" Midwest"/>
    <s v="Midwest"/>
    <n v="0"/>
    <n v="0"/>
    <n v="0"/>
  </r>
  <r>
    <x v="39"/>
    <x v="15"/>
    <s v=" Midwest"/>
    <s v="Midwest"/>
    <n v="0"/>
    <n v="0"/>
    <n v="0"/>
  </r>
  <r>
    <x v="39"/>
    <x v="16"/>
    <s v=" Midwest"/>
    <s v="Midwest"/>
    <n v="0"/>
    <n v="0"/>
    <n v="0"/>
  </r>
  <r>
    <x v="39"/>
    <x v="17"/>
    <s v=" South"/>
    <s v="South"/>
    <n v="0"/>
    <n v="0"/>
    <n v="0"/>
  </r>
  <r>
    <x v="39"/>
    <x v="18"/>
    <s v=" South"/>
    <s v="South"/>
    <n v="0"/>
    <n v="0"/>
    <n v="0"/>
  </r>
  <r>
    <x v="39"/>
    <x v="19"/>
    <s v=" Northeast"/>
    <s v="Northeast"/>
    <n v="0"/>
    <n v="0"/>
    <n v="0"/>
  </r>
  <r>
    <x v="39"/>
    <x v="20"/>
    <s v=" South"/>
    <s v="South"/>
    <n v="0"/>
    <n v="0"/>
    <n v="0"/>
  </r>
  <r>
    <x v="39"/>
    <x v="21"/>
    <s v=" Northeast"/>
    <s v="Northeast"/>
    <n v="0"/>
    <n v="0"/>
    <n v="0"/>
  </r>
  <r>
    <x v="39"/>
    <x v="22"/>
    <s v=" Midwest"/>
    <s v="Midwest"/>
    <n v="0"/>
    <n v="0"/>
    <n v="0"/>
  </r>
  <r>
    <x v="39"/>
    <x v="23"/>
    <s v=" Midwest"/>
    <s v="Midwest"/>
    <n v="0"/>
    <n v="0"/>
    <n v="0"/>
  </r>
  <r>
    <x v="39"/>
    <x v="24"/>
    <s v=" South"/>
    <s v="South"/>
    <n v="0"/>
    <n v="0"/>
    <n v="0"/>
  </r>
  <r>
    <x v="39"/>
    <x v="25"/>
    <s v=" Midwest"/>
    <s v="Midwest"/>
    <n v="0"/>
    <n v="0"/>
    <n v="0"/>
  </r>
  <r>
    <x v="39"/>
    <x v="26"/>
    <s v=" West"/>
    <s v="West"/>
    <n v="0"/>
    <n v="0"/>
    <n v="0"/>
  </r>
  <r>
    <x v="39"/>
    <x v="27"/>
    <s v=" Midwest"/>
    <s v="Midwest"/>
    <n v="0"/>
    <n v="0"/>
    <n v="0"/>
  </r>
  <r>
    <x v="39"/>
    <x v="28"/>
    <s v=" West"/>
    <s v="West"/>
    <n v="0"/>
    <n v="0"/>
    <n v="0"/>
  </r>
  <r>
    <x v="39"/>
    <x v="29"/>
    <s v=" Northeast"/>
    <s v="Northeast"/>
    <n v="0"/>
    <n v="0"/>
    <n v="0"/>
  </r>
  <r>
    <x v="39"/>
    <x v="30"/>
    <s v=" Northeast"/>
    <s v="Northeast"/>
    <n v="0"/>
    <n v="0"/>
    <n v="0"/>
  </r>
  <r>
    <x v="39"/>
    <x v="31"/>
    <s v=" West"/>
    <s v="West"/>
    <n v="0"/>
    <n v="0"/>
    <n v="0"/>
  </r>
  <r>
    <x v="39"/>
    <x v="32"/>
    <s v=" Northeast"/>
    <s v="Northeast"/>
    <n v="0"/>
    <n v="0"/>
    <n v="0"/>
  </r>
  <r>
    <x v="39"/>
    <x v="33"/>
    <s v=" South"/>
    <s v="South"/>
    <n v="0"/>
    <n v="0"/>
    <n v="0"/>
  </r>
  <r>
    <x v="39"/>
    <x v="34"/>
    <s v=" Midwest"/>
    <s v="Midwest"/>
    <n v="0"/>
    <n v="0"/>
    <n v="0"/>
  </r>
  <r>
    <x v="39"/>
    <x v="35"/>
    <s v=" Midwest"/>
    <s v="Midwest"/>
    <n v="0"/>
    <n v="0"/>
    <n v="0"/>
  </r>
  <r>
    <x v="39"/>
    <x v="36"/>
    <s v=" South"/>
    <s v="South"/>
    <n v="0"/>
    <n v="0"/>
    <n v="0"/>
  </r>
  <r>
    <x v="39"/>
    <x v="37"/>
    <s v=" West"/>
    <s v="West"/>
    <n v="0"/>
    <n v="0"/>
    <n v="0"/>
  </r>
  <r>
    <x v="39"/>
    <x v="38"/>
    <s v=" Northeast"/>
    <s v="Northeast"/>
    <n v="0"/>
    <n v="0"/>
    <n v="0"/>
  </r>
  <r>
    <x v="39"/>
    <x v="39"/>
    <s v=" Northeast"/>
    <s v="Northeast"/>
    <n v="0"/>
    <n v="0"/>
    <n v="0"/>
  </r>
  <r>
    <x v="39"/>
    <x v="40"/>
    <s v=" South"/>
    <s v="South"/>
    <n v="0"/>
    <n v="0"/>
    <n v="0"/>
  </r>
  <r>
    <x v="39"/>
    <x v="41"/>
    <s v=" Midwest"/>
    <s v="Midwest"/>
    <n v="0"/>
    <n v="0"/>
    <n v="0"/>
  </r>
  <r>
    <x v="39"/>
    <x v="42"/>
    <s v=" South"/>
    <s v="South"/>
    <n v="0"/>
    <n v="0"/>
    <n v="0"/>
  </r>
  <r>
    <x v="39"/>
    <x v="43"/>
    <s v=" South"/>
    <s v="South"/>
    <n v="0"/>
    <n v="0"/>
    <n v="0"/>
  </r>
  <r>
    <x v="39"/>
    <x v="44"/>
    <s v=" West"/>
    <s v="West"/>
    <n v="0"/>
    <n v="0"/>
    <n v="0"/>
  </r>
  <r>
    <x v="39"/>
    <x v="45"/>
    <s v=" Northeast"/>
    <s v="Northeast"/>
    <n v="0"/>
    <n v="0"/>
    <n v="0"/>
  </r>
  <r>
    <x v="39"/>
    <x v="46"/>
    <s v=" South"/>
    <s v="South"/>
    <n v="0"/>
    <n v="0"/>
    <n v="0"/>
  </r>
  <r>
    <x v="39"/>
    <x v="47"/>
    <s v=" West"/>
    <s v="West"/>
    <n v="3"/>
    <n v="1"/>
    <n v="1"/>
  </r>
  <r>
    <x v="39"/>
    <x v="48"/>
    <s v=" South"/>
    <s v="South"/>
    <n v="0"/>
    <n v="0"/>
    <n v="0"/>
  </r>
  <r>
    <x v="39"/>
    <x v="49"/>
    <s v=" Midwest"/>
    <s v="Midwest"/>
    <n v="0"/>
    <n v="0"/>
    <n v="0"/>
  </r>
  <r>
    <x v="39"/>
    <x v="50"/>
    <s v=" West"/>
    <s v="West"/>
    <n v="0"/>
    <n v="0"/>
    <n v="0"/>
  </r>
  <r>
    <x v="40"/>
    <x v="0"/>
    <s v=" South"/>
    <s v="South"/>
    <n v="0"/>
    <n v="0"/>
    <n v="0"/>
  </r>
  <r>
    <x v="40"/>
    <x v="1"/>
    <s v=" West"/>
    <s v="West"/>
    <n v="0"/>
    <n v="0"/>
    <n v="0"/>
  </r>
  <r>
    <x v="40"/>
    <x v="2"/>
    <s v=" West"/>
    <s v="West"/>
    <n v="0"/>
    <n v="0"/>
    <n v="0"/>
  </r>
  <r>
    <x v="40"/>
    <x v="3"/>
    <s v=" South"/>
    <s v="South"/>
    <n v="0"/>
    <n v="0"/>
    <n v="0"/>
  </r>
  <r>
    <x v="40"/>
    <x v="4"/>
    <s v=" West"/>
    <s v="West"/>
    <n v="5"/>
    <n v="0"/>
    <n v="0"/>
  </r>
  <r>
    <x v="40"/>
    <x v="5"/>
    <s v=" West"/>
    <s v="West"/>
    <n v="0"/>
    <n v="0"/>
    <n v="0"/>
  </r>
  <r>
    <x v="40"/>
    <x v="6"/>
    <s v=" Northeast"/>
    <s v="Northeast"/>
    <n v="0"/>
    <n v="0"/>
    <n v="0"/>
  </r>
  <r>
    <x v="40"/>
    <x v="7"/>
    <s v=" South"/>
    <s v="South"/>
    <n v="0"/>
    <n v="0"/>
    <n v="0"/>
  </r>
  <r>
    <x v="40"/>
    <x v="8"/>
    <s v=" South"/>
    <s v="South"/>
    <n v="0"/>
    <n v="0"/>
    <n v="0"/>
  </r>
  <r>
    <x v="40"/>
    <x v="9"/>
    <s v=" South"/>
    <s v="South"/>
    <n v="2"/>
    <n v="0"/>
    <n v="0"/>
  </r>
  <r>
    <x v="40"/>
    <x v="10"/>
    <s v=" South"/>
    <s v="South"/>
    <n v="0"/>
    <n v="0"/>
    <n v="0"/>
  </r>
  <r>
    <x v="40"/>
    <x v="11"/>
    <s v=" West"/>
    <s v="West"/>
    <n v="0"/>
    <n v="0"/>
    <n v="0"/>
  </r>
  <r>
    <x v="40"/>
    <x v="12"/>
    <s v=" West"/>
    <s v="West"/>
    <n v="0"/>
    <n v="0"/>
    <n v="0"/>
  </r>
  <r>
    <x v="40"/>
    <x v="13"/>
    <s v=" Midwest"/>
    <s v="Midwest"/>
    <n v="0"/>
    <n v="0"/>
    <n v="0"/>
  </r>
  <r>
    <x v="40"/>
    <x v="14"/>
    <s v=" Midwest"/>
    <s v="Midwest"/>
    <n v="0"/>
    <n v="0"/>
    <n v="0"/>
  </r>
  <r>
    <x v="40"/>
    <x v="15"/>
    <s v=" Midwest"/>
    <s v="Midwest"/>
    <n v="0"/>
    <n v="0"/>
    <n v="0"/>
  </r>
  <r>
    <x v="40"/>
    <x v="16"/>
    <s v=" Midwest"/>
    <s v="Midwest"/>
    <n v="0"/>
    <n v="0"/>
    <n v="0"/>
  </r>
  <r>
    <x v="40"/>
    <x v="17"/>
    <s v=" South"/>
    <s v="South"/>
    <n v="0"/>
    <n v="0"/>
    <n v="0"/>
  </r>
  <r>
    <x v="40"/>
    <x v="18"/>
    <s v=" South"/>
    <s v="South"/>
    <n v="0"/>
    <n v="0"/>
    <n v="0"/>
  </r>
  <r>
    <x v="40"/>
    <x v="19"/>
    <s v=" Northeast"/>
    <s v="Northeast"/>
    <n v="0"/>
    <n v="0"/>
    <n v="0"/>
  </r>
  <r>
    <x v="40"/>
    <x v="20"/>
    <s v=" South"/>
    <s v="South"/>
    <n v="0"/>
    <n v="0"/>
    <n v="0"/>
  </r>
  <r>
    <x v="40"/>
    <x v="21"/>
    <s v=" Northeast"/>
    <s v="Northeast"/>
    <n v="0"/>
    <n v="0"/>
    <n v="0"/>
  </r>
  <r>
    <x v="40"/>
    <x v="22"/>
    <s v=" Midwest"/>
    <s v="Midwest"/>
    <n v="0"/>
    <n v="0"/>
    <n v="0"/>
  </r>
  <r>
    <x v="40"/>
    <x v="23"/>
    <s v=" Midwest"/>
    <s v="Midwest"/>
    <n v="0"/>
    <n v="0"/>
    <n v="0"/>
  </r>
  <r>
    <x v="40"/>
    <x v="24"/>
    <s v=" South"/>
    <s v="South"/>
    <n v="0"/>
    <n v="0"/>
    <n v="0"/>
  </r>
  <r>
    <x v="40"/>
    <x v="25"/>
    <s v=" Midwest"/>
    <s v="Midwest"/>
    <n v="0"/>
    <n v="0"/>
    <n v="0"/>
  </r>
  <r>
    <x v="40"/>
    <x v="26"/>
    <s v=" West"/>
    <s v="West"/>
    <n v="0"/>
    <n v="0"/>
    <n v="0"/>
  </r>
  <r>
    <x v="40"/>
    <x v="27"/>
    <s v=" Midwest"/>
    <s v="Midwest"/>
    <n v="0"/>
    <n v="0"/>
    <n v="0"/>
  </r>
  <r>
    <x v="40"/>
    <x v="28"/>
    <s v=" West"/>
    <s v="West"/>
    <n v="0"/>
    <n v="0"/>
    <n v="0"/>
  </r>
  <r>
    <x v="40"/>
    <x v="29"/>
    <s v=" Northeast"/>
    <s v="Northeast"/>
    <n v="0"/>
    <n v="0"/>
    <n v="0"/>
  </r>
  <r>
    <x v="40"/>
    <x v="30"/>
    <s v=" Northeast"/>
    <s v="Northeast"/>
    <n v="0"/>
    <n v="0"/>
    <n v="0"/>
  </r>
  <r>
    <x v="40"/>
    <x v="31"/>
    <s v=" West"/>
    <s v="West"/>
    <n v="0"/>
    <n v="0"/>
    <n v="0"/>
  </r>
  <r>
    <x v="40"/>
    <x v="32"/>
    <s v=" Northeast"/>
    <s v="Northeast"/>
    <n v="1"/>
    <n v="0"/>
    <n v="0"/>
  </r>
  <r>
    <x v="40"/>
    <x v="33"/>
    <s v=" South"/>
    <s v="South"/>
    <n v="0"/>
    <n v="0"/>
    <n v="0"/>
  </r>
  <r>
    <x v="40"/>
    <x v="34"/>
    <s v=" Midwest"/>
    <s v="Midwest"/>
    <n v="0"/>
    <n v="0"/>
    <n v="0"/>
  </r>
  <r>
    <x v="40"/>
    <x v="35"/>
    <s v=" Midwest"/>
    <s v="Midwest"/>
    <n v="0"/>
    <n v="0"/>
    <n v="0"/>
  </r>
  <r>
    <x v="40"/>
    <x v="36"/>
    <s v=" South"/>
    <s v="South"/>
    <n v="0"/>
    <n v="0"/>
    <n v="0"/>
  </r>
  <r>
    <x v="40"/>
    <x v="37"/>
    <s v=" West"/>
    <s v="West"/>
    <n v="1"/>
    <n v="0"/>
    <n v="0"/>
  </r>
  <r>
    <x v="40"/>
    <x v="38"/>
    <s v=" Northeast"/>
    <s v="Northeast"/>
    <n v="0"/>
    <n v="0"/>
    <n v="0"/>
  </r>
  <r>
    <x v="40"/>
    <x v="39"/>
    <s v=" Northeast"/>
    <s v="Northeast"/>
    <n v="2"/>
    <n v="0"/>
    <n v="0"/>
  </r>
  <r>
    <x v="40"/>
    <x v="40"/>
    <s v=" South"/>
    <s v="South"/>
    <n v="0"/>
    <n v="0"/>
    <n v="0"/>
  </r>
  <r>
    <x v="40"/>
    <x v="41"/>
    <s v=" Midwest"/>
    <s v="Midwest"/>
    <n v="0"/>
    <n v="0"/>
    <n v="0"/>
  </r>
  <r>
    <x v="40"/>
    <x v="42"/>
    <s v=" South"/>
    <s v="South"/>
    <n v="0"/>
    <n v="0"/>
    <n v="0"/>
  </r>
  <r>
    <x v="40"/>
    <x v="43"/>
    <s v=" South"/>
    <s v="South"/>
    <n v="0"/>
    <n v="0"/>
    <n v="0"/>
  </r>
  <r>
    <x v="40"/>
    <x v="44"/>
    <s v=" West"/>
    <s v="West"/>
    <n v="0"/>
    <n v="0"/>
    <n v="0"/>
  </r>
  <r>
    <x v="40"/>
    <x v="45"/>
    <s v=" Northeast"/>
    <s v="Northeast"/>
    <n v="0"/>
    <n v="0"/>
    <n v="0"/>
  </r>
  <r>
    <x v="40"/>
    <x v="46"/>
    <s v=" South"/>
    <s v="South"/>
    <n v="0"/>
    <n v="0"/>
    <n v="0"/>
  </r>
  <r>
    <x v="40"/>
    <x v="47"/>
    <s v=" West"/>
    <s v="West"/>
    <n v="7"/>
    <n v="2"/>
    <n v="3"/>
  </r>
  <r>
    <x v="40"/>
    <x v="48"/>
    <s v=" South"/>
    <s v="South"/>
    <n v="0"/>
    <n v="0"/>
    <n v="0"/>
  </r>
  <r>
    <x v="40"/>
    <x v="49"/>
    <s v=" Midwest"/>
    <s v="Midwest"/>
    <n v="0"/>
    <n v="0"/>
    <n v="0"/>
  </r>
  <r>
    <x v="40"/>
    <x v="50"/>
    <s v=" West"/>
    <s v="West"/>
    <n v="0"/>
    <n v="0"/>
    <n v="0"/>
  </r>
  <r>
    <x v="41"/>
    <x v="0"/>
    <s v=" South"/>
    <s v="South"/>
    <n v="0"/>
    <n v="0"/>
    <n v="0"/>
  </r>
  <r>
    <x v="41"/>
    <x v="1"/>
    <s v=" West"/>
    <s v="West"/>
    <n v="0"/>
    <n v="0"/>
    <n v="0"/>
  </r>
  <r>
    <x v="41"/>
    <x v="2"/>
    <s v=" West"/>
    <s v="West"/>
    <n v="0"/>
    <n v="0"/>
    <n v="0"/>
  </r>
  <r>
    <x v="41"/>
    <x v="3"/>
    <s v=" South"/>
    <s v="South"/>
    <n v="0"/>
    <n v="0"/>
    <n v="0"/>
  </r>
  <r>
    <x v="41"/>
    <x v="4"/>
    <s v=" West"/>
    <s v="West"/>
    <n v="5"/>
    <n v="0"/>
    <n v="0"/>
  </r>
  <r>
    <x v="41"/>
    <x v="5"/>
    <s v=" West"/>
    <s v="West"/>
    <n v="0"/>
    <n v="0"/>
    <n v="0"/>
  </r>
  <r>
    <x v="41"/>
    <x v="6"/>
    <s v=" Northeast"/>
    <s v="Northeast"/>
    <n v="0"/>
    <n v="0"/>
    <n v="0"/>
  </r>
  <r>
    <x v="41"/>
    <x v="7"/>
    <s v=" South"/>
    <s v="South"/>
    <n v="0"/>
    <n v="0"/>
    <n v="0"/>
  </r>
  <r>
    <x v="41"/>
    <x v="8"/>
    <s v=" South"/>
    <s v="South"/>
    <n v="0"/>
    <n v="0"/>
    <n v="0"/>
  </r>
  <r>
    <x v="41"/>
    <x v="9"/>
    <s v=" South"/>
    <s v="South"/>
    <n v="0"/>
    <n v="0"/>
    <n v="0"/>
  </r>
  <r>
    <x v="41"/>
    <x v="10"/>
    <s v=" South"/>
    <s v="South"/>
    <n v="2"/>
    <n v="0"/>
    <n v="0"/>
  </r>
  <r>
    <x v="41"/>
    <x v="11"/>
    <s v=" West"/>
    <s v="West"/>
    <n v="0"/>
    <n v="0"/>
    <n v="0"/>
  </r>
  <r>
    <x v="41"/>
    <x v="12"/>
    <s v=" West"/>
    <s v="West"/>
    <n v="0"/>
    <n v="0"/>
    <n v="0"/>
  </r>
  <r>
    <x v="41"/>
    <x v="13"/>
    <s v=" Midwest"/>
    <s v="Midwest"/>
    <n v="1"/>
    <n v="0"/>
    <n v="0"/>
  </r>
  <r>
    <x v="41"/>
    <x v="14"/>
    <s v=" Midwest"/>
    <s v="Midwest"/>
    <n v="0"/>
    <n v="0"/>
    <n v="0"/>
  </r>
  <r>
    <x v="41"/>
    <x v="15"/>
    <s v=" Midwest"/>
    <s v="Midwest"/>
    <n v="0"/>
    <n v="0"/>
    <n v="0"/>
  </r>
  <r>
    <x v="41"/>
    <x v="16"/>
    <s v=" Midwest"/>
    <s v="Midwest"/>
    <n v="0"/>
    <n v="0"/>
    <n v="0"/>
  </r>
  <r>
    <x v="41"/>
    <x v="17"/>
    <s v=" South"/>
    <s v="South"/>
    <n v="0"/>
    <n v="0"/>
    <n v="0"/>
  </r>
  <r>
    <x v="41"/>
    <x v="18"/>
    <s v=" South"/>
    <s v="South"/>
    <n v="0"/>
    <n v="0"/>
    <n v="0"/>
  </r>
  <r>
    <x v="41"/>
    <x v="19"/>
    <s v=" Northeast"/>
    <s v="Northeast"/>
    <n v="0"/>
    <n v="0"/>
    <n v="0"/>
  </r>
  <r>
    <x v="41"/>
    <x v="20"/>
    <s v=" South"/>
    <s v="South"/>
    <n v="0"/>
    <n v="0"/>
    <n v="0"/>
  </r>
  <r>
    <x v="41"/>
    <x v="21"/>
    <s v=" Northeast"/>
    <s v="Northeast"/>
    <n v="1"/>
    <n v="0"/>
    <n v="0"/>
  </r>
  <r>
    <x v="41"/>
    <x v="22"/>
    <s v=" Midwest"/>
    <s v="Midwest"/>
    <n v="0"/>
    <n v="0"/>
    <n v="0"/>
  </r>
  <r>
    <x v="41"/>
    <x v="23"/>
    <s v=" Midwest"/>
    <s v="Midwest"/>
    <n v="0"/>
    <n v="0"/>
    <n v="0"/>
  </r>
  <r>
    <x v="41"/>
    <x v="24"/>
    <s v=" South"/>
    <s v="South"/>
    <n v="0"/>
    <n v="0"/>
    <n v="0"/>
  </r>
  <r>
    <x v="41"/>
    <x v="25"/>
    <s v=" Midwest"/>
    <s v="Midwest"/>
    <n v="0"/>
    <n v="0"/>
    <n v="0"/>
  </r>
  <r>
    <x v="41"/>
    <x v="26"/>
    <s v=" West"/>
    <s v="West"/>
    <n v="0"/>
    <n v="0"/>
    <n v="0"/>
  </r>
  <r>
    <x v="41"/>
    <x v="27"/>
    <s v=" Midwest"/>
    <s v="Midwest"/>
    <n v="0"/>
    <n v="0"/>
    <n v="0"/>
  </r>
  <r>
    <x v="41"/>
    <x v="28"/>
    <s v=" West"/>
    <s v="West"/>
    <n v="0"/>
    <n v="0"/>
    <n v="0"/>
  </r>
  <r>
    <x v="41"/>
    <x v="29"/>
    <s v=" Northeast"/>
    <s v="Northeast"/>
    <n v="1"/>
    <n v="0"/>
    <n v="0"/>
  </r>
  <r>
    <x v="41"/>
    <x v="30"/>
    <s v=" Northeast"/>
    <s v="Northeast"/>
    <n v="0"/>
    <n v="0"/>
    <n v="0"/>
  </r>
  <r>
    <x v="41"/>
    <x v="31"/>
    <s v=" West"/>
    <s v="West"/>
    <n v="0"/>
    <n v="0"/>
    <n v="0"/>
  </r>
  <r>
    <x v="41"/>
    <x v="32"/>
    <s v=" Northeast"/>
    <s v="Northeast"/>
    <n v="0"/>
    <n v="0"/>
    <n v="0"/>
  </r>
  <r>
    <x v="41"/>
    <x v="33"/>
    <s v=" South"/>
    <s v="South"/>
    <n v="0"/>
    <n v="0"/>
    <n v="0"/>
  </r>
  <r>
    <x v="41"/>
    <x v="34"/>
    <s v=" Midwest"/>
    <s v="Midwest"/>
    <n v="0"/>
    <n v="0"/>
    <n v="0"/>
  </r>
  <r>
    <x v="41"/>
    <x v="35"/>
    <s v=" Midwest"/>
    <s v="Midwest"/>
    <n v="0"/>
    <n v="0"/>
    <n v="0"/>
  </r>
  <r>
    <x v="41"/>
    <x v="36"/>
    <s v=" South"/>
    <s v="South"/>
    <n v="0"/>
    <n v="0"/>
    <n v="0"/>
  </r>
  <r>
    <x v="41"/>
    <x v="37"/>
    <s v=" West"/>
    <s v="West"/>
    <n v="0"/>
    <n v="0"/>
    <n v="0"/>
  </r>
  <r>
    <x v="41"/>
    <x v="38"/>
    <s v=" Northeast"/>
    <s v="Northeast"/>
    <n v="0"/>
    <n v="0"/>
    <n v="0"/>
  </r>
  <r>
    <x v="41"/>
    <x v="39"/>
    <s v=" Northeast"/>
    <s v="Northeast"/>
    <n v="0"/>
    <n v="0"/>
    <n v="0"/>
  </r>
  <r>
    <x v="41"/>
    <x v="40"/>
    <s v=" South"/>
    <s v="South"/>
    <n v="0"/>
    <n v="0"/>
    <n v="0"/>
  </r>
  <r>
    <x v="41"/>
    <x v="41"/>
    <s v=" Midwest"/>
    <s v="Midwest"/>
    <n v="0"/>
    <n v="0"/>
    <n v="0"/>
  </r>
  <r>
    <x v="41"/>
    <x v="42"/>
    <s v=" South"/>
    <s v="South"/>
    <n v="0"/>
    <n v="0"/>
    <n v="0"/>
  </r>
  <r>
    <x v="41"/>
    <x v="43"/>
    <s v=" South"/>
    <s v="South"/>
    <n v="0"/>
    <n v="0"/>
    <n v="0"/>
  </r>
  <r>
    <x v="41"/>
    <x v="44"/>
    <s v=" West"/>
    <s v="West"/>
    <n v="0"/>
    <n v="0"/>
    <n v="0"/>
  </r>
  <r>
    <x v="41"/>
    <x v="45"/>
    <s v=" Northeast"/>
    <s v="Northeast"/>
    <n v="0"/>
    <n v="0"/>
    <n v="0"/>
  </r>
  <r>
    <x v="41"/>
    <x v="46"/>
    <s v=" South"/>
    <s v="South"/>
    <n v="0"/>
    <n v="0"/>
    <n v="0"/>
  </r>
  <r>
    <x v="41"/>
    <x v="47"/>
    <s v=" West"/>
    <s v="West"/>
    <n v="6"/>
    <n v="3"/>
    <n v="6"/>
  </r>
  <r>
    <x v="41"/>
    <x v="48"/>
    <s v=" South"/>
    <s v="South"/>
    <n v="0"/>
    <n v="0"/>
    <n v="0"/>
  </r>
  <r>
    <x v="41"/>
    <x v="49"/>
    <s v=" Midwest"/>
    <s v="Midwest"/>
    <n v="0"/>
    <n v="0"/>
    <n v="0"/>
  </r>
  <r>
    <x v="41"/>
    <x v="50"/>
    <s v=" West"/>
    <s v="West"/>
    <n v="0"/>
    <n v="0"/>
    <n v="0"/>
  </r>
  <r>
    <x v="42"/>
    <x v="0"/>
    <s v=" South"/>
    <s v="South"/>
    <n v="0"/>
    <n v="0"/>
    <n v="0"/>
  </r>
  <r>
    <x v="42"/>
    <x v="1"/>
    <s v=" West"/>
    <s v="West"/>
    <n v="0"/>
    <n v="0"/>
    <n v="0"/>
  </r>
  <r>
    <x v="42"/>
    <x v="2"/>
    <s v=" West"/>
    <s v="West"/>
    <n v="1"/>
    <n v="0"/>
    <n v="0"/>
  </r>
  <r>
    <x v="42"/>
    <x v="3"/>
    <s v=" South"/>
    <s v="South"/>
    <n v="0"/>
    <n v="0"/>
    <n v="0"/>
  </r>
  <r>
    <x v="42"/>
    <x v="4"/>
    <s v=" West"/>
    <s v="West"/>
    <n v="7"/>
    <n v="0"/>
    <n v="0"/>
  </r>
  <r>
    <x v="42"/>
    <x v="5"/>
    <s v=" West"/>
    <s v="West"/>
    <n v="0"/>
    <n v="0"/>
    <n v="0"/>
  </r>
  <r>
    <x v="42"/>
    <x v="6"/>
    <s v=" Northeast"/>
    <s v="Northeast"/>
    <n v="0"/>
    <n v="0"/>
    <n v="0"/>
  </r>
  <r>
    <x v="42"/>
    <x v="7"/>
    <s v=" South"/>
    <s v="South"/>
    <n v="0"/>
    <n v="0"/>
    <n v="0"/>
  </r>
  <r>
    <x v="42"/>
    <x v="8"/>
    <s v=" South"/>
    <s v="South"/>
    <n v="0"/>
    <n v="0"/>
    <n v="0"/>
  </r>
  <r>
    <x v="42"/>
    <x v="9"/>
    <s v=" South"/>
    <s v="South"/>
    <n v="1"/>
    <n v="0"/>
    <n v="0"/>
  </r>
  <r>
    <x v="42"/>
    <x v="10"/>
    <s v=" South"/>
    <s v="South"/>
    <n v="0"/>
    <n v="0"/>
    <n v="0"/>
  </r>
  <r>
    <x v="42"/>
    <x v="11"/>
    <s v=" West"/>
    <s v="West"/>
    <n v="0"/>
    <n v="0"/>
    <n v="0"/>
  </r>
  <r>
    <x v="42"/>
    <x v="12"/>
    <s v=" West"/>
    <s v="West"/>
    <n v="0"/>
    <n v="0"/>
    <n v="0"/>
  </r>
  <r>
    <x v="42"/>
    <x v="13"/>
    <s v=" Midwest"/>
    <s v="Midwest"/>
    <n v="0"/>
    <n v="0"/>
    <n v="0"/>
  </r>
  <r>
    <x v="42"/>
    <x v="14"/>
    <s v=" Midwest"/>
    <s v="Midwest"/>
    <n v="0"/>
    <n v="0"/>
    <n v="0"/>
  </r>
  <r>
    <x v="42"/>
    <x v="15"/>
    <s v=" Midwest"/>
    <s v="Midwest"/>
    <n v="0"/>
    <n v="0"/>
    <n v="0"/>
  </r>
  <r>
    <x v="42"/>
    <x v="16"/>
    <s v=" Midwest"/>
    <s v="Midwest"/>
    <n v="0"/>
    <n v="0"/>
    <n v="0"/>
  </r>
  <r>
    <x v="42"/>
    <x v="17"/>
    <s v=" South"/>
    <s v="South"/>
    <n v="0"/>
    <n v="0"/>
    <n v="0"/>
  </r>
  <r>
    <x v="42"/>
    <x v="18"/>
    <s v=" South"/>
    <s v="South"/>
    <n v="0"/>
    <n v="0"/>
    <n v="0"/>
  </r>
  <r>
    <x v="42"/>
    <x v="19"/>
    <s v=" Northeast"/>
    <s v="Northeast"/>
    <n v="0"/>
    <n v="0"/>
    <n v="0"/>
  </r>
  <r>
    <x v="42"/>
    <x v="20"/>
    <s v=" South"/>
    <s v="South"/>
    <n v="0"/>
    <n v="0"/>
    <n v="0"/>
  </r>
  <r>
    <x v="42"/>
    <x v="21"/>
    <s v=" Northeast"/>
    <s v="Northeast"/>
    <n v="0"/>
    <n v="0"/>
    <n v="0"/>
  </r>
  <r>
    <x v="42"/>
    <x v="22"/>
    <s v=" Midwest"/>
    <s v="Midwest"/>
    <n v="0"/>
    <n v="0"/>
    <n v="0"/>
  </r>
  <r>
    <x v="42"/>
    <x v="23"/>
    <s v=" Midwest"/>
    <s v="Midwest"/>
    <n v="0"/>
    <n v="0"/>
    <n v="0"/>
  </r>
  <r>
    <x v="42"/>
    <x v="24"/>
    <s v=" South"/>
    <s v="South"/>
    <n v="0"/>
    <n v="0"/>
    <n v="0"/>
  </r>
  <r>
    <x v="42"/>
    <x v="25"/>
    <s v=" Midwest"/>
    <s v="Midwest"/>
    <n v="0"/>
    <n v="0"/>
    <n v="0"/>
  </r>
  <r>
    <x v="42"/>
    <x v="26"/>
    <s v=" West"/>
    <s v="West"/>
    <n v="0"/>
    <n v="0"/>
    <n v="0"/>
  </r>
  <r>
    <x v="42"/>
    <x v="27"/>
    <s v=" Midwest"/>
    <s v="Midwest"/>
    <n v="0"/>
    <n v="0"/>
    <n v="0"/>
  </r>
  <r>
    <x v="42"/>
    <x v="28"/>
    <s v=" West"/>
    <s v="West"/>
    <n v="0"/>
    <n v="0"/>
    <n v="0"/>
  </r>
  <r>
    <x v="42"/>
    <x v="29"/>
    <s v=" Northeast"/>
    <s v="Northeast"/>
    <n v="1"/>
    <n v="0"/>
    <n v="0"/>
  </r>
  <r>
    <x v="42"/>
    <x v="30"/>
    <s v=" Northeast"/>
    <s v="Northeast"/>
    <n v="0"/>
    <n v="0"/>
    <n v="0"/>
  </r>
  <r>
    <x v="42"/>
    <x v="31"/>
    <s v=" West"/>
    <s v="West"/>
    <n v="0"/>
    <n v="0"/>
    <n v="0"/>
  </r>
  <r>
    <x v="42"/>
    <x v="32"/>
    <s v=" Northeast"/>
    <s v="Northeast"/>
    <n v="1"/>
    <n v="0"/>
    <n v="0"/>
  </r>
  <r>
    <x v="42"/>
    <x v="33"/>
    <s v=" South"/>
    <s v="South"/>
    <n v="1"/>
    <n v="0"/>
    <n v="0"/>
  </r>
  <r>
    <x v="42"/>
    <x v="34"/>
    <s v=" Midwest"/>
    <s v="Midwest"/>
    <n v="0"/>
    <n v="0"/>
    <n v="0"/>
  </r>
  <r>
    <x v="42"/>
    <x v="35"/>
    <s v=" Midwest"/>
    <s v="Midwest"/>
    <n v="0"/>
    <n v="0"/>
    <n v="0"/>
  </r>
  <r>
    <x v="42"/>
    <x v="36"/>
    <s v=" South"/>
    <s v="South"/>
    <n v="0"/>
    <n v="0"/>
    <n v="0"/>
  </r>
  <r>
    <x v="42"/>
    <x v="37"/>
    <s v=" West"/>
    <s v="West"/>
    <n v="0"/>
    <n v="0"/>
    <n v="0"/>
  </r>
  <r>
    <x v="42"/>
    <x v="38"/>
    <s v=" Northeast"/>
    <s v="Northeast"/>
    <n v="0"/>
    <n v="0"/>
    <n v="0"/>
  </r>
  <r>
    <x v="42"/>
    <x v="39"/>
    <s v=" Northeast"/>
    <s v="Northeast"/>
    <n v="0"/>
    <n v="0"/>
    <n v="0"/>
  </r>
  <r>
    <x v="42"/>
    <x v="40"/>
    <s v=" South"/>
    <s v="South"/>
    <n v="0"/>
    <n v="0"/>
    <n v="0"/>
  </r>
  <r>
    <x v="42"/>
    <x v="41"/>
    <s v=" Midwest"/>
    <s v="Midwest"/>
    <n v="0"/>
    <n v="0"/>
    <n v="0"/>
  </r>
  <r>
    <x v="42"/>
    <x v="42"/>
    <s v=" South"/>
    <s v="South"/>
    <n v="0"/>
    <n v="0"/>
    <n v="0"/>
  </r>
  <r>
    <x v="42"/>
    <x v="43"/>
    <s v=" South"/>
    <s v="South"/>
    <n v="0"/>
    <n v="0"/>
    <n v="0"/>
  </r>
  <r>
    <x v="42"/>
    <x v="44"/>
    <s v=" West"/>
    <s v="West"/>
    <n v="0"/>
    <n v="0"/>
    <n v="0"/>
  </r>
  <r>
    <x v="42"/>
    <x v="45"/>
    <s v=" Northeast"/>
    <s v="Northeast"/>
    <n v="0"/>
    <n v="0"/>
    <n v="0"/>
  </r>
  <r>
    <x v="42"/>
    <x v="46"/>
    <s v=" South"/>
    <s v="South"/>
    <n v="0"/>
    <n v="0"/>
    <n v="0"/>
  </r>
  <r>
    <x v="42"/>
    <x v="47"/>
    <s v=" West"/>
    <s v="West"/>
    <n v="9"/>
    <n v="4"/>
    <n v="10"/>
  </r>
  <r>
    <x v="42"/>
    <x v="48"/>
    <s v=" South"/>
    <s v="South"/>
    <n v="0"/>
    <n v="0"/>
    <n v="0"/>
  </r>
  <r>
    <x v="42"/>
    <x v="49"/>
    <s v=" Midwest"/>
    <s v="Midwest"/>
    <n v="0"/>
    <n v="0"/>
    <n v="0"/>
  </r>
  <r>
    <x v="42"/>
    <x v="50"/>
    <s v=" West"/>
    <s v="West"/>
    <n v="0"/>
    <n v="0"/>
    <n v="0"/>
  </r>
  <r>
    <x v="43"/>
    <x v="0"/>
    <s v=" South"/>
    <s v="South"/>
    <n v="0"/>
    <n v="0"/>
    <n v="0"/>
  </r>
  <r>
    <x v="43"/>
    <x v="1"/>
    <s v=" West"/>
    <s v="West"/>
    <n v="0"/>
    <n v="0"/>
    <n v="0"/>
  </r>
  <r>
    <x v="43"/>
    <x v="2"/>
    <s v=" West"/>
    <s v="West"/>
    <n v="0"/>
    <n v="0"/>
    <n v="0"/>
  </r>
  <r>
    <x v="43"/>
    <x v="3"/>
    <s v=" South"/>
    <s v="South"/>
    <n v="0"/>
    <n v="0"/>
    <n v="0"/>
  </r>
  <r>
    <x v="43"/>
    <x v="4"/>
    <s v=" West"/>
    <s v="West"/>
    <n v="10"/>
    <n v="1"/>
    <n v="1"/>
  </r>
  <r>
    <x v="43"/>
    <x v="5"/>
    <s v=" West"/>
    <s v="West"/>
    <n v="0"/>
    <n v="0"/>
    <n v="0"/>
  </r>
  <r>
    <x v="43"/>
    <x v="6"/>
    <s v=" Northeast"/>
    <s v="Northeast"/>
    <n v="0"/>
    <n v="0"/>
    <n v="0"/>
  </r>
  <r>
    <x v="43"/>
    <x v="7"/>
    <s v=" South"/>
    <s v="South"/>
    <n v="0"/>
    <n v="0"/>
    <n v="0"/>
  </r>
  <r>
    <x v="43"/>
    <x v="8"/>
    <s v=" South"/>
    <s v="South"/>
    <n v="0"/>
    <n v="0"/>
    <n v="0"/>
  </r>
  <r>
    <x v="43"/>
    <x v="9"/>
    <s v=" South"/>
    <s v="South"/>
    <n v="0"/>
    <n v="0"/>
    <n v="0"/>
  </r>
  <r>
    <x v="43"/>
    <x v="10"/>
    <s v=" South"/>
    <s v="South"/>
    <n v="0"/>
    <n v="0"/>
    <n v="0"/>
  </r>
  <r>
    <x v="43"/>
    <x v="11"/>
    <s v=" West"/>
    <s v="West"/>
    <n v="0"/>
    <n v="0"/>
    <n v="0"/>
  </r>
  <r>
    <x v="43"/>
    <x v="12"/>
    <s v=" West"/>
    <s v="West"/>
    <n v="0"/>
    <n v="0"/>
    <n v="0"/>
  </r>
  <r>
    <x v="43"/>
    <x v="13"/>
    <s v=" Midwest"/>
    <s v="Midwest"/>
    <n v="0"/>
    <n v="0"/>
    <n v="0"/>
  </r>
  <r>
    <x v="43"/>
    <x v="14"/>
    <s v=" Midwest"/>
    <s v="Midwest"/>
    <n v="0"/>
    <n v="0"/>
    <n v="0"/>
  </r>
  <r>
    <x v="43"/>
    <x v="15"/>
    <s v=" Midwest"/>
    <s v="Midwest"/>
    <n v="0"/>
    <n v="0"/>
    <n v="0"/>
  </r>
  <r>
    <x v="43"/>
    <x v="16"/>
    <s v=" Midwest"/>
    <s v="Midwest"/>
    <n v="0"/>
    <n v="0"/>
    <n v="0"/>
  </r>
  <r>
    <x v="43"/>
    <x v="17"/>
    <s v=" South"/>
    <s v="South"/>
    <n v="0"/>
    <n v="0"/>
    <n v="0"/>
  </r>
  <r>
    <x v="43"/>
    <x v="18"/>
    <s v=" South"/>
    <s v="South"/>
    <n v="0"/>
    <n v="0"/>
    <n v="0"/>
  </r>
  <r>
    <x v="43"/>
    <x v="19"/>
    <s v=" Northeast"/>
    <s v="Northeast"/>
    <n v="0"/>
    <n v="0"/>
    <n v="0"/>
  </r>
  <r>
    <x v="43"/>
    <x v="20"/>
    <s v=" South"/>
    <s v="South"/>
    <n v="0"/>
    <n v="0"/>
    <n v="0"/>
  </r>
  <r>
    <x v="43"/>
    <x v="21"/>
    <s v=" Northeast"/>
    <s v="Northeast"/>
    <n v="0"/>
    <n v="0"/>
    <n v="0"/>
  </r>
  <r>
    <x v="43"/>
    <x v="22"/>
    <s v=" Midwest"/>
    <s v="Midwest"/>
    <n v="0"/>
    <n v="0"/>
    <n v="0"/>
  </r>
  <r>
    <x v="43"/>
    <x v="23"/>
    <s v=" Midwest"/>
    <s v="Midwest"/>
    <n v="0"/>
    <n v="0"/>
    <n v="0"/>
  </r>
  <r>
    <x v="43"/>
    <x v="24"/>
    <s v=" South"/>
    <s v="South"/>
    <n v="0"/>
    <n v="0"/>
    <n v="0"/>
  </r>
  <r>
    <x v="43"/>
    <x v="25"/>
    <s v=" Midwest"/>
    <s v="Midwest"/>
    <n v="0"/>
    <n v="0"/>
    <n v="0"/>
  </r>
  <r>
    <x v="43"/>
    <x v="26"/>
    <s v=" West"/>
    <s v="West"/>
    <n v="0"/>
    <n v="0"/>
    <n v="0"/>
  </r>
  <r>
    <x v="43"/>
    <x v="27"/>
    <s v=" Midwest"/>
    <s v="Midwest"/>
    <n v="0"/>
    <n v="0"/>
    <n v="0"/>
  </r>
  <r>
    <x v="43"/>
    <x v="28"/>
    <s v=" West"/>
    <s v="West"/>
    <n v="0"/>
    <n v="0"/>
    <n v="0"/>
  </r>
  <r>
    <x v="43"/>
    <x v="29"/>
    <s v=" Northeast"/>
    <s v="Northeast"/>
    <n v="0"/>
    <n v="0"/>
    <n v="0"/>
  </r>
  <r>
    <x v="43"/>
    <x v="30"/>
    <s v=" Northeast"/>
    <s v="Northeast"/>
    <n v="1"/>
    <n v="0"/>
    <n v="0"/>
  </r>
  <r>
    <x v="43"/>
    <x v="31"/>
    <s v=" West"/>
    <s v="West"/>
    <n v="0"/>
    <n v="0"/>
    <n v="0"/>
  </r>
  <r>
    <x v="43"/>
    <x v="32"/>
    <s v=" Northeast"/>
    <s v="Northeast"/>
    <n v="9"/>
    <n v="0"/>
    <n v="0"/>
  </r>
  <r>
    <x v="43"/>
    <x v="33"/>
    <s v=" South"/>
    <s v="South"/>
    <n v="0"/>
    <n v="0"/>
    <n v="0"/>
  </r>
  <r>
    <x v="43"/>
    <x v="34"/>
    <s v=" Midwest"/>
    <s v="Midwest"/>
    <n v="0"/>
    <n v="0"/>
    <n v="0"/>
  </r>
  <r>
    <x v="43"/>
    <x v="35"/>
    <s v=" Midwest"/>
    <s v="Midwest"/>
    <n v="0"/>
    <n v="0"/>
    <n v="0"/>
  </r>
  <r>
    <x v="43"/>
    <x v="36"/>
    <s v=" South"/>
    <s v="South"/>
    <n v="0"/>
    <n v="0"/>
    <n v="0"/>
  </r>
  <r>
    <x v="43"/>
    <x v="37"/>
    <s v=" West"/>
    <s v="West"/>
    <n v="0"/>
    <n v="0"/>
    <n v="0"/>
  </r>
  <r>
    <x v="43"/>
    <x v="38"/>
    <s v=" Northeast"/>
    <s v="Northeast"/>
    <n v="0"/>
    <n v="0"/>
    <n v="0"/>
  </r>
  <r>
    <x v="43"/>
    <x v="39"/>
    <s v=" Northeast"/>
    <s v="Northeast"/>
    <n v="0"/>
    <n v="0"/>
    <n v="0"/>
  </r>
  <r>
    <x v="43"/>
    <x v="40"/>
    <s v=" South"/>
    <s v="South"/>
    <n v="0"/>
    <n v="0"/>
    <n v="0"/>
  </r>
  <r>
    <x v="43"/>
    <x v="41"/>
    <s v=" Midwest"/>
    <s v="Midwest"/>
    <n v="0"/>
    <n v="0"/>
    <n v="0"/>
  </r>
  <r>
    <x v="43"/>
    <x v="42"/>
    <s v=" South"/>
    <s v="South"/>
    <n v="0"/>
    <n v="0"/>
    <n v="0"/>
  </r>
  <r>
    <x v="43"/>
    <x v="43"/>
    <s v=" South"/>
    <s v="South"/>
    <n v="1"/>
    <n v="0"/>
    <n v="0"/>
  </r>
  <r>
    <x v="43"/>
    <x v="44"/>
    <s v=" West"/>
    <s v="West"/>
    <n v="0"/>
    <n v="0"/>
    <n v="0"/>
  </r>
  <r>
    <x v="43"/>
    <x v="45"/>
    <s v=" Northeast"/>
    <s v="Northeast"/>
    <n v="0"/>
    <n v="0"/>
    <n v="0"/>
  </r>
  <r>
    <x v="43"/>
    <x v="46"/>
    <s v=" South"/>
    <s v="South"/>
    <n v="0"/>
    <n v="0"/>
    <n v="0"/>
  </r>
  <r>
    <x v="43"/>
    <x v="47"/>
    <s v=" West"/>
    <s v="West"/>
    <n v="15"/>
    <n v="1"/>
    <n v="11"/>
  </r>
  <r>
    <x v="43"/>
    <x v="48"/>
    <s v=" South"/>
    <s v="South"/>
    <n v="0"/>
    <n v="0"/>
    <n v="0"/>
  </r>
  <r>
    <x v="43"/>
    <x v="49"/>
    <s v=" Midwest"/>
    <s v="Midwest"/>
    <n v="0"/>
    <n v="0"/>
    <n v="0"/>
  </r>
  <r>
    <x v="43"/>
    <x v="50"/>
    <s v=" West"/>
    <s v="West"/>
    <n v="0"/>
    <n v="0"/>
    <n v="0"/>
  </r>
  <r>
    <x v="44"/>
    <x v="0"/>
    <s v=" South"/>
    <s v="South"/>
    <n v="0"/>
    <n v="0"/>
    <n v="0"/>
  </r>
  <r>
    <x v="44"/>
    <x v="1"/>
    <s v=" West"/>
    <s v="West"/>
    <n v="0"/>
    <n v="0"/>
    <n v="0"/>
  </r>
  <r>
    <x v="44"/>
    <x v="2"/>
    <s v=" West"/>
    <s v="West"/>
    <n v="0"/>
    <n v="0"/>
    <n v="0"/>
  </r>
  <r>
    <x v="44"/>
    <x v="3"/>
    <s v=" South"/>
    <s v="South"/>
    <n v="0"/>
    <n v="0"/>
    <n v="0"/>
  </r>
  <r>
    <x v="44"/>
    <x v="4"/>
    <s v=" West"/>
    <s v="West"/>
    <n v="12"/>
    <n v="0"/>
    <n v="1"/>
  </r>
  <r>
    <x v="44"/>
    <x v="5"/>
    <s v=" West"/>
    <s v="West"/>
    <n v="2"/>
    <n v="0"/>
    <n v="0"/>
  </r>
  <r>
    <x v="44"/>
    <x v="6"/>
    <s v=" Northeast"/>
    <s v="Northeast"/>
    <n v="0"/>
    <n v="0"/>
    <n v="0"/>
  </r>
  <r>
    <x v="44"/>
    <x v="7"/>
    <s v=" South"/>
    <s v="South"/>
    <n v="0"/>
    <n v="0"/>
    <n v="0"/>
  </r>
  <r>
    <x v="44"/>
    <x v="8"/>
    <s v=" South"/>
    <s v="South"/>
    <n v="0"/>
    <n v="0"/>
    <n v="0"/>
  </r>
  <r>
    <x v="44"/>
    <x v="9"/>
    <s v=" South"/>
    <s v="South"/>
    <n v="1"/>
    <n v="0"/>
    <n v="0"/>
  </r>
  <r>
    <x v="44"/>
    <x v="10"/>
    <s v=" South"/>
    <s v="South"/>
    <n v="0"/>
    <n v="0"/>
    <n v="0"/>
  </r>
  <r>
    <x v="44"/>
    <x v="11"/>
    <s v=" West"/>
    <s v="West"/>
    <n v="0"/>
    <n v="0"/>
    <n v="0"/>
  </r>
  <r>
    <x v="44"/>
    <x v="12"/>
    <s v=" West"/>
    <s v="West"/>
    <n v="0"/>
    <n v="0"/>
    <n v="0"/>
  </r>
  <r>
    <x v="44"/>
    <x v="13"/>
    <s v=" Midwest"/>
    <s v="Midwest"/>
    <n v="1"/>
    <n v="0"/>
    <n v="0"/>
  </r>
  <r>
    <x v="44"/>
    <x v="14"/>
    <s v=" Midwest"/>
    <s v="Midwest"/>
    <n v="0"/>
    <n v="0"/>
    <n v="0"/>
  </r>
  <r>
    <x v="44"/>
    <x v="15"/>
    <s v=" Midwest"/>
    <s v="Midwest"/>
    <n v="0"/>
    <n v="0"/>
    <n v="0"/>
  </r>
  <r>
    <x v="44"/>
    <x v="16"/>
    <s v=" Midwest"/>
    <s v="Midwest"/>
    <n v="0"/>
    <n v="0"/>
    <n v="0"/>
  </r>
  <r>
    <x v="44"/>
    <x v="17"/>
    <s v=" South"/>
    <s v="South"/>
    <n v="0"/>
    <n v="0"/>
    <n v="0"/>
  </r>
  <r>
    <x v="44"/>
    <x v="18"/>
    <s v=" South"/>
    <s v="South"/>
    <n v="0"/>
    <n v="0"/>
    <n v="0"/>
  </r>
  <r>
    <x v="44"/>
    <x v="19"/>
    <s v=" Northeast"/>
    <s v="Northeast"/>
    <n v="0"/>
    <n v="0"/>
    <n v="0"/>
  </r>
  <r>
    <x v="44"/>
    <x v="20"/>
    <s v=" South"/>
    <s v="South"/>
    <n v="3"/>
    <n v="0"/>
    <n v="0"/>
  </r>
  <r>
    <x v="44"/>
    <x v="21"/>
    <s v=" Northeast"/>
    <s v="Northeast"/>
    <n v="1"/>
    <n v="0"/>
    <n v="0"/>
  </r>
  <r>
    <x v="44"/>
    <x v="22"/>
    <s v=" Midwest"/>
    <s v="Midwest"/>
    <n v="0"/>
    <n v="0"/>
    <n v="0"/>
  </r>
  <r>
    <x v="44"/>
    <x v="23"/>
    <s v=" Midwest"/>
    <s v="Midwest"/>
    <n v="0"/>
    <n v="0"/>
    <n v="0"/>
  </r>
  <r>
    <x v="44"/>
    <x v="24"/>
    <s v=" South"/>
    <s v="South"/>
    <n v="0"/>
    <n v="0"/>
    <n v="0"/>
  </r>
  <r>
    <x v="44"/>
    <x v="25"/>
    <s v=" Midwest"/>
    <s v="Midwest"/>
    <n v="0"/>
    <n v="0"/>
    <n v="0"/>
  </r>
  <r>
    <x v="44"/>
    <x v="26"/>
    <s v=" West"/>
    <s v="West"/>
    <n v="0"/>
    <n v="0"/>
    <n v="0"/>
  </r>
  <r>
    <x v="44"/>
    <x v="27"/>
    <s v=" Midwest"/>
    <s v="Midwest"/>
    <n v="0"/>
    <n v="0"/>
    <n v="0"/>
  </r>
  <r>
    <x v="44"/>
    <x v="28"/>
    <s v=" West"/>
    <s v="West"/>
    <n v="2"/>
    <n v="0"/>
    <n v="0"/>
  </r>
  <r>
    <x v="44"/>
    <x v="29"/>
    <s v=" Northeast"/>
    <s v="Northeast"/>
    <n v="0"/>
    <n v="0"/>
    <n v="0"/>
  </r>
  <r>
    <x v="44"/>
    <x v="30"/>
    <s v=" Northeast"/>
    <s v="Northeast"/>
    <n v="1"/>
    <n v="0"/>
    <n v="0"/>
  </r>
  <r>
    <x v="44"/>
    <x v="31"/>
    <s v=" West"/>
    <s v="West"/>
    <n v="0"/>
    <n v="0"/>
    <n v="0"/>
  </r>
  <r>
    <x v="44"/>
    <x v="32"/>
    <s v=" Northeast"/>
    <s v="Northeast"/>
    <n v="11"/>
    <n v="0"/>
    <n v="0"/>
  </r>
  <r>
    <x v="44"/>
    <x v="33"/>
    <s v=" South"/>
    <s v="South"/>
    <n v="0"/>
    <n v="0"/>
    <n v="0"/>
  </r>
  <r>
    <x v="44"/>
    <x v="34"/>
    <s v=" Midwest"/>
    <s v="Midwest"/>
    <n v="0"/>
    <n v="0"/>
    <n v="0"/>
  </r>
  <r>
    <x v="44"/>
    <x v="35"/>
    <s v=" Midwest"/>
    <s v="Midwest"/>
    <n v="0"/>
    <n v="0"/>
    <n v="0"/>
  </r>
  <r>
    <x v="44"/>
    <x v="36"/>
    <s v=" South"/>
    <s v="South"/>
    <n v="0"/>
    <n v="0"/>
    <n v="0"/>
  </r>
  <r>
    <x v="44"/>
    <x v="37"/>
    <s v=" West"/>
    <s v="West"/>
    <n v="0"/>
    <n v="0"/>
    <n v="0"/>
  </r>
  <r>
    <x v="44"/>
    <x v="38"/>
    <s v=" Northeast"/>
    <s v="Northeast"/>
    <n v="0"/>
    <n v="0"/>
    <n v="0"/>
  </r>
  <r>
    <x v="44"/>
    <x v="39"/>
    <s v=" Northeast"/>
    <s v="Northeast"/>
    <n v="0"/>
    <n v="0"/>
    <n v="0"/>
  </r>
  <r>
    <x v="44"/>
    <x v="40"/>
    <s v=" South"/>
    <s v="South"/>
    <n v="0"/>
    <n v="0"/>
    <n v="0"/>
  </r>
  <r>
    <x v="44"/>
    <x v="41"/>
    <s v=" Midwest"/>
    <s v="Midwest"/>
    <n v="0"/>
    <n v="0"/>
    <n v="0"/>
  </r>
  <r>
    <x v="44"/>
    <x v="42"/>
    <s v=" South"/>
    <s v="South"/>
    <n v="1"/>
    <n v="0"/>
    <n v="0"/>
  </r>
  <r>
    <x v="44"/>
    <x v="43"/>
    <s v=" South"/>
    <s v="South"/>
    <n v="4"/>
    <n v="0"/>
    <n v="0"/>
  </r>
  <r>
    <x v="44"/>
    <x v="44"/>
    <s v=" West"/>
    <s v="West"/>
    <n v="0"/>
    <n v="0"/>
    <n v="0"/>
  </r>
  <r>
    <x v="44"/>
    <x v="45"/>
    <s v=" Northeast"/>
    <s v="Northeast"/>
    <n v="0"/>
    <n v="0"/>
    <n v="0"/>
  </r>
  <r>
    <x v="44"/>
    <x v="46"/>
    <s v=" South"/>
    <s v="South"/>
    <n v="0"/>
    <n v="0"/>
    <n v="0"/>
  </r>
  <r>
    <x v="44"/>
    <x v="47"/>
    <s v=" West"/>
    <s v="West"/>
    <n v="28"/>
    <n v="0"/>
    <n v="11"/>
  </r>
  <r>
    <x v="44"/>
    <x v="48"/>
    <s v=" South"/>
    <s v="South"/>
    <n v="0"/>
    <n v="0"/>
    <n v="0"/>
  </r>
  <r>
    <x v="44"/>
    <x v="49"/>
    <s v=" Midwest"/>
    <s v="Midwest"/>
    <n v="0"/>
    <n v="0"/>
    <n v="0"/>
  </r>
  <r>
    <x v="44"/>
    <x v="50"/>
    <s v=" West"/>
    <s v="West"/>
    <n v="0"/>
    <n v="0"/>
    <n v="0"/>
  </r>
  <r>
    <x v="45"/>
    <x v="0"/>
    <s v=" South"/>
    <s v="South"/>
    <n v="0"/>
    <n v="0"/>
    <n v="0"/>
  </r>
  <r>
    <x v="45"/>
    <x v="1"/>
    <s v=" West"/>
    <s v="West"/>
    <n v="0"/>
    <n v="0"/>
    <n v="0"/>
  </r>
  <r>
    <x v="45"/>
    <x v="2"/>
    <s v=" West"/>
    <s v="West"/>
    <n v="1"/>
    <n v="0"/>
    <n v="0"/>
  </r>
  <r>
    <x v="45"/>
    <x v="3"/>
    <s v=" South"/>
    <s v="South"/>
    <n v="0"/>
    <n v="0"/>
    <n v="0"/>
  </r>
  <r>
    <x v="45"/>
    <x v="4"/>
    <s v=" West"/>
    <s v="West"/>
    <n v="14"/>
    <n v="0"/>
    <n v="1"/>
  </r>
  <r>
    <x v="45"/>
    <x v="5"/>
    <s v=" West"/>
    <s v="West"/>
    <n v="6"/>
    <n v="0"/>
    <n v="0"/>
  </r>
  <r>
    <x v="45"/>
    <x v="6"/>
    <s v=" Northeast"/>
    <s v="Northeast"/>
    <n v="0"/>
    <n v="0"/>
    <n v="0"/>
  </r>
  <r>
    <x v="45"/>
    <x v="7"/>
    <s v=" South"/>
    <s v="South"/>
    <n v="0"/>
    <n v="0"/>
    <n v="0"/>
  </r>
  <r>
    <x v="45"/>
    <x v="8"/>
    <s v=" South"/>
    <s v="South"/>
    <n v="0"/>
    <n v="0"/>
    <n v="0"/>
  </r>
  <r>
    <x v="45"/>
    <x v="9"/>
    <s v=" South"/>
    <s v="South"/>
    <n v="3"/>
    <n v="2"/>
    <n v="2"/>
  </r>
  <r>
    <x v="45"/>
    <x v="10"/>
    <s v=" South"/>
    <s v="South"/>
    <n v="1"/>
    <n v="0"/>
    <n v="0"/>
  </r>
  <r>
    <x v="45"/>
    <x v="11"/>
    <s v=" West"/>
    <s v="West"/>
    <n v="1"/>
    <n v="0"/>
    <n v="0"/>
  </r>
  <r>
    <x v="45"/>
    <x v="12"/>
    <s v=" West"/>
    <s v="West"/>
    <n v="0"/>
    <n v="0"/>
    <n v="0"/>
  </r>
  <r>
    <x v="45"/>
    <x v="13"/>
    <s v=" Midwest"/>
    <s v="Midwest"/>
    <n v="1"/>
    <n v="0"/>
    <n v="0"/>
  </r>
  <r>
    <x v="45"/>
    <x v="14"/>
    <s v=" Midwest"/>
    <s v="Midwest"/>
    <n v="1"/>
    <n v="0"/>
    <n v="0"/>
  </r>
  <r>
    <x v="45"/>
    <x v="15"/>
    <s v=" Midwest"/>
    <s v="Midwest"/>
    <n v="0"/>
    <n v="0"/>
    <n v="0"/>
  </r>
  <r>
    <x v="45"/>
    <x v="16"/>
    <s v=" Midwest"/>
    <s v="Midwest"/>
    <n v="0"/>
    <n v="0"/>
    <n v="0"/>
  </r>
  <r>
    <x v="45"/>
    <x v="17"/>
    <s v=" South"/>
    <s v="South"/>
    <n v="1"/>
    <n v="0"/>
    <n v="0"/>
  </r>
  <r>
    <x v="45"/>
    <x v="18"/>
    <s v=" South"/>
    <s v="South"/>
    <n v="0"/>
    <n v="0"/>
    <n v="0"/>
  </r>
  <r>
    <x v="45"/>
    <x v="19"/>
    <s v=" Northeast"/>
    <s v="Northeast"/>
    <n v="0"/>
    <n v="0"/>
    <n v="0"/>
  </r>
  <r>
    <x v="45"/>
    <x v="20"/>
    <s v=" South"/>
    <s v="South"/>
    <n v="0"/>
    <n v="0"/>
    <n v="0"/>
  </r>
  <r>
    <x v="45"/>
    <x v="21"/>
    <s v=" Northeast"/>
    <s v="Northeast"/>
    <n v="5"/>
    <n v="0"/>
    <n v="0"/>
  </r>
  <r>
    <x v="45"/>
    <x v="22"/>
    <s v=" Midwest"/>
    <s v="Midwest"/>
    <n v="0"/>
    <n v="0"/>
    <n v="0"/>
  </r>
  <r>
    <x v="45"/>
    <x v="23"/>
    <s v=" Midwest"/>
    <s v="Midwest"/>
    <n v="1"/>
    <n v="0"/>
    <n v="0"/>
  </r>
  <r>
    <x v="45"/>
    <x v="24"/>
    <s v=" South"/>
    <s v="South"/>
    <n v="0"/>
    <n v="0"/>
    <n v="0"/>
  </r>
  <r>
    <x v="45"/>
    <x v="25"/>
    <s v=" Midwest"/>
    <s v="Midwest"/>
    <n v="0"/>
    <n v="0"/>
    <n v="0"/>
  </r>
  <r>
    <x v="45"/>
    <x v="26"/>
    <s v=" West"/>
    <s v="West"/>
    <n v="0"/>
    <n v="0"/>
    <n v="0"/>
  </r>
  <r>
    <x v="45"/>
    <x v="27"/>
    <s v=" Midwest"/>
    <s v="Midwest"/>
    <n v="1"/>
    <n v="0"/>
    <n v="0"/>
  </r>
  <r>
    <x v="45"/>
    <x v="28"/>
    <s v=" West"/>
    <s v="West"/>
    <n v="0"/>
    <n v="0"/>
    <n v="0"/>
  </r>
  <r>
    <x v="45"/>
    <x v="29"/>
    <s v=" Northeast"/>
    <s v="Northeast"/>
    <n v="0"/>
    <n v="0"/>
    <n v="0"/>
  </r>
  <r>
    <x v="45"/>
    <x v="30"/>
    <s v=" Northeast"/>
    <s v="Northeast"/>
    <n v="2"/>
    <n v="0"/>
    <n v="0"/>
  </r>
  <r>
    <x v="45"/>
    <x v="31"/>
    <s v=" West"/>
    <s v="West"/>
    <n v="0"/>
    <n v="0"/>
    <n v="0"/>
  </r>
  <r>
    <x v="45"/>
    <x v="32"/>
    <s v=" Northeast"/>
    <s v="Northeast"/>
    <n v="22"/>
    <n v="0"/>
    <n v="0"/>
  </r>
  <r>
    <x v="45"/>
    <x v="33"/>
    <s v=" South"/>
    <s v="South"/>
    <n v="1"/>
    <n v="0"/>
    <n v="0"/>
  </r>
  <r>
    <x v="45"/>
    <x v="34"/>
    <s v=" Midwest"/>
    <s v="Midwest"/>
    <n v="0"/>
    <n v="0"/>
    <n v="0"/>
  </r>
  <r>
    <x v="45"/>
    <x v="35"/>
    <s v=" Midwest"/>
    <s v="Midwest"/>
    <n v="0"/>
    <n v="0"/>
    <n v="0"/>
  </r>
  <r>
    <x v="45"/>
    <x v="36"/>
    <s v=" South"/>
    <s v="South"/>
    <n v="1"/>
    <n v="0"/>
    <n v="0"/>
  </r>
  <r>
    <x v="45"/>
    <x v="37"/>
    <s v=" West"/>
    <s v="West"/>
    <n v="0"/>
    <n v="0"/>
    <n v="0"/>
  </r>
  <r>
    <x v="45"/>
    <x v="38"/>
    <s v=" Northeast"/>
    <s v="Northeast"/>
    <n v="2"/>
    <n v="0"/>
    <n v="0"/>
  </r>
  <r>
    <x v="45"/>
    <x v="39"/>
    <s v=" Northeast"/>
    <s v="Northeast"/>
    <n v="1"/>
    <n v="0"/>
    <n v="0"/>
  </r>
  <r>
    <x v="45"/>
    <x v="40"/>
    <s v=" South"/>
    <s v="South"/>
    <n v="2"/>
    <n v="0"/>
    <n v="0"/>
  </r>
  <r>
    <x v="45"/>
    <x v="41"/>
    <s v=" Midwest"/>
    <s v="Midwest"/>
    <n v="0"/>
    <n v="0"/>
    <n v="0"/>
  </r>
  <r>
    <x v="45"/>
    <x v="42"/>
    <s v=" South"/>
    <s v="South"/>
    <n v="0"/>
    <n v="0"/>
    <n v="0"/>
  </r>
  <r>
    <x v="45"/>
    <x v="43"/>
    <s v=" South"/>
    <s v="South"/>
    <n v="3"/>
    <n v="0"/>
    <n v="0"/>
  </r>
  <r>
    <x v="45"/>
    <x v="44"/>
    <s v=" West"/>
    <s v="West"/>
    <n v="2"/>
    <n v="0"/>
    <n v="0"/>
  </r>
  <r>
    <x v="45"/>
    <x v="45"/>
    <s v=" Northeast"/>
    <s v="Northeast"/>
    <n v="0"/>
    <n v="0"/>
    <n v="0"/>
  </r>
  <r>
    <x v="45"/>
    <x v="46"/>
    <s v=" South"/>
    <s v="South"/>
    <n v="0"/>
    <n v="0"/>
    <n v="0"/>
  </r>
  <r>
    <x v="45"/>
    <x v="47"/>
    <s v=" West"/>
    <s v="West"/>
    <n v="11"/>
    <n v="1"/>
    <n v="12"/>
  </r>
  <r>
    <x v="45"/>
    <x v="48"/>
    <s v=" South"/>
    <s v="South"/>
    <n v="0"/>
    <n v="0"/>
    <n v="0"/>
  </r>
  <r>
    <x v="45"/>
    <x v="49"/>
    <s v=" Midwest"/>
    <s v="Midwest"/>
    <n v="0"/>
    <n v="0"/>
    <n v="0"/>
  </r>
  <r>
    <x v="45"/>
    <x v="50"/>
    <s v=" West"/>
    <s v="West"/>
    <n v="0"/>
    <n v="0"/>
    <n v="0"/>
  </r>
  <r>
    <x v="46"/>
    <x v="0"/>
    <s v=" South"/>
    <s v="South"/>
    <n v="0"/>
    <n v="0"/>
    <n v="0"/>
  </r>
  <r>
    <x v="46"/>
    <x v="1"/>
    <s v=" West"/>
    <s v="West"/>
    <n v="0"/>
    <n v="0"/>
    <n v="0"/>
  </r>
  <r>
    <x v="46"/>
    <x v="2"/>
    <s v=" West"/>
    <s v="West"/>
    <n v="2"/>
    <n v="0"/>
    <n v="0"/>
  </r>
  <r>
    <x v="46"/>
    <x v="3"/>
    <s v=" South"/>
    <s v="South"/>
    <n v="0"/>
    <n v="0"/>
    <n v="0"/>
  </r>
  <r>
    <x v="46"/>
    <x v="4"/>
    <s v=" West"/>
    <s v="West"/>
    <n v="19"/>
    <n v="0"/>
    <n v="1"/>
  </r>
  <r>
    <x v="46"/>
    <x v="5"/>
    <s v=" West"/>
    <s v="West"/>
    <n v="0"/>
    <n v="0"/>
    <n v="0"/>
  </r>
  <r>
    <x v="46"/>
    <x v="6"/>
    <s v=" Northeast"/>
    <s v="Northeast"/>
    <n v="0"/>
    <n v="0"/>
    <n v="0"/>
  </r>
  <r>
    <x v="46"/>
    <x v="7"/>
    <s v=" South"/>
    <s v="South"/>
    <n v="0"/>
    <n v="0"/>
    <n v="0"/>
  </r>
  <r>
    <x v="46"/>
    <x v="8"/>
    <s v=" South"/>
    <s v="South"/>
    <n v="1"/>
    <n v="0"/>
    <n v="0"/>
  </r>
  <r>
    <x v="46"/>
    <x v="9"/>
    <s v=" South"/>
    <s v="South"/>
    <n v="5"/>
    <n v="0"/>
    <n v="2"/>
  </r>
  <r>
    <x v="46"/>
    <x v="10"/>
    <s v=" South"/>
    <s v="South"/>
    <n v="4"/>
    <n v="0"/>
    <n v="0"/>
  </r>
  <r>
    <x v="46"/>
    <x v="11"/>
    <s v=" West"/>
    <s v="West"/>
    <n v="0"/>
    <n v="0"/>
    <n v="0"/>
  </r>
  <r>
    <x v="46"/>
    <x v="12"/>
    <s v=" West"/>
    <s v="West"/>
    <n v="0"/>
    <n v="0"/>
    <n v="0"/>
  </r>
  <r>
    <x v="46"/>
    <x v="13"/>
    <s v=" Midwest"/>
    <s v="Midwest"/>
    <n v="0"/>
    <n v="0"/>
    <n v="0"/>
  </r>
  <r>
    <x v="46"/>
    <x v="14"/>
    <s v=" Midwest"/>
    <s v="Midwest"/>
    <n v="0"/>
    <n v="0"/>
    <n v="0"/>
  </r>
  <r>
    <x v="46"/>
    <x v="15"/>
    <s v=" Midwest"/>
    <s v="Midwest"/>
    <n v="0"/>
    <n v="0"/>
    <n v="0"/>
  </r>
  <r>
    <x v="46"/>
    <x v="16"/>
    <s v=" Midwest"/>
    <s v="Midwest"/>
    <n v="1"/>
    <n v="0"/>
    <n v="0"/>
  </r>
  <r>
    <x v="46"/>
    <x v="17"/>
    <s v=" South"/>
    <s v="South"/>
    <n v="0"/>
    <n v="0"/>
    <n v="0"/>
  </r>
  <r>
    <x v="46"/>
    <x v="18"/>
    <s v=" South"/>
    <s v="South"/>
    <n v="0"/>
    <n v="0"/>
    <n v="0"/>
  </r>
  <r>
    <x v="46"/>
    <x v="19"/>
    <s v=" Northeast"/>
    <s v="Northeast"/>
    <n v="0"/>
    <n v="0"/>
    <n v="0"/>
  </r>
  <r>
    <x v="46"/>
    <x v="20"/>
    <s v=" South"/>
    <s v="South"/>
    <n v="0"/>
    <n v="0"/>
    <n v="0"/>
  </r>
  <r>
    <x v="46"/>
    <x v="21"/>
    <s v=" Northeast"/>
    <s v="Northeast"/>
    <n v="5"/>
    <n v="0"/>
    <n v="0"/>
  </r>
  <r>
    <x v="46"/>
    <x v="22"/>
    <s v=" Midwest"/>
    <s v="Midwest"/>
    <n v="0"/>
    <n v="0"/>
    <n v="0"/>
  </r>
  <r>
    <x v="46"/>
    <x v="23"/>
    <s v=" Midwest"/>
    <s v="Midwest"/>
    <n v="0"/>
    <n v="0"/>
    <n v="0"/>
  </r>
  <r>
    <x v="46"/>
    <x v="24"/>
    <s v=" South"/>
    <s v="South"/>
    <n v="0"/>
    <n v="0"/>
    <n v="0"/>
  </r>
  <r>
    <x v="46"/>
    <x v="25"/>
    <s v=" Midwest"/>
    <s v="Midwest"/>
    <n v="1"/>
    <n v="0"/>
    <n v="0"/>
  </r>
  <r>
    <x v="46"/>
    <x v="26"/>
    <s v=" West"/>
    <s v="West"/>
    <n v="0"/>
    <n v="0"/>
    <n v="0"/>
  </r>
  <r>
    <x v="46"/>
    <x v="27"/>
    <s v=" Midwest"/>
    <s v="Midwest"/>
    <n v="0"/>
    <n v="0"/>
    <n v="0"/>
  </r>
  <r>
    <x v="46"/>
    <x v="28"/>
    <s v=" West"/>
    <s v="West"/>
    <n v="0"/>
    <n v="0"/>
    <n v="0"/>
  </r>
  <r>
    <x v="46"/>
    <x v="29"/>
    <s v=" Northeast"/>
    <s v="Northeast"/>
    <n v="2"/>
    <n v="0"/>
    <n v="0"/>
  </r>
  <r>
    <x v="46"/>
    <x v="30"/>
    <s v=" Northeast"/>
    <s v="Northeast"/>
    <n v="0"/>
    <n v="0"/>
    <n v="0"/>
  </r>
  <r>
    <x v="46"/>
    <x v="31"/>
    <s v=" West"/>
    <s v="West"/>
    <n v="0"/>
    <n v="0"/>
    <n v="0"/>
  </r>
  <r>
    <x v="46"/>
    <x v="32"/>
    <s v=" Northeast"/>
    <s v="Northeast"/>
    <n v="45"/>
    <n v="0"/>
    <n v="0"/>
  </r>
  <r>
    <x v="46"/>
    <x v="33"/>
    <s v=" South"/>
    <s v="South"/>
    <n v="0"/>
    <n v="0"/>
    <n v="0"/>
  </r>
  <r>
    <x v="46"/>
    <x v="34"/>
    <s v=" Midwest"/>
    <s v="Midwest"/>
    <n v="0"/>
    <n v="0"/>
    <n v="0"/>
  </r>
  <r>
    <x v="46"/>
    <x v="35"/>
    <s v=" Midwest"/>
    <s v="Midwest"/>
    <n v="0"/>
    <n v="0"/>
    <n v="0"/>
  </r>
  <r>
    <x v="46"/>
    <x v="36"/>
    <s v=" South"/>
    <s v="South"/>
    <n v="0"/>
    <n v="0"/>
    <n v="0"/>
  </r>
  <r>
    <x v="46"/>
    <x v="37"/>
    <s v=" West"/>
    <s v="West"/>
    <n v="4"/>
    <n v="0"/>
    <n v="0"/>
  </r>
  <r>
    <x v="46"/>
    <x v="38"/>
    <s v=" Northeast"/>
    <s v="Northeast"/>
    <n v="2"/>
    <n v="0"/>
    <n v="0"/>
  </r>
  <r>
    <x v="46"/>
    <x v="39"/>
    <s v=" Northeast"/>
    <s v="Northeast"/>
    <n v="0"/>
    <n v="0"/>
    <n v="0"/>
  </r>
  <r>
    <x v="46"/>
    <x v="40"/>
    <s v=" South"/>
    <s v="South"/>
    <n v="0"/>
    <n v="0"/>
    <n v="0"/>
  </r>
  <r>
    <x v="46"/>
    <x v="41"/>
    <s v=" Midwest"/>
    <s v="Midwest"/>
    <n v="0"/>
    <n v="0"/>
    <n v="0"/>
  </r>
  <r>
    <x v="46"/>
    <x v="42"/>
    <s v=" South"/>
    <s v="South"/>
    <n v="0"/>
    <n v="0"/>
    <n v="0"/>
  </r>
  <r>
    <x v="46"/>
    <x v="43"/>
    <s v=" South"/>
    <s v="South"/>
    <n v="0"/>
    <n v="0"/>
    <n v="0"/>
  </r>
  <r>
    <x v="46"/>
    <x v="44"/>
    <s v=" West"/>
    <s v="West"/>
    <n v="0"/>
    <n v="0"/>
    <n v="0"/>
  </r>
  <r>
    <x v="46"/>
    <x v="45"/>
    <s v=" Northeast"/>
    <s v="Northeast"/>
    <n v="1"/>
    <n v="0"/>
    <n v="0"/>
  </r>
  <r>
    <x v="46"/>
    <x v="46"/>
    <s v=" South"/>
    <s v="South"/>
    <n v="1"/>
    <n v="0"/>
    <n v="0"/>
  </r>
  <r>
    <x v="46"/>
    <x v="47"/>
    <s v=" West"/>
    <s v="West"/>
    <n v="24"/>
    <n v="4"/>
    <n v="16"/>
  </r>
  <r>
    <x v="46"/>
    <x v="48"/>
    <s v=" South"/>
    <s v="South"/>
    <n v="0"/>
    <n v="0"/>
    <n v="0"/>
  </r>
  <r>
    <x v="46"/>
    <x v="49"/>
    <s v=" Midwest"/>
    <s v="Midwest"/>
    <n v="0"/>
    <n v="0"/>
    <n v="0"/>
  </r>
  <r>
    <x v="46"/>
    <x v="50"/>
    <s v=" West"/>
    <s v="West"/>
    <n v="0"/>
    <n v="0"/>
    <n v="0"/>
  </r>
  <r>
    <x v="47"/>
    <x v="0"/>
    <s v=" South"/>
    <s v="South"/>
    <n v="0"/>
    <n v="0"/>
    <n v="0"/>
  </r>
  <r>
    <x v="47"/>
    <x v="1"/>
    <s v=" West"/>
    <s v="West"/>
    <n v="0"/>
    <n v="0"/>
    <n v="0"/>
  </r>
  <r>
    <x v="47"/>
    <x v="2"/>
    <s v=" West"/>
    <s v="West"/>
    <n v="0"/>
    <n v="0"/>
    <n v="0"/>
  </r>
  <r>
    <x v="47"/>
    <x v="3"/>
    <s v=" South"/>
    <s v="South"/>
    <n v="0"/>
    <n v="0"/>
    <n v="0"/>
  </r>
  <r>
    <x v="47"/>
    <x v="4"/>
    <s v=" West"/>
    <s v="West"/>
    <n v="12"/>
    <n v="0"/>
    <n v="1"/>
  </r>
  <r>
    <x v="47"/>
    <x v="5"/>
    <s v=" West"/>
    <s v="West"/>
    <n v="0"/>
    <n v="0"/>
    <n v="0"/>
  </r>
  <r>
    <x v="47"/>
    <x v="6"/>
    <s v=" Northeast"/>
    <s v="Northeast"/>
    <n v="1"/>
    <n v="0"/>
    <n v="0"/>
  </r>
  <r>
    <x v="47"/>
    <x v="7"/>
    <s v=" South"/>
    <s v="South"/>
    <n v="0"/>
    <n v="0"/>
    <n v="0"/>
  </r>
  <r>
    <x v="47"/>
    <x v="8"/>
    <s v=" South"/>
    <s v="South"/>
    <n v="0"/>
    <n v="0"/>
    <n v="0"/>
  </r>
  <r>
    <x v="47"/>
    <x v="9"/>
    <s v=" South"/>
    <s v="South"/>
    <n v="1"/>
    <n v="0"/>
    <n v="2"/>
  </r>
  <r>
    <x v="47"/>
    <x v="10"/>
    <s v=" South"/>
    <s v="South"/>
    <n v="4"/>
    <n v="0"/>
    <n v="0"/>
  </r>
  <r>
    <x v="47"/>
    <x v="11"/>
    <s v=" West"/>
    <s v="West"/>
    <n v="1"/>
    <n v="0"/>
    <n v="0"/>
  </r>
  <r>
    <x v="47"/>
    <x v="12"/>
    <s v=" West"/>
    <s v="West"/>
    <n v="0"/>
    <n v="0"/>
    <n v="0"/>
  </r>
  <r>
    <x v="47"/>
    <x v="13"/>
    <s v=" Midwest"/>
    <s v="Midwest"/>
    <n v="1"/>
    <n v="0"/>
    <n v="0"/>
  </r>
  <r>
    <x v="47"/>
    <x v="14"/>
    <s v=" Midwest"/>
    <s v="Midwest"/>
    <n v="1"/>
    <n v="0"/>
    <n v="0"/>
  </r>
  <r>
    <x v="47"/>
    <x v="15"/>
    <s v=" Midwest"/>
    <s v="Midwest"/>
    <n v="3"/>
    <n v="0"/>
    <n v="0"/>
  </r>
  <r>
    <x v="47"/>
    <x v="16"/>
    <s v=" Midwest"/>
    <s v="Midwest"/>
    <n v="0"/>
    <n v="0"/>
    <n v="0"/>
  </r>
  <r>
    <x v="47"/>
    <x v="17"/>
    <s v=" South"/>
    <s v="South"/>
    <n v="3"/>
    <n v="0"/>
    <n v="0"/>
  </r>
  <r>
    <x v="47"/>
    <x v="18"/>
    <s v=" South"/>
    <s v="South"/>
    <n v="0"/>
    <n v="0"/>
    <n v="0"/>
  </r>
  <r>
    <x v="47"/>
    <x v="19"/>
    <s v=" Northeast"/>
    <s v="Northeast"/>
    <n v="0"/>
    <n v="0"/>
    <n v="0"/>
  </r>
  <r>
    <x v="47"/>
    <x v="20"/>
    <s v=" South"/>
    <s v="South"/>
    <n v="2"/>
    <n v="0"/>
    <n v="0"/>
  </r>
  <r>
    <x v="47"/>
    <x v="21"/>
    <s v=" Northeast"/>
    <s v="Northeast"/>
    <n v="15"/>
    <n v="0"/>
    <n v="0"/>
  </r>
  <r>
    <x v="47"/>
    <x v="22"/>
    <s v=" Midwest"/>
    <s v="Midwest"/>
    <n v="0"/>
    <n v="0"/>
    <n v="0"/>
  </r>
  <r>
    <x v="47"/>
    <x v="23"/>
    <s v=" Midwest"/>
    <s v="Midwest"/>
    <n v="1"/>
    <n v="0"/>
    <n v="0"/>
  </r>
  <r>
    <x v="47"/>
    <x v="24"/>
    <s v=" South"/>
    <s v="South"/>
    <n v="0"/>
    <n v="0"/>
    <n v="0"/>
  </r>
  <r>
    <x v="47"/>
    <x v="25"/>
    <s v=" Midwest"/>
    <s v="Midwest"/>
    <n v="0"/>
    <n v="0"/>
    <n v="0"/>
  </r>
  <r>
    <x v="47"/>
    <x v="26"/>
    <s v=" West"/>
    <s v="West"/>
    <n v="0"/>
    <n v="0"/>
    <n v="0"/>
  </r>
  <r>
    <x v="47"/>
    <x v="27"/>
    <s v=" Midwest"/>
    <s v="Midwest"/>
    <n v="2"/>
    <n v="0"/>
    <n v="0"/>
  </r>
  <r>
    <x v="47"/>
    <x v="28"/>
    <s v=" West"/>
    <s v="West"/>
    <n v="2"/>
    <n v="0"/>
    <n v="0"/>
  </r>
  <r>
    <x v="47"/>
    <x v="29"/>
    <s v=" Northeast"/>
    <s v="Northeast"/>
    <n v="0"/>
    <n v="0"/>
    <n v="0"/>
  </r>
  <r>
    <x v="47"/>
    <x v="30"/>
    <s v=" Northeast"/>
    <s v="Northeast"/>
    <n v="2"/>
    <n v="0"/>
    <n v="0"/>
  </r>
  <r>
    <x v="47"/>
    <x v="31"/>
    <s v=" West"/>
    <s v="West"/>
    <n v="0"/>
    <n v="0"/>
    <n v="0"/>
  </r>
  <r>
    <x v="47"/>
    <x v="32"/>
    <s v=" Northeast"/>
    <s v="Northeast"/>
    <n v="17"/>
    <n v="0"/>
    <n v="0"/>
  </r>
  <r>
    <x v="47"/>
    <x v="33"/>
    <s v=" South"/>
    <s v="South"/>
    <n v="0"/>
    <n v="0"/>
    <n v="0"/>
  </r>
  <r>
    <x v="47"/>
    <x v="34"/>
    <s v=" Midwest"/>
    <s v="Midwest"/>
    <n v="0"/>
    <n v="0"/>
    <n v="0"/>
  </r>
  <r>
    <x v="47"/>
    <x v="35"/>
    <s v=" Midwest"/>
    <s v="Midwest"/>
    <n v="0"/>
    <n v="0"/>
    <n v="0"/>
  </r>
  <r>
    <x v="47"/>
    <x v="36"/>
    <s v=" South"/>
    <s v="South"/>
    <n v="0"/>
    <n v="0"/>
    <n v="0"/>
  </r>
  <r>
    <x v="47"/>
    <x v="37"/>
    <s v=" West"/>
    <s v="West"/>
    <n v="7"/>
    <n v="0"/>
    <n v="0"/>
  </r>
  <r>
    <x v="47"/>
    <x v="38"/>
    <s v=" Northeast"/>
    <s v="Northeast"/>
    <n v="2"/>
    <n v="0"/>
    <n v="0"/>
  </r>
  <r>
    <x v="47"/>
    <x v="39"/>
    <s v=" Northeast"/>
    <s v="Northeast"/>
    <n v="0"/>
    <n v="0"/>
    <n v="0"/>
  </r>
  <r>
    <x v="47"/>
    <x v="40"/>
    <s v=" South"/>
    <s v="South"/>
    <n v="4"/>
    <n v="0"/>
    <n v="0"/>
  </r>
  <r>
    <x v="47"/>
    <x v="41"/>
    <s v=" Midwest"/>
    <s v="Midwest"/>
    <n v="0"/>
    <n v="0"/>
    <n v="0"/>
  </r>
  <r>
    <x v="47"/>
    <x v="42"/>
    <s v=" South"/>
    <s v="South"/>
    <n v="2"/>
    <n v="0"/>
    <n v="0"/>
  </r>
  <r>
    <x v="47"/>
    <x v="43"/>
    <s v=" South"/>
    <s v="South"/>
    <n v="4"/>
    <n v="0"/>
    <n v="0"/>
  </r>
  <r>
    <x v="47"/>
    <x v="44"/>
    <s v=" West"/>
    <s v="West"/>
    <n v="0"/>
    <n v="0"/>
    <n v="0"/>
  </r>
  <r>
    <x v="47"/>
    <x v="45"/>
    <s v=" Northeast"/>
    <s v="Northeast"/>
    <n v="0"/>
    <n v="0"/>
    <n v="0"/>
  </r>
  <r>
    <x v="47"/>
    <x v="46"/>
    <s v=" South"/>
    <s v="South"/>
    <n v="1"/>
    <n v="0"/>
    <n v="0"/>
  </r>
  <r>
    <x v="47"/>
    <x v="47"/>
    <s v=" West"/>
    <s v="West"/>
    <n v="31"/>
    <n v="3"/>
    <n v="19"/>
  </r>
  <r>
    <x v="47"/>
    <x v="48"/>
    <s v=" South"/>
    <s v="South"/>
    <n v="0"/>
    <n v="0"/>
    <n v="0"/>
  </r>
  <r>
    <x v="47"/>
    <x v="49"/>
    <s v=" Midwest"/>
    <s v="Midwest"/>
    <n v="0"/>
    <n v="0"/>
    <n v="0"/>
  </r>
  <r>
    <x v="47"/>
    <x v="50"/>
    <s v=" West"/>
    <s v="West"/>
    <n v="0"/>
    <n v="0"/>
    <n v="0"/>
  </r>
  <r>
    <x v="48"/>
    <x v="0"/>
    <s v=" South"/>
    <s v="South"/>
    <n v="0"/>
    <n v="0"/>
    <n v="0"/>
  </r>
  <r>
    <x v="48"/>
    <x v="1"/>
    <s v=" West"/>
    <s v="West"/>
    <n v="0"/>
    <n v="0"/>
    <n v="0"/>
  </r>
  <r>
    <x v="48"/>
    <x v="2"/>
    <s v=" West"/>
    <s v="West"/>
    <n v="1"/>
    <n v="0"/>
    <n v="0"/>
  </r>
  <r>
    <x v="48"/>
    <x v="3"/>
    <s v=" South"/>
    <s v="South"/>
    <n v="0"/>
    <n v="0"/>
    <n v="0"/>
  </r>
  <r>
    <x v="48"/>
    <x v="4"/>
    <s v=" West"/>
    <s v="West"/>
    <n v="60"/>
    <n v="1"/>
    <n v="2"/>
  </r>
  <r>
    <x v="48"/>
    <x v="5"/>
    <s v=" West"/>
    <s v="West"/>
    <n v="4"/>
    <n v="0"/>
    <n v="0"/>
  </r>
  <r>
    <x v="48"/>
    <x v="6"/>
    <s v=" Northeast"/>
    <s v="Northeast"/>
    <n v="1"/>
    <n v="0"/>
    <n v="0"/>
  </r>
  <r>
    <x v="48"/>
    <x v="7"/>
    <s v=" South"/>
    <s v="South"/>
    <n v="0"/>
    <n v="0"/>
    <n v="0"/>
  </r>
  <r>
    <x v="48"/>
    <x v="8"/>
    <s v=" South"/>
    <s v="South"/>
    <n v="3"/>
    <n v="0"/>
    <n v="0"/>
  </r>
  <r>
    <x v="48"/>
    <x v="9"/>
    <s v=" South"/>
    <s v="South"/>
    <n v="1"/>
    <n v="0"/>
    <n v="2"/>
  </r>
  <r>
    <x v="48"/>
    <x v="10"/>
    <s v=" South"/>
    <s v="South"/>
    <n v="6"/>
    <n v="0"/>
    <n v="0"/>
  </r>
  <r>
    <x v="48"/>
    <x v="11"/>
    <s v=" West"/>
    <s v="West"/>
    <n v="0"/>
    <n v="0"/>
    <n v="0"/>
  </r>
  <r>
    <x v="48"/>
    <x v="12"/>
    <s v=" West"/>
    <s v="West"/>
    <n v="0"/>
    <n v="0"/>
    <n v="0"/>
  </r>
  <r>
    <x v="48"/>
    <x v="13"/>
    <s v=" Midwest"/>
    <s v="Midwest"/>
    <n v="4"/>
    <n v="0"/>
    <n v="0"/>
  </r>
  <r>
    <x v="48"/>
    <x v="14"/>
    <s v=" Midwest"/>
    <s v="Midwest"/>
    <n v="2"/>
    <n v="0"/>
    <n v="0"/>
  </r>
  <r>
    <x v="48"/>
    <x v="15"/>
    <s v=" Midwest"/>
    <s v="Midwest"/>
    <n v="5"/>
    <n v="0"/>
    <n v="0"/>
  </r>
  <r>
    <x v="48"/>
    <x v="16"/>
    <s v=" Midwest"/>
    <s v="Midwest"/>
    <n v="0"/>
    <n v="0"/>
    <n v="0"/>
  </r>
  <r>
    <x v="48"/>
    <x v="17"/>
    <s v=" South"/>
    <s v="South"/>
    <n v="1"/>
    <n v="0"/>
    <n v="0"/>
  </r>
  <r>
    <x v="48"/>
    <x v="18"/>
    <s v=" South"/>
    <s v="South"/>
    <n v="1"/>
    <n v="0"/>
    <n v="0"/>
  </r>
  <r>
    <x v="48"/>
    <x v="19"/>
    <s v=" Northeast"/>
    <s v="Northeast"/>
    <n v="0"/>
    <n v="0"/>
    <n v="0"/>
  </r>
  <r>
    <x v="48"/>
    <x v="20"/>
    <s v=" South"/>
    <s v="South"/>
    <n v="1"/>
    <n v="0"/>
    <n v="0"/>
  </r>
  <r>
    <x v="48"/>
    <x v="21"/>
    <s v=" Northeast"/>
    <s v="Northeast"/>
    <n v="13"/>
    <n v="0"/>
    <n v="0"/>
  </r>
  <r>
    <x v="48"/>
    <x v="22"/>
    <s v=" Midwest"/>
    <s v="Midwest"/>
    <n v="0"/>
    <n v="0"/>
    <n v="0"/>
  </r>
  <r>
    <x v="48"/>
    <x v="23"/>
    <s v=" Midwest"/>
    <s v="Midwest"/>
    <n v="0"/>
    <n v="0"/>
    <n v="0"/>
  </r>
  <r>
    <x v="48"/>
    <x v="24"/>
    <s v=" South"/>
    <s v="South"/>
    <n v="0"/>
    <n v="0"/>
    <n v="0"/>
  </r>
  <r>
    <x v="48"/>
    <x v="25"/>
    <s v=" Midwest"/>
    <s v="Midwest"/>
    <n v="0"/>
    <n v="0"/>
    <n v="0"/>
  </r>
  <r>
    <x v="48"/>
    <x v="26"/>
    <s v=" West"/>
    <s v="West"/>
    <n v="0"/>
    <n v="0"/>
    <n v="0"/>
  </r>
  <r>
    <x v="48"/>
    <x v="27"/>
    <s v=" Midwest"/>
    <s v="Midwest"/>
    <n v="0"/>
    <n v="0"/>
    <n v="0"/>
  </r>
  <r>
    <x v="48"/>
    <x v="28"/>
    <s v=" West"/>
    <s v="West"/>
    <n v="0"/>
    <n v="0"/>
    <n v="0"/>
  </r>
  <r>
    <x v="48"/>
    <x v="29"/>
    <s v=" Northeast"/>
    <s v="Northeast"/>
    <n v="0"/>
    <n v="0"/>
    <n v="0"/>
  </r>
  <r>
    <x v="48"/>
    <x v="30"/>
    <s v=" Northeast"/>
    <s v="Northeast"/>
    <n v="5"/>
    <n v="0"/>
    <n v="0"/>
  </r>
  <r>
    <x v="48"/>
    <x v="31"/>
    <s v=" West"/>
    <s v="West"/>
    <n v="0"/>
    <n v="0"/>
    <n v="0"/>
  </r>
  <r>
    <x v="48"/>
    <x v="32"/>
    <s v=" Northeast"/>
    <s v="Northeast"/>
    <n v="36"/>
    <n v="0"/>
    <n v="0"/>
  </r>
  <r>
    <x v="48"/>
    <x v="33"/>
    <s v=" South"/>
    <s v="South"/>
    <n v="5"/>
    <n v="0"/>
    <n v="0"/>
  </r>
  <r>
    <x v="48"/>
    <x v="34"/>
    <s v=" Midwest"/>
    <s v="Midwest"/>
    <n v="0"/>
    <n v="0"/>
    <n v="0"/>
  </r>
  <r>
    <x v="48"/>
    <x v="35"/>
    <s v=" Midwest"/>
    <s v="Midwest"/>
    <n v="3"/>
    <n v="0"/>
    <n v="0"/>
  </r>
  <r>
    <x v="48"/>
    <x v="36"/>
    <s v=" South"/>
    <s v="South"/>
    <n v="0"/>
    <n v="0"/>
    <n v="0"/>
  </r>
  <r>
    <x v="48"/>
    <x v="37"/>
    <s v=" West"/>
    <s v="West"/>
    <n v="0"/>
    <n v="0"/>
    <n v="0"/>
  </r>
  <r>
    <x v="48"/>
    <x v="38"/>
    <s v=" Northeast"/>
    <s v="Northeast"/>
    <n v="4"/>
    <n v="0"/>
    <n v="0"/>
  </r>
  <r>
    <x v="48"/>
    <x v="39"/>
    <s v=" Northeast"/>
    <s v="Northeast"/>
    <n v="0"/>
    <n v="0"/>
    <n v="0"/>
  </r>
  <r>
    <x v="48"/>
    <x v="40"/>
    <s v=" South"/>
    <s v="South"/>
    <n v="1"/>
    <n v="0"/>
    <n v="0"/>
  </r>
  <r>
    <x v="48"/>
    <x v="41"/>
    <s v=" Midwest"/>
    <s v="Midwest"/>
    <n v="0"/>
    <n v="0"/>
    <n v="0"/>
  </r>
  <r>
    <x v="48"/>
    <x v="42"/>
    <s v=" South"/>
    <s v="South"/>
    <n v="1"/>
    <n v="0"/>
    <n v="0"/>
  </r>
  <r>
    <x v="48"/>
    <x v="43"/>
    <s v=" South"/>
    <s v="South"/>
    <n v="1"/>
    <n v="0"/>
    <n v="0"/>
  </r>
  <r>
    <x v="48"/>
    <x v="44"/>
    <s v=" West"/>
    <s v="West"/>
    <n v="0"/>
    <n v="0"/>
    <n v="0"/>
  </r>
  <r>
    <x v="48"/>
    <x v="45"/>
    <s v=" Northeast"/>
    <s v="Northeast"/>
    <n v="0"/>
    <n v="0"/>
    <n v="0"/>
  </r>
  <r>
    <x v="48"/>
    <x v="46"/>
    <s v=" South"/>
    <s v="South"/>
    <n v="3"/>
    <n v="0"/>
    <n v="0"/>
  </r>
  <r>
    <x v="48"/>
    <x v="47"/>
    <s v=" West"/>
    <s v="West"/>
    <n v="38"/>
    <n v="3"/>
    <n v="22"/>
  </r>
  <r>
    <x v="48"/>
    <x v="48"/>
    <s v=" South"/>
    <s v="South"/>
    <n v="0"/>
    <n v="0"/>
    <n v="0"/>
  </r>
  <r>
    <x v="48"/>
    <x v="49"/>
    <s v=" Midwest"/>
    <s v="Midwest"/>
    <n v="1"/>
    <n v="0"/>
    <n v="0"/>
  </r>
  <r>
    <x v="48"/>
    <x v="50"/>
    <s v=" West"/>
    <s v="West"/>
    <n v="0"/>
    <n v="0"/>
    <n v="0"/>
  </r>
  <r>
    <x v="49"/>
    <x v="0"/>
    <s v=" South"/>
    <s v="South"/>
    <n v="0"/>
    <n v="0"/>
    <n v="0"/>
  </r>
  <r>
    <x v="49"/>
    <x v="1"/>
    <s v=" West"/>
    <s v="West"/>
    <n v="0"/>
    <n v="0"/>
    <n v="0"/>
  </r>
  <r>
    <x v="49"/>
    <x v="2"/>
    <s v=" West"/>
    <s v="West"/>
    <n v="0"/>
    <n v="0"/>
    <n v="0"/>
  </r>
  <r>
    <x v="49"/>
    <x v="3"/>
    <s v=" South"/>
    <s v="South"/>
    <n v="0"/>
    <n v="0"/>
    <n v="0"/>
  </r>
  <r>
    <x v="49"/>
    <x v="4"/>
    <s v=" West"/>
    <s v="West"/>
    <n v="7"/>
    <n v="1"/>
    <n v="3"/>
  </r>
  <r>
    <x v="49"/>
    <x v="5"/>
    <s v=" West"/>
    <s v="West"/>
    <n v="5"/>
    <n v="0"/>
    <n v="0"/>
  </r>
  <r>
    <x v="49"/>
    <x v="6"/>
    <s v=" Northeast"/>
    <s v="Northeast"/>
    <n v="0"/>
    <n v="0"/>
    <n v="0"/>
  </r>
  <r>
    <x v="49"/>
    <x v="7"/>
    <s v=" South"/>
    <s v="South"/>
    <n v="0"/>
    <n v="0"/>
    <n v="0"/>
  </r>
  <r>
    <x v="49"/>
    <x v="8"/>
    <s v=" South"/>
    <s v="South"/>
    <n v="0"/>
    <n v="0"/>
    <n v="0"/>
  </r>
  <r>
    <x v="49"/>
    <x v="9"/>
    <s v=" South"/>
    <s v="South"/>
    <n v="9"/>
    <n v="0"/>
    <n v="2"/>
  </r>
  <r>
    <x v="49"/>
    <x v="10"/>
    <s v=" South"/>
    <s v="South"/>
    <n v="5"/>
    <n v="0"/>
    <n v="0"/>
  </r>
  <r>
    <x v="49"/>
    <x v="11"/>
    <s v=" West"/>
    <s v="West"/>
    <n v="0"/>
    <n v="0"/>
    <n v="0"/>
  </r>
  <r>
    <x v="49"/>
    <x v="12"/>
    <s v=" West"/>
    <s v="West"/>
    <n v="0"/>
    <n v="0"/>
    <n v="0"/>
  </r>
  <r>
    <x v="49"/>
    <x v="13"/>
    <s v=" Midwest"/>
    <s v="Midwest"/>
    <n v="8"/>
    <n v="0"/>
    <n v="0"/>
  </r>
  <r>
    <x v="49"/>
    <x v="14"/>
    <s v=" Midwest"/>
    <s v="Midwest"/>
    <n v="2"/>
    <n v="0"/>
    <n v="0"/>
  </r>
  <r>
    <x v="49"/>
    <x v="15"/>
    <s v=" Midwest"/>
    <s v="Midwest"/>
    <n v="5"/>
    <n v="0"/>
    <n v="0"/>
  </r>
  <r>
    <x v="49"/>
    <x v="16"/>
    <s v=" Midwest"/>
    <s v="Midwest"/>
    <n v="0"/>
    <n v="0"/>
    <n v="0"/>
  </r>
  <r>
    <x v="49"/>
    <x v="17"/>
    <s v=" South"/>
    <s v="South"/>
    <n v="2"/>
    <n v="0"/>
    <n v="0"/>
  </r>
  <r>
    <x v="49"/>
    <x v="18"/>
    <s v=" South"/>
    <s v="South"/>
    <n v="5"/>
    <n v="0"/>
    <n v="0"/>
  </r>
  <r>
    <x v="49"/>
    <x v="19"/>
    <s v=" Northeast"/>
    <s v="Northeast"/>
    <n v="0"/>
    <n v="0"/>
    <n v="0"/>
  </r>
  <r>
    <x v="49"/>
    <x v="20"/>
    <s v=" South"/>
    <s v="South"/>
    <n v="3"/>
    <n v="0"/>
    <n v="0"/>
  </r>
  <r>
    <x v="49"/>
    <x v="21"/>
    <s v=" Northeast"/>
    <s v="Northeast"/>
    <n v="51"/>
    <n v="0"/>
    <n v="0"/>
  </r>
  <r>
    <x v="49"/>
    <x v="22"/>
    <s v=" Midwest"/>
    <s v="Midwest"/>
    <n v="2"/>
    <n v="0"/>
    <n v="0"/>
  </r>
  <r>
    <x v="49"/>
    <x v="23"/>
    <s v=" Midwest"/>
    <s v="Midwest"/>
    <n v="1"/>
    <n v="0"/>
    <n v="0"/>
  </r>
  <r>
    <x v="49"/>
    <x v="24"/>
    <s v=" South"/>
    <s v="South"/>
    <n v="0"/>
    <n v="0"/>
    <n v="0"/>
  </r>
  <r>
    <x v="49"/>
    <x v="25"/>
    <s v=" Midwest"/>
    <s v="Midwest"/>
    <n v="0"/>
    <n v="0"/>
    <n v="0"/>
  </r>
  <r>
    <x v="49"/>
    <x v="26"/>
    <s v=" West"/>
    <s v="West"/>
    <n v="0"/>
    <n v="0"/>
    <n v="0"/>
  </r>
  <r>
    <x v="49"/>
    <x v="27"/>
    <s v=" Midwest"/>
    <s v="Midwest"/>
    <n v="1"/>
    <n v="0"/>
    <n v="0"/>
  </r>
  <r>
    <x v="49"/>
    <x v="28"/>
    <s v=" West"/>
    <s v="West"/>
    <n v="0"/>
    <n v="0"/>
    <n v="0"/>
  </r>
  <r>
    <x v="49"/>
    <x v="29"/>
    <s v=" Northeast"/>
    <s v="Northeast"/>
    <n v="1"/>
    <n v="0"/>
    <n v="0"/>
  </r>
  <r>
    <x v="49"/>
    <x v="30"/>
    <s v=" Northeast"/>
    <s v="Northeast"/>
    <n v="4"/>
    <n v="1"/>
    <n v="1"/>
  </r>
  <r>
    <x v="49"/>
    <x v="31"/>
    <s v=" West"/>
    <s v="West"/>
    <n v="0"/>
    <n v="0"/>
    <n v="0"/>
  </r>
  <r>
    <x v="49"/>
    <x v="32"/>
    <s v=" Northeast"/>
    <s v="Northeast"/>
    <n v="31"/>
    <n v="0"/>
    <n v="0"/>
  </r>
  <r>
    <x v="49"/>
    <x v="33"/>
    <s v=" South"/>
    <s v="South"/>
    <n v="0"/>
    <n v="0"/>
    <n v="0"/>
  </r>
  <r>
    <x v="49"/>
    <x v="34"/>
    <s v=" Midwest"/>
    <s v="Midwest"/>
    <n v="0"/>
    <n v="0"/>
    <n v="0"/>
  </r>
  <r>
    <x v="49"/>
    <x v="35"/>
    <s v=" Midwest"/>
    <s v="Midwest"/>
    <n v="0"/>
    <n v="0"/>
    <n v="0"/>
  </r>
  <r>
    <x v="49"/>
    <x v="36"/>
    <s v=" South"/>
    <s v="South"/>
    <n v="1"/>
    <n v="0"/>
    <n v="0"/>
  </r>
  <r>
    <x v="49"/>
    <x v="37"/>
    <s v=" West"/>
    <s v="West"/>
    <n v="1"/>
    <n v="0"/>
    <n v="0"/>
  </r>
  <r>
    <x v="49"/>
    <x v="38"/>
    <s v=" Northeast"/>
    <s v="Northeast"/>
    <n v="2"/>
    <n v="0"/>
    <n v="0"/>
  </r>
  <r>
    <x v="49"/>
    <x v="39"/>
    <s v=" Northeast"/>
    <s v="Northeast"/>
    <n v="2"/>
    <n v="0"/>
    <n v="0"/>
  </r>
  <r>
    <x v="49"/>
    <x v="40"/>
    <s v=" South"/>
    <s v="South"/>
    <n v="2"/>
    <n v="0"/>
    <n v="0"/>
  </r>
  <r>
    <x v="49"/>
    <x v="41"/>
    <s v=" Midwest"/>
    <s v="Midwest"/>
    <n v="5"/>
    <n v="1"/>
    <n v="1"/>
  </r>
  <r>
    <x v="49"/>
    <x v="42"/>
    <s v=" South"/>
    <s v="South"/>
    <n v="3"/>
    <n v="0"/>
    <n v="0"/>
  </r>
  <r>
    <x v="49"/>
    <x v="43"/>
    <s v=" South"/>
    <s v="South"/>
    <n v="7"/>
    <n v="0"/>
    <n v="0"/>
  </r>
  <r>
    <x v="49"/>
    <x v="44"/>
    <s v=" West"/>
    <s v="West"/>
    <n v="1"/>
    <n v="0"/>
    <n v="0"/>
  </r>
  <r>
    <x v="49"/>
    <x v="45"/>
    <s v=" Northeast"/>
    <s v="Northeast"/>
    <n v="0"/>
    <n v="0"/>
    <n v="0"/>
  </r>
  <r>
    <x v="49"/>
    <x v="46"/>
    <s v=" South"/>
    <s v="South"/>
    <n v="3"/>
    <n v="0"/>
    <n v="0"/>
  </r>
  <r>
    <x v="49"/>
    <x v="47"/>
    <s v=" West"/>
    <s v="West"/>
    <n v="100"/>
    <n v="2"/>
    <n v="24"/>
  </r>
  <r>
    <x v="49"/>
    <x v="48"/>
    <s v=" South"/>
    <s v="South"/>
    <n v="0"/>
    <n v="0"/>
    <n v="0"/>
  </r>
  <r>
    <x v="49"/>
    <x v="49"/>
    <s v=" Midwest"/>
    <s v="Midwest"/>
    <n v="1"/>
    <n v="0"/>
    <n v="0"/>
  </r>
  <r>
    <x v="49"/>
    <x v="50"/>
    <s v=" West"/>
    <s v="West"/>
    <n v="0"/>
    <n v="0"/>
    <n v="0"/>
  </r>
  <r>
    <x v="50"/>
    <x v="0"/>
    <s v=" South"/>
    <s v="South"/>
    <n v="0"/>
    <n v="0"/>
    <n v="0"/>
  </r>
  <r>
    <x v="50"/>
    <x v="1"/>
    <s v=" West"/>
    <s v="West"/>
    <n v="0"/>
    <n v="0"/>
    <n v="0"/>
  </r>
  <r>
    <x v="50"/>
    <x v="2"/>
    <s v=" West"/>
    <s v="West"/>
    <n v="3"/>
    <n v="0"/>
    <n v="0"/>
  </r>
  <r>
    <x v="50"/>
    <x v="3"/>
    <s v=" South"/>
    <s v="South"/>
    <n v="1"/>
    <n v="0"/>
    <n v="0"/>
  </r>
  <r>
    <x v="50"/>
    <x v="4"/>
    <s v=" West"/>
    <s v="West"/>
    <n v="23"/>
    <n v="1"/>
    <n v="4"/>
  </r>
  <r>
    <x v="50"/>
    <x v="5"/>
    <s v=" West"/>
    <s v="West"/>
    <n v="17"/>
    <n v="0"/>
    <n v="0"/>
  </r>
  <r>
    <x v="50"/>
    <x v="6"/>
    <s v=" Northeast"/>
    <s v="Northeast"/>
    <n v="1"/>
    <n v="0"/>
    <n v="0"/>
  </r>
  <r>
    <x v="50"/>
    <x v="7"/>
    <s v=" South"/>
    <s v="South"/>
    <n v="1"/>
    <n v="0"/>
    <n v="0"/>
  </r>
  <r>
    <x v="50"/>
    <x v="8"/>
    <s v=" South"/>
    <s v="South"/>
    <n v="6"/>
    <n v="0"/>
    <n v="0"/>
  </r>
  <r>
    <x v="50"/>
    <x v="9"/>
    <s v=" South"/>
    <s v="South"/>
    <n v="3"/>
    <n v="0"/>
    <n v="2"/>
  </r>
  <r>
    <x v="50"/>
    <x v="10"/>
    <s v=" South"/>
    <s v="South"/>
    <n v="9"/>
    <n v="0"/>
    <n v="0"/>
  </r>
  <r>
    <x v="50"/>
    <x v="11"/>
    <s v=" West"/>
    <s v="West"/>
    <n v="0"/>
    <n v="0"/>
    <n v="0"/>
  </r>
  <r>
    <x v="50"/>
    <x v="12"/>
    <s v=" West"/>
    <s v="West"/>
    <n v="0"/>
    <n v="0"/>
    <n v="0"/>
  </r>
  <r>
    <x v="50"/>
    <x v="13"/>
    <s v=" Midwest"/>
    <s v="Midwest"/>
    <n v="6"/>
    <n v="0"/>
    <n v="0"/>
  </r>
  <r>
    <x v="50"/>
    <x v="14"/>
    <s v=" Midwest"/>
    <s v="Midwest"/>
    <n v="5"/>
    <n v="0"/>
    <n v="0"/>
  </r>
  <r>
    <x v="50"/>
    <x v="15"/>
    <s v=" Midwest"/>
    <s v="Midwest"/>
    <n v="1"/>
    <n v="0"/>
    <n v="0"/>
  </r>
  <r>
    <x v="50"/>
    <x v="16"/>
    <s v=" Midwest"/>
    <s v="Midwest"/>
    <n v="0"/>
    <n v="0"/>
    <n v="0"/>
  </r>
  <r>
    <x v="50"/>
    <x v="17"/>
    <s v=" South"/>
    <s v="South"/>
    <n v="0"/>
    <n v="0"/>
    <n v="0"/>
  </r>
  <r>
    <x v="50"/>
    <x v="18"/>
    <s v=" South"/>
    <s v="South"/>
    <n v="7"/>
    <n v="0"/>
    <n v="0"/>
  </r>
  <r>
    <x v="50"/>
    <x v="19"/>
    <s v=" Northeast"/>
    <s v="Northeast"/>
    <n v="0"/>
    <n v="0"/>
    <n v="0"/>
  </r>
  <r>
    <x v="50"/>
    <x v="20"/>
    <s v=" South"/>
    <s v="South"/>
    <n v="4"/>
    <n v="0"/>
    <n v="0"/>
  </r>
  <r>
    <x v="50"/>
    <x v="21"/>
    <s v=" Northeast"/>
    <s v="Northeast"/>
    <n v="3"/>
    <n v="0"/>
    <n v="0"/>
  </r>
  <r>
    <x v="50"/>
    <x v="22"/>
    <s v=" Midwest"/>
    <s v="Midwest"/>
    <n v="0"/>
    <n v="0"/>
    <n v="0"/>
  </r>
  <r>
    <x v="50"/>
    <x v="23"/>
    <s v=" Midwest"/>
    <s v="Midwest"/>
    <n v="2"/>
    <n v="0"/>
    <n v="0"/>
  </r>
  <r>
    <x v="50"/>
    <x v="24"/>
    <s v=" South"/>
    <s v="South"/>
    <n v="1"/>
    <n v="0"/>
    <n v="0"/>
  </r>
  <r>
    <x v="50"/>
    <x v="25"/>
    <s v=" Midwest"/>
    <s v="Midwest"/>
    <n v="0"/>
    <n v="0"/>
    <n v="0"/>
  </r>
  <r>
    <x v="50"/>
    <x v="26"/>
    <s v=" West"/>
    <s v="West"/>
    <n v="0"/>
    <n v="0"/>
    <n v="0"/>
  </r>
  <r>
    <x v="50"/>
    <x v="27"/>
    <s v=" Midwest"/>
    <s v="Midwest"/>
    <n v="6"/>
    <n v="0"/>
    <n v="0"/>
  </r>
  <r>
    <x v="50"/>
    <x v="28"/>
    <s v=" West"/>
    <s v="West"/>
    <n v="3"/>
    <n v="0"/>
    <n v="0"/>
  </r>
  <r>
    <x v="50"/>
    <x v="29"/>
    <s v=" Northeast"/>
    <s v="Northeast"/>
    <n v="0"/>
    <n v="0"/>
    <n v="0"/>
  </r>
  <r>
    <x v="50"/>
    <x v="30"/>
    <s v=" Northeast"/>
    <s v="Northeast"/>
    <n v="8"/>
    <n v="0"/>
    <n v="1"/>
  </r>
  <r>
    <x v="50"/>
    <x v="31"/>
    <s v=" West"/>
    <s v="West"/>
    <n v="4"/>
    <n v="0"/>
    <n v="0"/>
  </r>
  <r>
    <x v="50"/>
    <x v="32"/>
    <s v=" Northeast"/>
    <s v="Northeast"/>
    <n v="44"/>
    <n v="0"/>
    <n v="0"/>
  </r>
  <r>
    <x v="50"/>
    <x v="33"/>
    <s v=" South"/>
    <s v="South"/>
    <n v="1"/>
    <n v="0"/>
    <n v="0"/>
  </r>
  <r>
    <x v="50"/>
    <x v="34"/>
    <s v=" Midwest"/>
    <s v="Midwest"/>
    <n v="1"/>
    <n v="0"/>
    <n v="0"/>
  </r>
  <r>
    <x v="50"/>
    <x v="35"/>
    <s v=" Midwest"/>
    <s v="Midwest"/>
    <n v="1"/>
    <n v="0"/>
    <n v="0"/>
  </r>
  <r>
    <x v="50"/>
    <x v="36"/>
    <s v=" South"/>
    <s v="South"/>
    <n v="0"/>
    <n v="0"/>
    <n v="0"/>
  </r>
  <r>
    <x v="50"/>
    <x v="37"/>
    <s v=" West"/>
    <s v="West"/>
    <n v="6"/>
    <n v="0"/>
    <n v="0"/>
  </r>
  <r>
    <x v="50"/>
    <x v="38"/>
    <s v=" Northeast"/>
    <s v="Northeast"/>
    <n v="4"/>
    <n v="0"/>
    <n v="0"/>
  </r>
  <r>
    <x v="50"/>
    <x v="39"/>
    <s v=" Northeast"/>
    <s v="Northeast"/>
    <n v="0"/>
    <n v="0"/>
    <n v="0"/>
  </r>
  <r>
    <x v="50"/>
    <x v="40"/>
    <s v=" South"/>
    <s v="South"/>
    <n v="1"/>
    <n v="0"/>
    <n v="0"/>
  </r>
  <r>
    <x v="50"/>
    <x v="41"/>
    <s v=" Midwest"/>
    <s v="Midwest"/>
    <n v="3"/>
    <n v="0"/>
    <n v="1"/>
  </r>
  <r>
    <x v="50"/>
    <x v="42"/>
    <s v=" South"/>
    <s v="South"/>
    <n v="1"/>
    <n v="0"/>
    <n v="0"/>
  </r>
  <r>
    <x v="50"/>
    <x v="43"/>
    <s v=" South"/>
    <s v="South"/>
    <n v="2"/>
    <n v="0"/>
    <n v="0"/>
  </r>
  <r>
    <x v="50"/>
    <x v="44"/>
    <s v=" West"/>
    <s v="West"/>
    <n v="1"/>
    <n v="0"/>
    <n v="0"/>
  </r>
  <r>
    <x v="50"/>
    <x v="45"/>
    <s v=" Northeast"/>
    <s v="Northeast"/>
    <n v="1"/>
    <n v="0"/>
    <n v="0"/>
  </r>
  <r>
    <x v="50"/>
    <x v="46"/>
    <s v=" South"/>
    <s v="South"/>
    <n v="2"/>
    <n v="0"/>
    <n v="0"/>
  </r>
  <r>
    <x v="50"/>
    <x v="47"/>
    <s v=" West"/>
    <s v="West"/>
    <n v="59"/>
    <n v="5"/>
    <n v="29"/>
  </r>
  <r>
    <x v="50"/>
    <x v="48"/>
    <s v=" South"/>
    <s v="South"/>
    <n v="0"/>
    <n v="0"/>
    <n v="0"/>
  </r>
  <r>
    <x v="50"/>
    <x v="49"/>
    <s v=" Midwest"/>
    <s v="Midwest"/>
    <n v="3"/>
    <n v="0"/>
    <n v="0"/>
  </r>
  <r>
    <x v="50"/>
    <x v="50"/>
    <s v=" West"/>
    <s v="West"/>
    <n v="1"/>
    <n v="0"/>
    <n v="0"/>
  </r>
  <r>
    <x v="51"/>
    <x v="0"/>
    <s v=" South"/>
    <s v="South"/>
    <n v="0"/>
    <n v="0"/>
    <n v="0"/>
  </r>
  <r>
    <x v="51"/>
    <x v="1"/>
    <s v=" West"/>
    <s v="West"/>
    <n v="1"/>
    <n v="0"/>
    <n v="0"/>
  </r>
  <r>
    <x v="51"/>
    <x v="2"/>
    <s v=" West"/>
    <s v="West"/>
    <n v="0"/>
    <n v="0"/>
    <n v="0"/>
  </r>
  <r>
    <x v="51"/>
    <x v="3"/>
    <s v=" South"/>
    <s v="South"/>
    <n v="5"/>
    <n v="0"/>
    <n v="0"/>
  </r>
  <r>
    <x v="51"/>
    <x v="4"/>
    <s v=" West"/>
    <s v="West"/>
    <n v="50"/>
    <n v="0"/>
    <n v="4"/>
  </r>
  <r>
    <x v="51"/>
    <x v="5"/>
    <s v=" West"/>
    <s v="West"/>
    <n v="15"/>
    <n v="1"/>
    <n v="1"/>
  </r>
  <r>
    <x v="51"/>
    <x v="6"/>
    <s v=" Northeast"/>
    <s v="Northeast"/>
    <n v="3"/>
    <n v="0"/>
    <n v="0"/>
  </r>
  <r>
    <x v="51"/>
    <x v="7"/>
    <s v=" South"/>
    <s v="South"/>
    <n v="3"/>
    <n v="0"/>
    <n v="0"/>
  </r>
  <r>
    <x v="51"/>
    <x v="8"/>
    <s v=" South"/>
    <s v="South"/>
    <n v="0"/>
    <n v="0"/>
    <n v="0"/>
  </r>
  <r>
    <x v="51"/>
    <x v="9"/>
    <s v=" South"/>
    <s v="South"/>
    <n v="20"/>
    <n v="0"/>
    <n v="2"/>
  </r>
  <r>
    <x v="51"/>
    <x v="10"/>
    <s v=" South"/>
    <s v="South"/>
    <n v="0"/>
    <n v="1"/>
    <n v="1"/>
  </r>
  <r>
    <x v="51"/>
    <x v="11"/>
    <s v=" West"/>
    <s v="West"/>
    <n v="0"/>
    <n v="0"/>
    <n v="0"/>
  </r>
  <r>
    <x v="51"/>
    <x v="12"/>
    <s v=" West"/>
    <s v="West"/>
    <n v="0"/>
    <n v="0"/>
    <n v="0"/>
  </r>
  <r>
    <x v="51"/>
    <x v="13"/>
    <s v=" Midwest"/>
    <s v="Midwest"/>
    <n v="7"/>
    <n v="0"/>
    <n v="0"/>
  </r>
  <r>
    <x v="51"/>
    <x v="14"/>
    <s v=" Midwest"/>
    <s v="Midwest"/>
    <n v="1"/>
    <n v="0"/>
    <n v="0"/>
  </r>
  <r>
    <x v="51"/>
    <x v="15"/>
    <s v=" Midwest"/>
    <s v="Midwest"/>
    <n v="2"/>
    <n v="0"/>
    <n v="0"/>
  </r>
  <r>
    <x v="51"/>
    <x v="16"/>
    <s v=" Midwest"/>
    <s v="Midwest"/>
    <n v="4"/>
    <n v="1"/>
    <n v="1"/>
  </r>
  <r>
    <x v="51"/>
    <x v="17"/>
    <s v=" South"/>
    <s v="South"/>
    <n v="4"/>
    <n v="0"/>
    <n v="0"/>
  </r>
  <r>
    <x v="51"/>
    <x v="18"/>
    <s v=" South"/>
    <s v="South"/>
    <n v="1"/>
    <n v="0"/>
    <n v="0"/>
  </r>
  <r>
    <x v="51"/>
    <x v="19"/>
    <s v=" Northeast"/>
    <s v="Northeast"/>
    <n v="1"/>
    <n v="0"/>
    <n v="0"/>
  </r>
  <r>
    <x v="51"/>
    <x v="20"/>
    <s v=" South"/>
    <s v="South"/>
    <n v="0"/>
    <n v="0"/>
    <n v="0"/>
  </r>
  <r>
    <x v="51"/>
    <x v="21"/>
    <s v=" Northeast"/>
    <s v="Northeast"/>
    <n v="13"/>
    <n v="0"/>
    <n v="0"/>
  </r>
  <r>
    <x v="51"/>
    <x v="22"/>
    <s v=" Midwest"/>
    <s v="Midwest"/>
    <n v="10"/>
    <n v="0"/>
    <n v="0"/>
  </r>
  <r>
    <x v="51"/>
    <x v="23"/>
    <s v=" Midwest"/>
    <s v="Midwest"/>
    <n v="4"/>
    <n v="0"/>
    <n v="0"/>
  </r>
  <r>
    <x v="51"/>
    <x v="24"/>
    <s v=" South"/>
    <s v="South"/>
    <n v="0"/>
    <n v="0"/>
    <n v="0"/>
  </r>
  <r>
    <x v="51"/>
    <x v="25"/>
    <s v=" Midwest"/>
    <s v="Midwest"/>
    <n v="1"/>
    <n v="0"/>
    <n v="0"/>
  </r>
  <r>
    <x v="51"/>
    <x v="26"/>
    <s v=" West"/>
    <s v="West"/>
    <n v="0"/>
    <n v="0"/>
    <n v="0"/>
  </r>
  <r>
    <x v="51"/>
    <x v="27"/>
    <s v=" Midwest"/>
    <s v="Midwest"/>
    <n v="1"/>
    <n v="0"/>
    <n v="0"/>
  </r>
  <r>
    <x v="51"/>
    <x v="28"/>
    <s v=" West"/>
    <s v="West"/>
    <n v="4"/>
    <n v="0"/>
    <n v="0"/>
  </r>
  <r>
    <x v="51"/>
    <x v="29"/>
    <s v=" Northeast"/>
    <s v="Northeast"/>
    <n v="1"/>
    <n v="0"/>
    <n v="0"/>
  </r>
  <r>
    <x v="51"/>
    <x v="30"/>
    <s v=" Northeast"/>
    <s v="Northeast"/>
    <n v="6"/>
    <n v="0"/>
    <n v="1"/>
  </r>
  <r>
    <x v="51"/>
    <x v="31"/>
    <s v=" West"/>
    <s v="West"/>
    <n v="2"/>
    <n v="0"/>
    <n v="0"/>
  </r>
  <r>
    <x v="51"/>
    <x v="32"/>
    <s v=" Northeast"/>
    <s v="Northeast"/>
    <n v="109"/>
    <n v="0"/>
    <n v="0"/>
  </r>
  <r>
    <x v="51"/>
    <x v="33"/>
    <s v=" South"/>
    <s v="South"/>
    <n v="8"/>
    <n v="0"/>
    <n v="0"/>
  </r>
  <r>
    <x v="51"/>
    <x v="34"/>
    <s v=" Midwest"/>
    <s v="Midwest"/>
    <n v="0"/>
    <n v="0"/>
    <n v="0"/>
  </r>
  <r>
    <x v="51"/>
    <x v="35"/>
    <s v=" Midwest"/>
    <s v="Midwest"/>
    <n v="1"/>
    <n v="0"/>
    <n v="0"/>
  </r>
  <r>
    <x v="51"/>
    <x v="36"/>
    <s v=" South"/>
    <s v="South"/>
    <n v="0"/>
    <n v="0"/>
    <n v="0"/>
  </r>
  <r>
    <x v="51"/>
    <x v="37"/>
    <s v=" West"/>
    <s v="West"/>
    <n v="10"/>
    <n v="0"/>
    <n v="0"/>
  </r>
  <r>
    <x v="51"/>
    <x v="38"/>
    <s v=" Northeast"/>
    <s v="Northeast"/>
    <n v="6"/>
    <n v="0"/>
    <n v="0"/>
  </r>
  <r>
    <x v="51"/>
    <x v="39"/>
    <s v=" Northeast"/>
    <s v="Northeast"/>
    <n v="0"/>
    <n v="0"/>
    <n v="0"/>
  </r>
  <r>
    <x v="51"/>
    <x v="40"/>
    <s v=" South"/>
    <s v="South"/>
    <n v="2"/>
    <n v="0"/>
    <n v="0"/>
  </r>
  <r>
    <x v="51"/>
    <x v="41"/>
    <s v=" Midwest"/>
    <s v="Midwest"/>
    <n v="0"/>
    <n v="0"/>
    <n v="1"/>
  </r>
  <r>
    <x v="51"/>
    <x v="42"/>
    <s v=" South"/>
    <s v="South"/>
    <n v="10"/>
    <n v="0"/>
    <n v="0"/>
  </r>
  <r>
    <x v="51"/>
    <x v="43"/>
    <s v=" South"/>
    <s v="South"/>
    <n v="8"/>
    <n v="0"/>
    <n v="0"/>
  </r>
  <r>
    <x v="51"/>
    <x v="44"/>
    <s v=" West"/>
    <s v="West"/>
    <n v="2"/>
    <n v="0"/>
    <n v="0"/>
  </r>
  <r>
    <x v="51"/>
    <x v="45"/>
    <s v=" Northeast"/>
    <s v="Northeast"/>
    <n v="0"/>
    <n v="0"/>
    <n v="0"/>
  </r>
  <r>
    <x v="51"/>
    <x v="46"/>
    <s v=" South"/>
    <s v="South"/>
    <n v="7"/>
    <n v="0"/>
    <n v="0"/>
  </r>
  <r>
    <x v="51"/>
    <x v="47"/>
    <s v=" West"/>
    <s v="West"/>
    <n v="81"/>
    <n v="3"/>
    <n v="32"/>
  </r>
  <r>
    <x v="51"/>
    <x v="48"/>
    <s v=" South"/>
    <s v="South"/>
    <n v="0"/>
    <n v="0"/>
    <n v="0"/>
  </r>
  <r>
    <x v="51"/>
    <x v="49"/>
    <s v=" Midwest"/>
    <s v="Midwest"/>
    <n v="2"/>
    <n v="0"/>
    <n v="0"/>
  </r>
  <r>
    <x v="51"/>
    <x v="50"/>
    <s v=" West"/>
    <s v="West"/>
    <n v="0"/>
    <n v="0"/>
    <n v="0"/>
  </r>
  <r>
    <x v="52"/>
    <x v="0"/>
    <s v=" South"/>
    <s v="South"/>
    <n v="6"/>
    <n v="0"/>
    <n v="0"/>
  </r>
  <r>
    <x v="52"/>
    <x v="1"/>
    <s v=" West"/>
    <s v="West"/>
    <n v="0"/>
    <n v="0"/>
    <n v="0"/>
  </r>
  <r>
    <x v="52"/>
    <x v="2"/>
    <s v=" West"/>
    <s v="West"/>
    <n v="0"/>
    <n v="0"/>
    <n v="0"/>
  </r>
  <r>
    <x v="52"/>
    <x v="3"/>
    <s v=" South"/>
    <s v="South"/>
    <n v="1"/>
    <n v="0"/>
    <n v="0"/>
  </r>
  <r>
    <x v="52"/>
    <x v="4"/>
    <s v=" West"/>
    <s v="West"/>
    <n v="68"/>
    <n v="1"/>
    <n v="5"/>
  </r>
  <r>
    <x v="52"/>
    <x v="5"/>
    <s v=" West"/>
    <s v="West"/>
    <n v="29"/>
    <n v="1"/>
    <n v="2"/>
  </r>
  <r>
    <x v="52"/>
    <x v="6"/>
    <s v=" Northeast"/>
    <s v="Northeast"/>
    <n v="5"/>
    <n v="0"/>
    <n v="0"/>
  </r>
  <r>
    <x v="52"/>
    <x v="7"/>
    <s v=" South"/>
    <s v="South"/>
    <n v="0"/>
    <n v="0"/>
    <n v="0"/>
  </r>
  <r>
    <x v="52"/>
    <x v="8"/>
    <s v=" South"/>
    <s v="South"/>
    <n v="0"/>
    <n v="0"/>
    <n v="0"/>
  </r>
  <r>
    <x v="52"/>
    <x v="9"/>
    <s v=" South"/>
    <s v="South"/>
    <n v="24"/>
    <n v="0"/>
    <n v="2"/>
  </r>
  <r>
    <x v="52"/>
    <x v="10"/>
    <s v=" South"/>
    <s v="South"/>
    <n v="10"/>
    <n v="0"/>
    <n v="1"/>
  </r>
  <r>
    <x v="52"/>
    <x v="11"/>
    <s v=" West"/>
    <s v="West"/>
    <n v="0"/>
    <n v="0"/>
    <n v="0"/>
  </r>
  <r>
    <x v="52"/>
    <x v="12"/>
    <s v=" West"/>
    <s v="West"/>
    <n v="1"/>
    <n v="0"/>
    <n v="0"/>
  </r>
  <r>
    <x v="52"/>
    <x v="13"/>
    <s v=" Midwest"/>
    <s v="Midwest"/>
    <n v="14"/>
    <n v="0"/>
    <n v="0"/>
  </r>
  <r>
    <x v="52"/>
    <x v="14"/>
    <s v=" Midwest"/>
    <s v="Midwest"/>
    <n v="0"/>
    <n v="0"/>
    <n v="0"/>
  </r>
  <r>
    <x v="52"/>
    <x v="15"/>
    <s v=" Midwest"/>
    <s v="Midwest"/>
    <n v="1"/>
    <n v="0"/>
    <n v="0"/>
  </r>
  <r>
    <x v="52"/>
    <x v="16"/>
    <s v=" Midwest"/>
    <s v="Midwest"/>
    <n v="1"/>
    <n v="0"/>
    <n v="1"/>
  </r>
  <r>
    <x v="52"/>
    <x v="17"/>
    <s v=" South"/>
    <s v="South"/>
    <n v="0"/>
    <n v="0"/>
    <n v="0"/>
  </r>
  <r>
    <x v="52"/>
    <x v="18"/>
    <s v=" South"/>
    <s v="South"/>
    <n v="22"/>
    <n v="0"/>
    <n v="0"/>
  </r>
  <r>
    <x v="52"/>
    <x v="19"/>
    <s v=" Northeast"/>
    <s v="Northeast"/>
    <n v="1"/>
    <n v="0"/>
    <n v="0"/>
  </r>
  <r>
    <x v="52"/>
    <x v="20"/>
    <s v=" South"/>
    <s v="South"/>
    <n v="5"/>
    <n v="0"/>
    <n v="0"/>
  </r>
  <r>
    <x v="52"/>
    <x v="21"/>
    <s v=" Northeast"/>
    <s v="Northeast"/>
    <n v="15"/>
    <n v="0"/>
    <n v="0"/>
  </r>
  <r>
    <x v="52"/>
    <x v="22"/>
    <s v=" Midwest"/>
    <s v="Midwest"/>
    <n v="13"/>
    <n v="0"/>
    <n v="0"/>
  </r>
  <r>
    <x v="52"/>
    <x v="23"/>
    <s v=" Midwest"/>
    <s v="Midwest"/>
    <n v="5"/>
    <n v="0"/>
    <n v="0"/>
  </r>
  <r>
    <x v="52"/>
    <x v="24"/>
    <s v=" South"/>
    <s v="South"/>
    <n v="5"/>
    <n v="0"/>
    <n v="0"/>
  </r>
  <r>
    <x v="52"/>
    <x v="25"/>
    <s v=" Midwest"/>
    <s v="Midwest"/>
    <n v="2"/>
    <n v="0"/>
    <n v="0"/>
  </r>
  <r>
    <x v="52"/>
    <x v="26"/>
    <s v=" West"/>
    <s v="West"/>
    <n v="4"/>
    <n v="0"/>
    <n v="0"/>
  </r>
  <r>
    <x v="52"/>
    <x v="27"/>
    <s v=" Midwest"/>
    <s v="Midwest"/>
    <n v="3"/>
    <n v="0"/>
    <n v="0"/>
  </r>
  <r>
    <x v="52"/>
    <x v="28"/>
    <s v=" West"/>
    <s v="West"/>
    <n v="8"/>
    <n v="0"/>
    <n v="0"/>
  </r>
  <r>
    <x v="52"/>
    <x v="29"/>
    <s v=" Northeast"/>
    <s v="Northeast"/>
    <n v="1"/>
    <n v="0"/>
    <n v="0"/>
  </r>
  <r>
    <x v="52"/>
    <x v="30"/>
    <s v=" Northeast"/>
    <s v="Northeast"/>
    <n v="21"/>
    <n v="0"/>
    <n v="1"/>
  </r>
  <r>
    <x v="52"/>
    <x v="31"/>
    <s v=" West"/>
    <s v="West"/>
    <n v="4"/>
    <n v="0"/>
    <n v="0"/>
  </r>
  <r>
    <x v="52"/>
    <x v="32"/>
    <s v=" Northeast"/>
    <s v="Northeast"/>
    <n v="95"/>
    <n v="0"/>
    <n v="0"/>
  </r>
  <r>
    <x v="52"/>
    <x v="33"/>
    <s v=" South"/>
    <s v="South"/>
    <n v="2"/>
    <n v="0"/>
    <n v="0"/>
  </r>
  <r>
    <x v="52"/>
    <x v="34"/>
    <s v=" Midwest"/>
    <s v="Midwest"/>
    <n v="0"/>
    <n v="0"/>
    <n v="0"/>
  </r>
  <r>
    <x v="52"/>
    <x v="35"/>
    <s v=" Midwest"/>
    <s v="Midwest"/>
    <n v="8"/>
    <n v="0"/>
    <n v="0"/>
  </r>
  <r>
    <x v="52"/>
    <x v="36"/>
    <s v=" South"/>
    <s v="South"/>
    <n v="1"/>
    <n v="0"/>
    <n v="0"/>
  </r>
  <r>
    <x v="52"/>
    <x v="37"/>
    <s v=" West"/>
    <s v="West"/>
    <n v="0"/>
    <n v="0"/>
    <n v="0"/>
  </r>
  <r>
    <x v="52"/>
    <x v="38"/>
    <s v=" Northeast"/>
    <s v="Northeast"/>
    <n v="19"/>
    <n v="0"/>
    <n v="0"/>
  </r>
  <r>
    <x v="52"/>
    <x v="39"/>
    <s v=" Northeast"/>
    <s v="Northeast"/>
    <n v="15"/>
    <n v="0"/>
    <n v="0"/>
  </r>
  <r>
    <x v="52"/>
    <x v="40"/>
    <s v=" South"/>
    <s v="South"/>
    <n v="1"/>
    <n v="0"/>
    <n v="0"/>
  </r>
  <r>
    <x v="52"/>
    <x v="41"/>
    <s v=" Midwest"/>
    <s v="Midwest"/>
    <n v="1"/>
    <n v="0"/>
    <n v="1"/>
  </r>
  <r>
    <x v="52"/>
    <x v="42"/>
    <s v=" South"/>
    <s v="South"/>
    <n v="8"/>
    <n v="0"/>
    <n v="0"/>
  </r>
  <r>
    <x v="52"/>
    <x v="43"/>
    <s v=" South"/>
    <s v="South"/>
    <n v="17"/>
    <n v="0"/>
    <n v="0"/>
  </r>
  <r>
    <x v="52"/>
    <x v="44"/>
    <s v=" West"/>
    <s v="West"/>
    <n v="0"/>
    <n v="0"/>
    <n v="0"/>
  </r>
  <r>
    <x v="52"/>
    <x v="45"/>
    <s v=" Northeast"/>
    <s v="Northeast"/>
    <n v="0"/>
    <n v="0"/>
    <n v="0"/>
  </r>
  <r>
    <x v="52"/>
    <x v="46"/>
    <s v=" South"/>
    <s v="South"/>
    <n v="13"/>
    <n v="0"/>
    <n v="0"/>
  </r>
  <r>
    <x v="52"/>
    <x v="47"/>
    <s v=" West"/>
    <s v="West"/>
    <n v="92"/>
    <n v="5"/>
    <n v="37"/>
  </r>
  <r>
    <x v="52"/>
    <x v="48"/>
    <s v=" South"/>
    <s v="South"/>
    <n v="0"/>
    <n v="0"/>
    <n v="0"/>
  </r>
  <r>
    <x v="52"/>
    <x v="49"/>
    <s v=" Midwest"/>
    <s v="Midwest"/>
    <n v="11"/>
    <n v="0"/>
    <n v="0"/>
  </r>
  <r>
    <x v="52"/>
    <x v="50"/>
    <s v=" West"/>
    <s v="West"/>
    <n v="1"/>
    <n v="0"/>
    <n v="0"/>
  </r>
  <r>
    <x v="53"/>
    <x v="0"/>
    <s v=" South"/>
    <s v="South"/>
    <n v="6"/>
    <n v="0"/>
    <n v="0"/>
  </r>
  <r>
    <x v="53"/>
    <x v="1"/>
    <s v=" West"/>
    <s v="West"/>
    <n v="0"/>
    <n v="0"/>
    <n v="0"/>
  </r>
  <r>
    <x v="53"/>
    <x v="2"/>
    <s v=" West"/>
    <s v="West"/>
    <n v="3"/>
    <n v="0"/>
    <n v="0"/>
  </r>
  <r>
    <x v="53"/>
    <x v="3"/>
    <s v=" South"/>
    <s v="South"/>
    <n v="2"/>
    <n v="0"/>
    <n v="0"/>
  </r>
  <r>
    <x v="53"/>
    <x v="4"/>
    <s v=" West"/>
    <s v="West"/>
    <n v="61"/>
    <n v="0"/>
    <n v="5"/>
  </r>
  <r>
    <x v="53"/>
    <x v="5"/>
    <s v=" West"/>
    <s v="West"/>
    <n v="25"/>
    <n v="0"/>
    <n v="2"/>
  </r>
  <r>
    <x v="53"/>
    <x v="6"/>
    <s v=" Northeast"/>
    <s v="Northeast"/>
    <n v="9"/>
    <n v="0"/>
    <n v="0"/>
  </r>
  <r>
    <x v="53"/>
    <x v="7"/>
    <s v=" South"/>
    <s v="South"/>
    <n v="0"/>
    <n v="0"/>
    <n v="0"/>
  </r>
  <r>
    <x v="53"/>
    <x v="8"/>
    <s v=" South"/>
    <s v="South"/>
    <n v="6"/>
    <n v="0"/>
    <n v="0"/>
  </r>
  <r>
    <x v="53"/>
    <x v="9"/>
    <s v=" South"/>
    <s v="South"/>
    <n v="0"/>
    <n v="1"/>
    <n v="3"/>
  </r>
  <r>
    <x v="53"/>
    <x v="10"/>
    <s v=" South"/>
    <s v="South"/>
    <n v="24"/>
    <n v="0"/>
    <n v="1"/>
  </r>
  <r>
    <x v="53"/>
    <x v="11"/>
    <s v=" West"/>
    <s v="West"/>
    <n v="2"/>
    <n v="0"/>
    <n v="0"/>
  </r>
  <r>
    <x v="53"/>
    <x v="12"/>
    <s v=" West"/>
    <s v="West"/>
    <n v="4"/>
    <n v="0"/>
    <n v="0"/>
  </r>
  <r>
    <x v="53"/>
    <x v="13"/>
    <s v=" Midwest"/>
    <s v="Midwest"/>
    <n v="20"/>
    <n v="0"/>
    <n v="0"/>
  </r>
  <r>
    <x v="53"/>
    <x v="14"/>
    <s v=" Midwest"/>
    <s v="Midwest"/>
    <n v="3"/>
    <n v="0"/>
    <n v="0"/>
  </r>
  <r>
    <x v="53"/>
    <x v="15"/>
    <s v=" Midwest"/>
    <s v="Midwest"/>
    <n v="1"/>
    <n v="0"/>
    <n v="0"/>
  </r>
  <r>
    <x v="53"/>
    <x v="16"/>
    <s v=" Midwest"/>
    <s v="Midwest"/>
    <n v="2"/>
    <n v="0"/>
    <n v="1"/>
  </r>
  <r>
    <x v="53"/>
    <x v="17"/>
    <s v=" South"/>
    <s v="South"/>
    <n v="7"/>
    <n v="0"/>
    <n v="0"/>
  </r>
  <r>
    <x v="53"/>
    <x v="18"/>
    <s v=" South"/>
    <s v="South"/>
    <n v="41"/>
    <n v="1"/>
    <n v="1"/>
  </r>
  <r>
    <x v="53"/>
    <x v="19"/>
    <s v=" Northeast"/>
    <s v="Northeast"/>
    <n v="1"/>
    <n v="0"/>
    <n v="0"/>
  </r>
  <r>
    <x v="53"/>
    <x v="20"/>
    <s v=" South"/>
    <s v="South"/>
    <n v="9"/>
    <n v="0"/>
    <n v="0"/>
  </r>
  <r>
    <x v="53"/>
    <x v="21"/>
    <s v=" Northeast"/>
    <s v="Northeast"/>
    <n v="15"/>
    <n v="0"/>
    <n v="0"/>
  </r>
  <r>
    <x v="53"/>
    <x v="22"/>
    <s v=" Midwest"/>
    <s v="Midwest"/>
    <n v="8"/>
    <n v="0"/>
    <n v="0"/>
  </r>
  <r>
    <x v="53"/>
    <x v="23"/>
    <s v=" Midwest"/>
    <s v="Midwest"/>
    <n v="7"/>
    <n v="0"/>
    <n v="0"/>
  </r>
  <r>
    <x v="53"/>
    <x v="24"/>
    <s v=" South"/>
    <s v="South"/>
    <n v="0"/>
    <n v="0"/>
    <n v="0"/>
  </r>
  <r>
    <x v="53"/>
    <x v="25"/>
    <s v=" Midwest"/>
    <s v="Midwest"/>
    <n v="1"/>
    <n v="0"/>
    <n v="0"/>
  </r>
  <r>
    <x v="53"/>
    <x v="26"/>
    <s v=" West"/>
    <s v="West"/>
    <n v="2"/>
    <n v="0"/>
    <n v="0"/>
  </r>
  <r>
    <x v="53"/>
    <x v="27"/>
    <s v=" Midwest"/>
    <s v="Midwest"/>
    <n v="2"/>
    <n v="0"/>
    <n v="0"/>
  </r>
  <r>
    <x v="53"/>
    <x v="28"/>
    <s v=" West"/>
    <s v="West"/>
    <n v="2"/>
    <n v="0"/>
    <n v="0"/>
  </r>
  <r>
    <x v="53"/>
    <x v="29"/>
    <s v=" Northeast"/>
    <s v="Northeast"/>
    <n v="0"/>
    <n v="0"/>
    <n v="0"/>
  </r>
  <r>
    <x v="53"/>
    <x v="30"/>
    <s v=" Northeast"/>
    <s v="Northeast"/>
    <n v="25"/>
    <n v="1"/>
    <n v="2"/>
  </r>
  <r>
    <x v="53"/>
    <x v="31"/>
    <s v=" West"/>
    <s v="West"/>
    <n v="3"/>
    <n v="0"/>
    <n v="0"/>
  </r>
  <r>
    <x v="53"/>
    <x v="32"/>
    <s v=" Northeast"/>
    <s v="Northeast"/>
    <n v="189"/>
    <n v="2"/>
    <n v="2"/>
  </r>
  <r>
    <x v="53"/>
    <x v="33"/>
    <s v=" South"/>
    <s v="South"/>
    <n v="7"/>
    <n v="0"/>
    <n v="0"/>
  </r>
  <r>
    <x v="53"/>
    <x v="34"/>
    <s v=" Midwest"/>
    <s v="Midwest"/>
    <n v="0"/>
    <n v="0"/>
    <n v="0"/>
  </r>
  <r>
    <x v="53"/>
    <x v="35"/>
    <s v=" Midwest"/>
    <s v="Midwest"/>
    <n v="13"/>
    <n v="0"/>
    <n v="0"/>
  </r>
  <r>
    <x v="53"/>
    <x v="36"/>
    <s v=" South"/>
    <s v="South"/>
    <n v="1"/>
    <n v="0"/>
    <n v="0"/>
  </r>
  <r>
    <x v="53"/>
    <x v="37"/>
    <s v=" West"/>
    <s v="West"/>
    <n v="6"/>
    <n v="1"/>
    <n v="1"/>
  </r>
  <r>
    <x v="53"/>
    <x v="38"/>
    <s v=" Northeast"/>
    <s v="Northeast"/>
    <n v="6"/>
    <n v="0"/>
    <n v="0"/>
  </r>
  <r>
    <x v="53"/>
    <x v="39"/>
    <s v=" Northeast"/>
    <s v="Northeast"/>
    <n v="0"/>
    <n v="0"/>
    <n v="0"/>
  </r>
  <r>
    <x v="53"/>
    <x v="40"/>
    <s v=" South"/>
    <s v="South"/>
    <n v="6"/>
    <n v="0"/>
    <n v="0"/>
  </r>
  <r>
    <x v="53"/>
    <x v="41"/>
    <s v=" Midwest"/>
    <s v="Midwest"/>
    <n v="0"/>
    <n v="0"/>
    <n v="1"/>
  </r>
  <r>
    <x v="53"/>
    <x v="42"/>
    <s v=" South"/>
    <s v="South"/>
    <n v="6"/>
    <n v="0"/>
    <n v="0"/>
  </r>
  <r>
    <x v="53"/>
    <x v="43"/>
    <s v=" South"/>
    <s v="South"/>
    <n v="11"/>
    <n v="0"/>
    <n v="0"/>
  </r>
  <r>
    <x v="53"/>
    <x v="44"/>
    <s v=" West"/>
    <s v="West"/>
    <n v="14"/>
    <n v="0"/>
    <n v="0"/>
  </r>
  <r>
    <x v="53"/>
    <x v="45"/>
    <s v=" Northeast"/>
    <s v="Northeast"/>
    <n v="3"/>
    <n v="0"/>
    <n v="0"/>
  </r>
  <r>
    <x v="53"/>
    <x v="46"/>
    <s v=" South"/>
    <s v="South"/>
    <n v="12"/>
    <n v="1"/>
    <n v="1"/>
  </r>
  <r>
    <x v="53"/>
    <x v="47"/>
    <s v=" West"/>
    <s v="West"/>
    <n v="98"/>
    <n v="3"/>
    <n v="40"/>
  </r>
  <r>
    <x v="53"/>
    <x v="48"/>
    <s v=" South"/>
    <s v="South"/>
    <n v="0"/>
    <n v="0"/>
    <n v="0"/>
  </r>
  <r>
    <x v="53"/>
    <x v="49"/>
    <s v=" Midwest"/>
    <s v="Midwest"/>
    <n v="8"/>
    <n v="0"/>
    <n v="0"/>
  </r>
  <r>
    <x v="53"/>
    <x v="50"/>
    <s v=" West"/>
    <s v="West"/>
    <n v="1"/>
    <n v="0"/>
    <n v="0"/>
  </r>
  <r>
    <x v="54"/>
    <x v="0"/>
    <s v=" South"/>
    <s v="South"/>
    <n v="11"/>
    <n v="0"/>
    <n v="0"/>
  </r>
  <r>
    <x v="54"/>
    <x v="1"/>
    <s v=" West"/>
    <s v="West"/>
    <n v="0"/>
    <n v="0"/>
    <n v="0"/>
  </r>
  <r>
    <x v="54"/>
    <x v="2"/>
    <s v=" West"/>
    <s v="West"/>
    <n v="1"/>
    <n v="0"/>
    <n v="0"/>
  </r>
  <r>
    <x v="54"/>
    <x v="3"/>
    <s v=" South"/>
    <s v="South"/>
    <n v="7"/>
    <n v="0"/>
    <n v="0"/>
  </r>
  <r>
    <x v="54"/>
    <x v="4"/>
    <s v=" West"/>
    <s v="West"/>
    <n v="97"/>
    <n v="1"/>
    <n v="6"/>
  </r>
  <r>
    <x v="54"/>
    <x v="5"/>
    <s v=" West"/>
    <s v="West"/>
    <n v="33"/>
    <n v="0"/>
    <n v="2"/>
  </r>
  <r>
    <x v="54"/>
    <x v="6"/>
    <s v=" Northeast"/>
    <s v="Northeast"/>
    <n v="6"/>
    <n v="0"/>
    <n v="0"/>
  </r>
  <r>
    <x v="54"/>
    <x v="7"/>
    <s v=" South"/>
    <s v="South"/>
    <n v="3"/>
    <n v="0"/>
    <n v="0"/>
  </r>
  <r>
    <x v="54"/>
    <x v="8"/>
    <s v=" South"/>
    <s v="South"/>
    <n v="1"/>
    <n v="0"/>
    <n v="0"/>
  </r>
  <r>
    <x v="54"/>
    <x v="9"/>
    <s v=" South"/>
    <s v="South"/>
    <n v="39"/>
    <n v="0"/>
    <n v="3"/>
  </r>
  <r>
    <x v="54"/>
    <x v="10"/>
    <s v=" South"/>
    <s v="South"/>
    <n v="32"/>
    <n v="0"/>
    <n v="1"/>
  </r>
  <r>
    <x v="54"/>
    <x v="11"/>
    <s v=" West"/>
    <s v="West"/>
    <n v="3"/>
    <n v="0"/>
    <n v="0"/>
  </r>
  <r>
    <x v="54"/>
    <x v="12"/>
    <s v=" West"/>
    <s v="West"/>
    <n v="0"/>
    <n v="0"/>
    <n v="0"/>
  </r>
  <r>
    <x v="54"/>
    <x v="13"/>
    <s v=" Midwest"/>
    <s v="Midwest"/>
    <n v="28"/>
    <n v="0"/>
    <n v="0"/>
  </r>
  <r>
    <x v="54"/>
    <x v="14"/>
    <s v=" Midwest"/>
    <s v="Midwest"/>
    <n v="4"/>
    <n v="0"/>
    <n v="0"/>
  </r>
  <r>
    <x v="54"/>
    <x v="15"/>
    <s v=" Midwest"/>
    <s v="Midwest"/>
    <n v="4"/>
    <n v="0"/>
    <n v="0"/>
  </r>
  <r>
    <x v="54"/>
    <x v="16"/>
    <s v=" Midwest"/>
    <s v="Midwest"/>
    <n v="1"/>
    <n v="0"/>
    <n v="1"/>
  </r>
  <r>
    <x v="54"/>
    <x v="17"/>
    <s v=" South"/>
    <s v="South"/>
    <n v="3"/>
    <n v="0"/>
    <n v="0"/>
  </r>
  <r>
    <x v="54"/>
    <x v="18"/>
    <s v=" South"/>
    <s v="South"/>
    <n v="26"/>
    <n v="1"/>
    <n v="2"/>
  </r>
  <r>
    <x v="54"/>
    <x v="19"/>
    <s v=" Northeast"/>
    <s v="Northeast"/>
    <n v="9"/>
    <n v="0"/>
    <n v="0"/>
  </r>
  <r>
    <x v="54"/>
    <x v="20"/>
    <s v=" South"/>
    <s v="South"/>
    <n v="5"/>
    <n v="0"/>
    <n v="0"/>
  </r>
  <r>
    <x v="54"/>
    <x v="21"/>
    <s v=" Northeast"/>
    <s v="Northeast"/>
    <n v="26"/>
    <n v="0"/>
    <n v="0"/>
  </r>
  <r>
    <x v="54"/>
    <x v="22"/>
    <s v=" Midwest"/>
    <s v="Midwest"/>
    <n v="20"/>
    <n v="0"/>
    <n v="0"/>
  </r>
  <r>
    <x v="54"/>
    <x v="23"/>
    <s v=" Midwest"/>
    <s v="Midwest"/>
    <n v="14"/>
    <n v="0"/>
    <n v="0"/>
  </r>
  <r>
    <x v="54"/>
    <x v="24"/>
    <s v=" South"/>
    <s v="South"/>
    <n v="4"/>
    <n v="0"/>
    <n v="0"/>
  </r>
  <r>
    <x v="54"/>
    <x v="25"/>
    <s v=" Midwest"/>
    <s v="Midwest"/>
    <n v="0"/>
    <n v="0"/>
    <n v="0"/>
  </r>
  <r>
    <x v="54"/>
    <x v="26"/>
    <s v=" West"/>
    <s v="West"/>
    <n v="0"/>
    <n v="0"/>
    <n v="0"/>
  </r>
  <r>
    <x v="54"/>
    <x v="27"/>
    <s v=" Midwest"/>
    <s v="Midwest"/>
    <n v="2"/>
    <n v="0"/>
    <n v="0"/>
  </r>
  <r>
    <x v="54"/>
    <x v="28"/>
    <s v=" West"/>
    <s v="West"/>
    <n v="5"/>
    <n v="0"/>
    <n v="0"/>
  </r>
  <r>
    <x v="54"/>
    <x v="29"/>
    <s v=" Northeast"/>
    <s v="Northeast"/>
    <n v="6"/>
    <n v="0"/>
    <n v="0"/>
  </r>
  <r>
    <x v="54"/>
    <x v="30"/>
    <s v=" Northeast"/>
    <s v="Northeast"/>
    <n v="23"/>
    <n v="0"/>
    <n v="2"/>
  </r>
  <r>
    <x v="54"/>
    <x v="31"/>
    <s v=" West"/>
    <s v="West"/>
    <n v="4"/>
    <n v="0"/>
    <n v="0"/>
  </r>
  <r>
    <x v="54"/>
    <x v="32"/>
    <s v=" Northeast"/>
    <s v="Northeast"/>
    <n v="122"/>
    <n v="4"/>
    <n v="6"/>
  </r>
  <r>
    <x v="54"/>
    <x v="33"/>
    <s v=" South"/>
    <s v="South"/>
    <n v="7"/>
    <n v="0"/>
    <n v="0"/>
  </r>
  <r>
    <x v="54"/>
    <x v="34"/>
    <s v=" Midwest"/>
    <s v="Midwest"/>
    <n v="0"/>
    <n v="0"/>
    <n v="0"/>
  </r>
  <r>
    <x v="54"/>
    <x v="35"/>
    <s v=" Midwest"/>
    <s v="Midwest"/>
    <n v="11"/>
    <n v="0"/>
    <n v="0"/>
  </r>
  <r>
    <x v="54"/>
    <x v="36"/>
    <s v=" South"/>
    <s v="South"/>
    <n v="4"/>
    <n v="0"/>
    <n v="0"/>
  </r>
  <r>
    <x v="54"/>
    <x v="37"/>
    <s v=" West"/>
    <s v="West"/>
    <n v="3"/>
    <n v="0"/>
    <n v="1"/>
  </r>
  <r>
    <x v="54"/>
    <x v="38"/>
    <s v=" Northeast"/>
    <s v="Northeast"/>
    <n v="21"/>
    <n v="0"/>
    <n v="0"/>
  </r>
  <r>
    <x v="54"/>
    <x v="39"/>
    <s v=" Northeast"/>
    <s v="Northeast"/>
    <n v="0"/>
    <n v="0"/>
    <n v="0"/>
  </r>
  <r>
    <x v="54"/>
    <x v="40"/>
    <s v=" South"/>
    <s v="South"/>
    <n v="9"/>
    <n v="0"/>
    <n v="0"/>
  </r>
  <r>
    <x v="54"/>
    <x v="41"/>
    <s v=" Midwest"/>
    <s v="Midwest"/>
    <n v="0"/>
    <n v="0"/>
    <n v="1"/>
  </r>
  <r>
    <x v="54"/>
    <x v="42"/>
    <s v=" South"/>
    <s v="South"/>
    <n v="7"/>
    <n v="0"/>
    <n v="0"/>
  </r>
  <r>
    <x v="54"/>
    <x v="43"/>
    <s v=" South"/>
    <s v="South"/>
    <n v="11"/>
    <n v="0"/>
    <n v="0"/>
  </r>
  <r>
    <x v="54"/>
    <x v="44"/>
    <s v=" West"/>
    <s v="West"/>
    <n v="8"/>
    <n v="0"/>
    <n v="0"/>
  </r>
  <r>
    <x v="54"/>
    <x v="45"/>
    <s v=" Northeast"/>
    <s v="Northeast"/>
    <n v="3"/>
    <n v="0"/>
    <n v="0"/>
  </r>
  <r>
    <x v="54"/>
    <x v="46"/>
    <s v=" South"/>
    <s v="South"/>
    <n v="3"/>
    <n v="0"/>
    <n v="1"/>
  </r>
  <r>
    <x v="54"/>
    <x v="47"/>
    <s v=" West"/>
    <s v="West"/>
    <n v="66"/>
    <n v="2"/>
    <n v="42"/>
  </r>
  <r>
    <x v="54"/>
    <x v="48"/>
    <s v=" South"/>
    <s v="South"/>
    <n v="0"/>
    <n v="0"/>
    <n v="0"/>
  </r>
  <r>
    <x v="54"/>
    <x v="49"/>
    <s v=" Midwest"/>
    <s v="Midwest"/>
    <n v="6"/>
    <n v="0"/>
    <n v="0"/>
  </r>
  <r>
    <x v="54"/>
    <x v="50"/>
    <s v=" West"/>
    <s v="West"/>
    <n v="0"/>
    <n v="0"/>
    <n v="0"/>
  </r>
  <r>
    <x v="55"/>
    <x v="0"/>
    <s v=" South"/>
    <s v="South"/>
    <n v="6"/>
    <n v="0"/>
    <n v="0"/>
  </r>
  <r>
    <x v="55"/>
    <x v="1"/>
    <s v=" West"/>
    <s v="West"/>
    <n v="2"/>
    <n v="0"/>
    <n v="0"/>
  </r>
  <r>
    <x v="55"/>
    <x v="2"/>
    <s v=" West"/>
    <s v="West"/>
    <n v="5"/>
    <n v="0"/>
    <n v="0"/>
  </r>
  <r>
    <x v="55"/>
    <x v="3"/>
    <s v=" South"/>
    <s v="South"/>
    <n v="6"/>
    <n v="0"/>
    <n v="0"/>
  </r>
  <r>
    <x v="55"/>
    <x v="4"/>
    <s v=" West"/>
    <s v="West"/>
    <n v="110"/>
    <n v="5"/>
    <n v="11"/>
  </r>
  <r>
    <x v="55"/>
    <x v="5"/>
    <s v=" West"/>
    <s v="West"/>
    <n v="25"/>
    <n v="0"/>
    <n v="2"/>
  </r>
  <r>
    <x v="55"/>
    <x v="6"/>
    <s v=" Northeast"/>
    <s v="Northeast"/>
    <n v="15"/>
    <n v="0"/>
    <n v="0"/>
  </r>
  <r>
    <x v="55"/>
    <x v="7"/>
    <s v=" South"/>
    <s v="South"/>
    <n v="1"/>
    <n v="0"/>
    <n v="0"/>
  </r>
  <r>
    <x v="55"/>
    <x v="8"/>
    <s v=" South"/>
    <s v="South"/>
    <n v="5"/>
    <n v="0"/>
    <n v="0"/>
  </r>
  <r>
    <x v="55"/>
    <x v="9"/>
    <s v=" South"/>
    <s v="South"/>
    <n v="32"/>
    <n v="1"/>
    <n v="4"/>
  </r>
  <r>
    <x v="55"/>
    <x v="10"/>
    <s v=" South"/>
    <s v="South"/>
    <n v="21"/>
    <n v="0"/>
    <n v="1"/>
  </r>
  <r>
    <x v="55"/>
    <x v="11"/>
    <s v=" West"/>
    <s v="West"/>
    <n v="3"/>
    <n v="0"/>
    <n v="0"/>
  </r>
  <r>
    <x v="55"/>
    <x v="12"/>
    <s v=" West"/>
    <s v="West"/>
    <n v="0"/>
    <n v="0"/>
    <n v="0"/>
  </r>
  <r>
    <x v="55"/>
    <x v="13"/>
    <s v=" Midwest"/>
    <s v="Midwest"/>
    <n v="10"/>
    <n v="0"/>
    <n v="0"/>
  </r>
  <r>
    <x v="55"/>
    <x v="14"/>
    <s v=" Midwest"/>
    <s v="Midwest"/>
    <n v="5"/>
    <n v="1"/>
    <n v="1"/>
  </r>
  <r>
    <x v="55"/>
    <x v="15"/>
    <s v=" Midwest"/>
    <s v="Midwest"/>
    <n v="0"/>
    <n v="0"/>
    <n v="0"/>
  </r>
  <r>
    <x v="55"/>
    <x v="16"/>
    <s v=" Midwest"/>
    <s v="Midwest"/>
    <n v="2"/>
    <n v="0"/>
    <n v="1"/>
  </r>
  <r>
    <x v="55"/>
    <x v="17"/>
    <s v=" South"/>
    <s v="South"/>
    <n v="1"/>
    <n v="1"/>
    <n v="1"/>
  </r>
  <r>
    <x v="55"/>
    <x v="18"/>
    <s v=" South"/>
    <s v="South"/>
    <n v="34"/>
    <n v="1"/>
    <n v="3"/>
  </r>
  <r>
    <x v="55"/>
    <x v="19"/>
    <s v=" Northeast"/>
    <s v="Northeast"/>
    <n v="5"/>
    <n v="0"/>
    <n v="0"/>
  </r>
  <r>
    <x v="55"/>
    <x v="20"/>
    <s v=" South"/>
    <s v="South"/>
    <n v="7"/>
    <n v="0"/>
    <n v="0"/>
  </r>
  <r>
    <x v="55"/>
    <x v="21"/>
    <s v=" Northeast"/>
    <s v="Northeast"/>
    <n v="33"/>
    <n v="0"/>
    <n v="0"/>
  </r>
  <r>
    <x v="55"/>
    <x v="22"/>
    <s v=" Midwest"/>
    <s v="Midwest"/>
    <n v="1"/>
    <n v="0"/>
    <n v="0"/>
  </r>
  <r>
    <x v="55"/>
    <x v="23"/>
    <s v=" Midwest"/>
    <s v="Midwest"/>
    <n v="19"/>
    <n v="0"/>
    <n v="0"/>
  </r>
  <r>
    <x v="55"/>
    <x v="24"/>
    <s v=" South"/>
    <s v="South"/>
    <n v="2"/>
    <n v="0"/>
    <n v="0"/>
  </r>
  <r>
    <x v="55"/>
    <x v="25"/>
    <s v=" Midwest"/>
    <s v="Midwest"/>
    <n v="4"/>
    <n v="0"/>
    <n v="0"/>
  </r>
  <r>
    <x v="55"/>
    <x v="26"/>
    <s v=" West"/>
    <s v="West"/>
    <n v="2"/>
    <n v="0"/>
    <n v="0"/>
  </r>
  <r>
    <x v="55"/>
    <x v="27"/>
    <s v=" Midwest"/>
    <s v="Midwest"/>
    <n v="2"/>
    <n v="0"/>
    <n v="0"/>
  </r>
  <r>
    <x v="55"/>
    <x v="28"/>
    <s v=" West"/>
    <s v="West"/>
    <n v="19"/>
    <n v="1"/>
    <n v="1"/>
  </r>
  <r>
    <x v="55"/>
    <x v="29"/>
    <s v=" Northeast"/>
    <s v="Northeast"/>
    <n v="4"/>
    <n v="0"/>
    <n v="0"/>
  </r>
  <r>
    <x v="55"/>
    <x v="30"/>
    <s v=" Northeast"/>
    <s v="Northeast"/>
    <n v="78"/>
    <n v="1"/>
    <n v="3"/>
  </r>
  <r>
    <x v="55"/>
    <x v="31"/>
    <s v=" West"/>
    <s v="West"/>
    <n v="4"/>
    <n v="0"/>
    <n v="0"/>
  </r>
  <r>
    <x v="55"/>
    <x v="32"/>
    <s v=" Northeast"/>
    <s v="Northeast"/>
    <n v="218"/>
    <n v="4"/>
    <n v="10"/>
  </r>
  <r>
    <x v="55"/>
    <x v="33"/>
    <s v=" South"/>
    <s v="South"/>
    <n v="2"/>
    <n v="0"/>
    <n v="0"/>
  </r>
  <r>
    <x v="55"/>
    <x v="34"/>
    <s v=" Midwest"/>
    <s v="Midwest"/>
    <n v="0"/>
    <n v="0"/>
    <n v="0"/>
  </r>
  <r>
    <x v="55"/>
    <x v="35"/>
    <s v=" Midwest"/>
    <s v="Midwest"/>
    <n v="13"/>
    <n v="0"/>
    <n v="0"/>
  </r>
  <r>
    <x v="55"/>
    <x v="36"/>
    <s v=" South"/>
    <s v="South"/>
    <n v="2"/>
    <n v="0"/>
    <n v="0"/>
  </r>
  <r>
    <x v="55"/>
    <x v="37"/>
    <s v=" West"/>
    <s v="West"/>
    <n v="7"/>
    <n v="0"/>
    <n v="1"/>
  </r>
  <r>
    <x v="55"/>
    <x v="38"/>
    <s v=" Northeast"/>
    <s v="Northeast"/>
    <n v="13"/>
    <n v="0"/>
    <n v="0"/>
  </r>
  <r>
    <x v="55"/>
    <x v="39"/>
    <s v=" Northeast"/>
    <s v="Northeast"/>
    <n v="1"/>
    <n v="0"/>
    <n v="0"/>
  </r>
  <r>
    <x v="55"/>
    <x v="40"/>
    <s v=" South"/>
    <s v="South"/>
    <n v="5"/>
    <n v="1"/>
    <n v="1"/>
  </r>
  <r>
    <x v="55"/>
    <x v="41"/>
    <s v=" Midwest"/>
    <s v="Midwest"/>
    <n v="1"/>
    <n v="0"/>
    <n v="1"/>
  </r>
  <r>
    <x v="55"/>
    <x v="42"/>
    <s v=" South"/>
    <s v="South"/>
    <n v="13"/>
    <n v="0"/>
    <n v="0"/>
  </r>
  <r>
    <x v="55"/>
    <x v="43"/>
    <s v=" South"/>
    <s v="South"/>
    <n v="7"/>
    <n v="1"/>
    <n v="1"/>
  </r>
  <r>
    <x v="55"/>
    <x v="44"/>
    <s v=" West"/>
    <s v="West"/>
    <n v="11"/>
    <n v="0"/>
    <n v="0"/>
  </r>
  <r>
    <x v="55"/>
    <x v="45"/>
    <s v=" Northeast"/>
    <s v="Northeast"/>
    <n v="4"/>
    <n v="0"/>
    <n v="0"/>
  </r>
  <r>
    <x v="55"/>
    <x v="46"/>
    <s v=" South"/>
    <s v="South"/>
    <n v="6"/>
    <n v="0"/>
    <n v="1"/>
  </r>
  <r>
    <x v="55"/>
    <x v="47"/>
    <s v=" West"/>
    <s v="West"/>
    <n v="119"/>
    <n v="6"/>
    <n v="48"/>
  </r>
  <r>
    <x v="55"/>
    <x v="48"/>
    <s v=" South"/>
    <s v="South"/>
    <n v="0"/>
    <n v="0"/>
    <n v="0"/>
  </r>
  <r>
    <x v="55"/>
    <x v="49"/>
    <s v=" Midwest"/>
    <s v="Midwest"/>
    <n v="14"/>
    <n v="0"/>
    <n v="0"/>
  </r>
  <r>
    <x v="55"/>
    <x v="50"/>
    <s v=" West"/>
    <s v="West"/>
    <n v="7"/>
    <n v="0"/>
    <n v="0"/>
  </r>
  <r>
    <x v="56"/>
    <x v="0"/>
    <s v=" South"/>
    <s v="South"/>
    <n v="10"/>
    <n v="0"/>
    <n v="0"/>
  </r>
  <r>
    <x v="56"/>
    <x v="1"/>
    <s v=" West"/>
    <s v="West"/>
    <n v="3"/>
    <n v="0"/>
    <n v="0"/>
  </r>
  <r>
    <x v="56"/>
    <x v="2"/>
    <s v=" West"/>
    <s v="West"/>
    <n v="2"/>
    <n v="0"/>
    <n v="0"/>
  </r>
  <r>
    <x v="56"/>
    <x v="3"/>
    <s v=" South"/>
    <s v="South"/>
    <n v="0"/>
    <n v="0"/>
    <n v="0"/>
  </r>
  <r>
    <x v="56"/>
    <x v="4"/>
    <s v=" West"/>
    <s v="West"/>
    <n v="144"/>
    <n v="3"/>
    <n v="14"/>
  </r>
  <r>
    <x v="56"/>
    <x v="5"/>
    <s v=" West"/>
    <s v="West"/>
    <n v="22"/>
    <n v="1"/>
    <n v="3"/>
  </r>
  <r>
    <x v="56"/>
    <x v="6"/>
    <s v=" Northeast"/>
    <s v="Northeast"/>
    <n v="27"/>
    <n v="0"/>
    <n v="0"/>
  </r>
  <r>
    <x v="56"/>
    <x v="7"/>
    <s v=" South"/>
    <s v="South"/>
    <n v="8"/>
    <n v="0"/>
    <n v="0"/>
  </r>
  <r>
    <x v="56"/>
    <x v="8"/>
    <s v=" South"/>
    <s v="South"/>
    <n v="9"/>
    <n v="0"/>
    <n v="0"/>
  </r>
  <r>
    <x v="56"/>
    <x v="9"/>
    <s v=" South"/>
    <s v="South"/>
    <n v="69"/>
    <n v="2"/>
    <n v="6"/>
  </r>
  <r>
    <x v="56"/>
    <x v="10"/>
    <s v=" South"/>
    <s v="South"/>
    <n v="24"/>
    <n v="0"/>
    <n v="1"/>
  </r>
  <r>
    <x v="56"/>
    <x v="11"/>
    <s v=" West"/>
    <s v="West"/>
    <n v="4"/>
    <n v="0"/>
    <n v="0"/>
  </r>
  <r>
    <x v="56"/>
    <x v="12"/>
    <s v=" West"/>
    <s v="West"/>
    <n v="4"/>
    <n v="0"/>
    <n v="0"/>
  </r>
  <r>
    <x v="56"/>
    <x v="13"/>
    <s v=" Midwest"/>
    <s v="Midwest"/>
    <n v="55"/>
    <n v="1"/>
    <n v="1"/>
  </r>
  <r>
    <x v="56"/>
    <x v="14"/>
    <s v=" Midwest"/>
    <s v="Midwest"/>
    <n v="6"/>
    <n v="1"/>
    <n v="2"/>
  </r>
  <r>
    <x v="56"/>
    <x v="15"/>
    <s v=" Midwest"/>
    <s v="Midwest"/>
    <n v="7"/>
    <n v="0"/>
    <n v="0"/>
  </r>
  <r>
    <x v="56"/>
    <x v="16"/>
    <s v=" Midwest"/>
    <s v="Midwest"/>
    <n v="6"/>
    <n v="0"/>
    <n v="1"/>
  </r>
  <r>
    <x v="56"/>
    <x v="17"/>
    <s v=" South"/>
    <s v="South"/>
    <n v="4"/>
    <n v="0"/>
    <n v="1"/>
  </r>
  <r>
    <x v="56"/>
    <x v="18"/>
    <s v=" South"/>
    <s v="South"/>
    <n v="59"/>
    <n v="2"/>
    <n v="5"/>
  </r>
  <r>
    <x v="56"/>
    <x v="19"/>
    <s v=" Northeast"/>
    <s v="Northeast"/>
    <n v="15"/>
    <n v="0"/>
    <n v="0"/>
  </r>
  <r>
    <x v="56"/>
    <x v="20"/>
    <s v=" South"/>
    <s v="South"/>
    <n v="18"/>
    <n v="0"/>
    <n v="0"/>
  </r>
  <r>
    <x v="56"/>
    <x v="21"/>
    <s v=" Northeast"/>
    <s v="Northeast"/>
    <n v="21"/>
    <n v="0"/>
    <n v="0"/>
  </r>
  <r>
    <x v="56"/>
    <x v="22"/>
    <s v=" Midwest"/>
    <s v="Midwest"/>
    <n v="11"/>
    <n v="0"/>
    <n v="0"/>
  </r>
  <r>
    <x v="56"/>
    <x v="23"/>
    <s v=" Midwest"/>
    <s v="Midwest"/>
    <n v="6"/>
    <n v="0"/>
    <n v="0"/>
  </r>
  <r>
    <x v="56"/>
    <x v="24"/>
    <s v=" South"/>
    <s v="South"/>
    <n v="9"/>
    <n v="0"/>
    <n v="0"/>
  </r>
  <r>
    <x v="56"/>
    <x v="25"/>
    <s v=" Midwest"/>
    <s v="Midwest"/>
    <n v="7"/>
    <n v="0"/>
    <n v="0"/>
  </r>
  <r>
    <x v="56"/>
    <x v="26"/>
    <s v=" West"/>
    <s v="West"/>
    <n v="0"/>
    <n v="0"/>
    <n v="0"/>
  </r>
  <r>
    <x v="56"/>
    <x v="27"/>
    <s v=" Midwest"/>
    <s v="Midwest"/>
    <n v="3"/>
    <n v="0"/>
    <n v="0"/>
  </r>
  <r>
    <x v="56"/>
    <x v="28"/>
    <s v=" West"/>
    <s v="West"/>
    <n v="10"/>
    <n v="0"/>
    <n v="1"/>
  </r>
  <r>
    <x v="56"/>
    <x v="29"/>
    <s v=" Northeast"/>
    <s v="Northeast"/>
    <n v="9"/>
    <n v="0"/>
    <n v="0"/>
  </r>
  <r>
    <x v="56"/>
    <x v="30"/>
    <s v=" Northeast"/>
    <s v="Northeast"/>
    <n v="92"/>
    <n v="0"/>
    <n v="3"/>
  </r>
  <r>
    <x v="56"/>
    <x v="31"/>
    <s v=" West"/>
    <s v="West"/>
    <n v="2"/>
    <n v="0"/>
    <n v="0"/>
  </r>
  <r>
    <x v="56"/>
    <x v="32"/>
    <s v=" Northeast"/>
    <s v="Northeast"/>
    <n v="425"/>
    <n v="8"/>
    <n v="18"/>
  </r>
  <r>
    <x v="56"/>
    <x v="33"/>
    <s v=" South"/>
    <s v="South"/>
    <n v="8"/>
    <n v="0"/>
    <n v="0"/>
  </r>
  <r>
    <x v="56"/>
    <x v="34"/>
    <s v=" Midwest"/>
    <s v="Midwest"/>
    <n v="4"/>
    <n v="0"/>
    <n v="0"/>
  </r>
  <r>
    <x v="56"/>
    <x v="35"/>
    <s v=" Midwest"/>
    <s v="Midwest"/>
    <n v="17"/>
    <n v="0"/>
    <n v="0"/>
  </r>
  <r>
    <x v="56"/>
    <x v="36"/>
    <s v=" South"/>
    <s v="South"/>
    <n v="8"/>
    <n v="0"/>
    <n v="0"/>
  </r>
  <r>
    <x v="56"/>
    <x v="37"/>
    <s v=" West"/>
    <s v="West"/>
    <n v="20"/>
    <n v="1"/>
    <n v="2"/>
  </r>
  <r>
    <x v="56"/>
    <x v="38"/>
    <s v=" Northeast"/>
    <s v="Northeast"/>
    <n v="20"/>
    <n v="0"/>
    <n v="0"/>
  </r>
  <r>
    <x v="56"/>
    <x v="39"/>
    <s v=" Northeast"/>
    <s v="Northeast"/>
    <n v="2"/>
    <n v="0"/>
    <n v="0"/>
  </r>
  <r>
    <x v="56"/>
    <x v="40"/>
    <s v=" South"/>
    <s v="South"/>
    <n v="14"/>
    <n v="0"/>
    <n v="1"/>
  </r>
  <r>
    <x v="56"/>
    <x v="41"/>
    <s v=" Midwest"/>
    <s v="Midwest"/>
    <n v="1"/>
    <n v="0"/>
    <n v="1"/>
  </r>
  <r>
    <x v="56"/>
    <x v="42"/>
    <s v=" South"/>
    <s v="South"/>
    <n v="21"/>
    <n v="0"/>
    <n v="0"/>
  </r>
  <r>
    <x v="56"/>
    <x v="43"/>
    <s v=" South"/>
    <s v="South"/>
    <n v="19"/>
    <n v="0"/>
    <n v="1"/>
  </r>
  <r>
    <x v="56"/>
    <x v="44"/>
    <s v=" West"/>
    <s v="West"/>
    <n v="11"/>
    <n v="0"/>
    <n v="0"/>
  </r>
  <r>
    <x v="56"/>
    <x v="45"/>
    <s v=" Northeast"/>
    <s v="Northeast"/>
    <n v="2"/>
    <n v="0"/>
    <n v="0"/>
  </r>
  <r>
    <x v="56"/>
    <x v="46"/>
    <s v=" South"/>
    <s v="South"/>
    <n v="16"/>
    <n v="1"/>
    <n v="2"/>
  </r>
  <r>
    <x v="56"/>
    <x v="47"/>
    <s v=" West"/>
    <s v="West"/>
    <n v="114"/>
    <n v="6"/>
    <n v="54"/>
  </r>
  <r>
    <x v="56"/>
    <x v="48"/>
    <s v=" South"/>
    <s v="South"/>
    <n v="1"/>
    <n v="0"/>
    <n v="0"/>
  </r>
  <r>
    <x v="56"/>
    <x v="49"/>
    <s v=" Midwest"/>
    <s v="Midwest"/>
    <n v="25"/>
    <n v="0"/>
    <n v="0"/>
  </r>
  <r>
    <x v="56"/>
    <x v="50"/>
    <s v=" West"/>
    <s v="West"/>
    <n v="5"/>
    <n v="0"/>
    <n v="0"/>
  </r>
  <r>
    <x v="57"/>
    <x v="0"/>
    <s v=" South"/>
    <s v="South"/>
    <n v="12"/>
    <n v="0"/>
    <n v="0"/>
  </r>
  <r>
    <x v="57"/>
    <x v="1"/>
    <s v=" West"/>
    <s v="West"/>
    <n v="3"/>
    <n v="0"/>
    <n v="0"/>
  </r>
  <r>
    <x v="57"/>
    <x v="2"/>
    <s v=" West"/>
    <s v="West"/>
    <n v="8"/>
    <n v="0"/>
    <n v="0"/>
  </r>
  <r>
    <x v="57"/>
    <x v="3"/>
    <s v=" South"/>
    <s v="South"/>
    <n v="11"/>
    <n v="0"/>
    <n v="0"/>
  </r>
  <r>
    <x v="57"/>
    <x v="4"/>
    <s v=" West"/>
    <s v="West"/>
    <n v="161"/>
    <n v="3"/>
    <n v="17"/>
  </r>
  <r>
    <x v="57"/>
    <x v="5"/>
    <s v=" West"/>
    <s v="West"/>
    <n v="33"/>
    <n v="0"/>
    <n v="3"/>
  </r>
  <r>
    <x v="57"/>
    <x v="6"/>
    <s v=" Northeast"/>
    <s v="Northeast"/>
    <n v="28"/>
    <n v="1"/>
    <n v="1"/>
  </r>
  <r>
    <x v="57"/>
    <x v="7"/>
    <s v=" South"/>
    <s v="South"/>
    <n v="10"/>
    <n v="0"/>
    <n v="0"/>
  </r>
  <r>
    <x v="57"/>
    <x v="8"/>
    <s v=" South"/>
    <s v="South"/>
    <n v="5"/>
    <n v="0"/>
    <n v="0"/>
  </r>
  <r>
    <x v="57"/>
    <x v="9"/>
    <s v=" South"/>
    <s v="South"/>
    <n v="116"/>
    <n v="1"/>
    <n v="7"/>
  </r>
  <r>
    <x v="57"/>
    <x v="10"/>
    <s v=" South"/>
    <s v="South"/>
    <n v="51"/>
    <n v="2"/>
    <n v="3"/>
  </r>
  <r>
    <x v="57"/>
    <x v="11"/>
    <s v=" West"/>
    <s v="West"/>
    <n v="2"/>
    <n v="0"/>
    <n v="0"/>
  </r>
  <r>
    <x v="57"/>
    <x v="12"/>
    <s v=" West"/>
    <s v="West"/>
    <n v="2"/>
    <n v="0"/>
    <n v="0"/>
  </r>
  <r>
    <x v="57"/>
    <x v="13"/>
    <s v=" Midwest"/>
    <s v="Midwest"/>
    <n v="127"/>
    <n v="0"/>
    <n v="1"/>
  </r>
  <r>
    <x v="57"/>
    <x v="14"/>
    <s v=" Midwest"/>
    <s v="Midwest"/>
    <n v="9"/>
    <n v="0"/>
    <n v="2"/>
  </r>
  <r>
    <x v="57"/>
    <x v="15"/>
    <s v=" Midwest"/>
    <s v="Midwest"/>
    <n v="9"/>
    <n v="0"/>
    <n v="0"/>
  </r>
  <r>
    <x v="57"/>
    <x v="16"/>
    <s v=" Midwest"/>
    <s v="Midwest"/>
    <n v="5"/>
    <n v="0"/>
    <n v="1"/>
  </r>
  <r>
    <x v="57"/>
    <x v="17"/>
    <s v=" South"/>
    <s v="South"/>
    <n v="9"/>
    <n v="0"/>
    <n v="1"/>
  </r>
  <r>
    <x v="57"/>
    <x v="18"/>
    <s v=" South"/>
    <s v="South"/>
    <n v="84"/>
    <n v="2"/>
    <n v="7"/>
  </r>
  <r>
    <x v="57"/>
    <x v="19"/>
    <s v=" Northeast"/>
    <s v="Northeast"/>
    <n v="11"/>
    <n v="0"/>
    <n v="0"/>
  </r>
  <r>
    <x v="57"/>
    <x v="20"/>
    <s v=" South"/>
    <s v="South"/>
    <n v="28"/>
    <n v="1"/>
    <n v="1"/>
  </r>
  <r>
    <x v="57"/>
    <x v="21"/>
    <s v=" Northeast"/>
    <s v="Northeast"/>
    <n v="38"/>
    <n v="0"/>
    <n v="0"/>
  </r>
  <r>
    <x v="57"/>
    <x v="22"/>
    <s v=" Midwest"/>
    <s v="Midwest"/>
    <n v="15"/>
    <n v="1"/>
    <n v="1"/>
  </r>
  <r>
    <x v="57"/>
    <x v="23"/>
    <s v=" Midwest"/>
    <s v="Midwest"/>
    <n v="17"/>
    <n v="0"/>
    <n v="0"/>
  </r>
  <r>
    <x v="57"/>
    <x v="24"/>
    <s v=" South"/>
    <s v="South"/>
    <n v="13"/>
    <n v="0"/>
    <n v="0"/>
  </r>
  <r>
    <x v="57"/>
    <x v="25"/>
    <s v=" Midwest"/>
    <s v="Midwest"/>
    <n v="5"/>
    <n v="1"/>
    <n v="1"/>
  </r>
  <r>
    <x v="57"/>
    <x v="26"/>
    <s v=" West"/>
    <s v="West"/>
    <n v="4"/>
    <n v="0"/>
    <n v="0"/>
  </r>
  <r>
    <x v="57"/>
    <x v="27"/>
    <s v=" Midwest"/>
    <s v="Midwest"/>
    <n v="7"/>
    <n v="0"/>
    <n v="0"/>
  </r>
  <r>
    <x v="57"/>
    <x v="28"/>
    <s v=" West"/>
    <s v="West"/>
    <n v="27"/>
    <n v="0"/>
    <n v="1"/>
  </r>
  <r>
    <x v="57"/>
    <x v="29"/>
    <s v=" Northeast"/>
    <s v="Northeast"/>
    <n v="13"/>
    <n v="0"/>
    <n v="0"/>
  </r>
  <r>
    <x v="57"/>
    <x v="30"/>
    <s v=" Northeast"/>
    <s v="Northeast"/>
    <n v="159"/>
    <n v="2"/>
    <n v="5"/>
  </r>
  <r>
    <x v="57"/>
    <x v="31"/>
    <s v=" West"/>
    <s v="West"/>
    <n v="5"/>
    <n v="0"/>
    <n v="0"/>
  </r>
  <r>
    <x v="57"/>
    <x v="32"/>
    <s v=" Northeast"/>
    <s v="Northeast"/>
    <n v="1012"/>
    <n v="14"/>
    <n v="32"/>
  </r>
  <r>
    <x v="57"/>
    <x v="33"/>
    <s v=" South"/>
    <s v="South"/>
    <n v="24"/>
    <n v="0"/>
    <n v="0"/>
  </r>
  <r>
    <x v="57"/>
    <x v="34"/>
    <s v=" Midwest"/>
    <s v="Midwest"/>
    <n v="2"/>
    <n v="0"/>
    <n v="0"/>
  </r>
  <r>
    <x v="57"/>
    <x v="35"/>
    <s v=" Midwest"/>
    <s v="Midwest"/>
    <n v="23"/>
    <n v="0"/>
    <n v="0"/>
  </r>
  <r>
    <x v="57"/>
    <x v="36"/>
    <s v=" South"/>
    <s v="South"/>
    <n v="11"/>
    <n v="0"/>
    <n v="0"/>
  </r>
  <r>
    <x v="57"/>
    <x v="37"/>
    <s v=" West"/>
    <s v="West"/>
    <n v="8"/>
    <n v="1"/>
    <n v="3"/>
  </r>
  <r>
    <x v="57"/>
    <x v="38"/>
    <s v=" Northeast"/>
    <s v="Northeast"/>
    <n v="38"/>
    <n v="1"/>
    <n v="1"/>
  </r>
  <r>
    <x v="57"/>
    <x v="39"/>
    <s v=" Northeast"/>
    <s v="Northeast"/>
    <n v="10"/>
    <n v="0"/>
    <n v="0"/>
  </r>
  <r>
    <x v="57"/>
    <x v="40"/>
    <s v=" South"/>
    <s v="South"/>
    <n v="13"/>
    <n v="0"/>
    <n v="1"/>
  </r>
  <r>
    <x v="57"/>
    <x v="41"/>
    <s v=" Midwest"/>
    <s v="Midwest"/>
    <n v="0"/>
    <n v="0"/>
    <n v="1"/>
  </r>
  <r>
    <x v="57"/>
    <x v="42"/>
    <s v=" South"/>
    <s v="South"/>
    <n v="25"/>
    <n v="0"/>
    <n v="0"/>
  </r>
  <r>
    <x v="57"/>
    <x v="43"/>
    <s v=" South"/>
    <s v="South"/>
    <n v="60"/>
    <n v="1"/>
    <n v="2"/>
  </r>
  <r>
    <x v="57"/>
    <x v="44"/>
    <s v=" West"/>
    <s v="West"/>
    <n v="14"/>
    <n v="0"/>
    <n v="0"/>
  </r>
  <r>
    <x v="57"/>
    <x v="45"/>
    <s v=" Northeast"/>
    <s v="Northeast"/>
    <n v="5"/>
    <n v="0"/>
    <n v="0"/>
  </r>
  <r>
    <x v="57"/>
    <x v="46"/>
    <s v=" South"/>
    <s v="South"/>
    <n v="11"/>
    <n v="0"/>
    <n v="2"/>
  </r>
  <r>
    <x v="57"/>
    <x v="47"/>
    <s v=" West"/>
    <s v="West"/>
    <n v="118"/>
    <n v="14"/>
    <n v="68"/>
  </r>
  <r>
    <x v="57"/>
    <x v="48"/>
    <s v=" South"/>
    <s v="South"/>
    <n v="1"/>
    <n v="0"/>
    <n v="0"/>
  </r>
  <r>
    <x v="57"/>
    <x v="49"/>
    <s v=" Midwest"/>
    <s v="Midwest"/>
    <n v="34"/>
    <n v="0"/>
    <n v="0"/>
  </r>
  <r>
    <x v="57"/>
    <x v="50"/>
    <s v=" West"/>
    <s v="West"/>
    <n v="2"/>
    <n v="0"/>
    <n v="0"/>
  </r>
  <r>
    <x v="58"/>
    <x v="0"/>
    <s v=" South"/>
    <s v="South"/>
    <n v="27"/>
    <n v="0"/>
    <n v="0"/>
  </r>
  <r>
    <x v="58"/>
    <x v="1"/>
    <s v=" West"/>
    <s v="West"/>
    <n v="3"/>
    <n v="0"/>
    <n v="0"/>
  </r>
  <r>
    <x v="58"/>
    <x v="2"/>
    <s v=" West"/>
    <s v="West"/>
    <n v="19"/>
    <n v="0"/>
    <n v="0"/>
  </r>
  <r>
    <x v="58"/>
    <x v="3"/>
    <s v=" South"/>
    <s v="South"/>
    <n v="29"/>
    <n v="0"/>
    <n v="0"/>
  </r>
  <r>
    <x v="58"/>
    <x v="4"/>
    <s v=" West"/>
    <s v="West"/>
    <n v="174"/>
    <n v="2"/>
    <n v="19"/>
  </r>
  <r>
    <x v="58"/>
    <x v="5"/>
    <s v=" West"/>
    <s v="West"/>
    <n v="62"/>
    <n v="2"/>
    <n v="5"/>
  </r>
  <r>
    <x v="58"/>
    <x v="6"/>
    <s v=" Northeast"/>
    <s v="Northeast"/>
    <n v="63"/>
    <n v="3"/>
    <n v="4"/>
  </r>
  <r>
    <x v="58"/>
    <x v="7"/>
    <s v=" South"/>
    <s v="South"/>
    <n v="4"/>
    <n v="0"/>
    <n v="0"/>
  </r>
  <r>
    <x v="58"/>
    <x v="8"/>
    <s v=" South"/>
    <s v="South"/>
    <n v="3"/>
    <n v="0"/>
    <n v="0"/>
  </r>
  <r>
    <x v="58"/>
    <x v="9"/>
    <s v=" South"/>
    <s v="South"/>
    <n v="108"/>
    <n v="1"/>
    <n v="8"/>
  </r>
  <r>
    <x v="58"/>
    <x v="10"/>
    <s v=" South"/>
    <s v="South"/>
    <n v="89"/>
    <n v="7"/>
    <n v="10"/>
  </r>
  <r>
    <x v="58"/>
    <x v="11"/>
    <s v=" West"/>
    <s v="West"/>
    <n v="10"/>
    <n v="0"/>
    <n v="0"/>
  </r>
  <r>
    <x v="58"/>
    <x v="12"/>
    <s v=" West"/>
    <s v="West"/>
    <n v="12"/>
    <n v="0"/>
    <n v="0"/>
  </r>
  <r>
    <x v="58"/>
    <x v="13"/>
    <s v=" Midwest"/>
    <s v="Midwest"/>
    <n v="134"/>
    <n v="3"/>
    <n v="4"/>
  </r>
  <r>
    <x v="58"/>
    <x v="14"/>
    <s v=" Midwest"/>
    <s v="Midwest"/>
    <n v="17"/>
    <n v="0"/>
    <n v="2"/>
  </r>
  <r>
    <x v="58"/>
    <x v="15"/>
    <s v=" Midwest"/>
    <s v="Midwest"/>
    <n v="6"/>
    <n v="0"/>
    <n v="0"/>
  </r>
  <r>
    <x v="58"/>
    <x v="16"/>
    <s v=" Midwest"/>
    <s v="Midwest"/>
    <n v="13"/>
    <n v="0"/>
    <n v="1"/>
  </r>
  <r>
    <x v="58"/>
    <x v="17"/>
    <s v=" South"/>
    <s v="South"/>
    <n v="12"/>
    <n v="1"/>
    <n v="2"/>
  </r>
  <r>
    <x v="58"/>
    <x v="18"/>
    <s v=" South"/>
    <s v="South"/>
    <n v="112"/>
    <n v="3"/>
    <n v="10"/>
  </r>
  <r>
    <x v="58"/>
    <x v="19"/>
    <s v=" Northeast"/>
    <s v="Northeast"/>
    <n v="9"/>
    <n v="0"/>
    <n v="0"/>
  </r>
  <r>
    <x v="58"/>
    <x v="20"/>
    <s v=" South"/>
    <s v="South"/>
    <n v="23"/>
    <n v="0"/>
    <n v="1"/>
  </r>
  <r>
    <x v="58"/>
    <x v="21"/>
    <s v=" Northeast"/>
    <s v="Northeast"/>
    <n v="72"/>
    <n v="0"/>
    <n v="0"/>
  </r>
  <r>
    <x v="58"/>
    <x v="22"/>
    <s v=" Midwest"/>
    <s v="Midwest"/>
    <n v="254"/>
    <n v="2"/>
    <n v="3"/>
  </r>
  <r>
    <x v="58"/>
    <x v="23"/>
    <s v=" Midwest"/>
    <s v="Midwest"/>
    <n v="12"/>
    <n v="0"/>
    <n v="0"/>
  </r>
  <r>
    <x v="58"/>
    <x v="24"/>
    <s v=" South"/>
    <s v="South"/>
    <n v="16"/>
    <n v="1"/>
    <n v="1"/>
  </r>
  <r>
    <x v="58"/>
    <x v="25"/>
    <s v=" Midwest"/>
    <s v="Midwest"/>
    <n v="14"/>
    <n v="0"/>
    <n v="1"/>
  </r>
  <r>
    <x v="58"/>
    <x v="26"/>
    <s v=" West"/>
    <s v="West"/>
    <n v="7"/>
    <n v="0"/>
    <n v="0"/>
  </r>
  <r>
    <x v="58"/>
    <x v="27"/>
    <s v=" Midwest"/>
    <s v="Midwest"/>
    <n v="4"/>
    <n v="0"/>
    <n v="0"/>
  </r>
  <r>
    <x v="58"/>
    <x v="28"/>
    <s v=" West"/>
    <s v="West"/>
    <n v="17"/>
    <n v="0"/>
    <n v="1"/>
  </r>
  <r>
    <x v="58"/>
    <x v="29"/>
    <s v=" Northeast"/>
    <s v="Northeast"/>
    <n v="5"/>
    <n v="0"/>
    <n v="0"/>
  </r>
  <r>
    <x v="58"/>
    <x v="30"/>
    <s v=" Northeast"/>
    <s v="Northeast"/>
    <n v="308"/>
    <n v="4"/>
    <n v="9"/>
  </r>
  <r>
    <x v="58"/>
    <x v="31"/>
    <s v=" West"/>
    <s v="West"/>
    <n v="7"/>
    <n v="0"/>
    <n v="0"/>
  </r>
  <r>
    <x v="58"/>
    <x v="32"/>
    <s v=" Northeast"/>
    <s v="Northeast"/>
    <n v="1774"/>
    <n v="7"/>
    <n v="39"/>
  </r>
  <r>
    <x v="58"/>
    <x v="33"/>
    <s v=" South"/>
    <s v="South"/>
    <n v="38"/>
    <n v="0"/>
    <n v="0"/>
  </r>
  <r>
    <x v="58"/>
    <x v="34"/>
    <s v=" Midwest"/>
    <s v="Midwest"/>
    <n v="12"/>
    <n v="0"/>
    <n v="0"/>
  </r>
  <r>
    <x v="58"/>
    <x v="35"/>
    <s v=" Midwest"/>
    <s v="Midwest"/>
    <n v="30"/>
    <n v="0"/>
    <n v="0"/>
  </r>
  <r>
    <x v="58"/>
    <x v="36"/>
    <s v=" South"/>
    <s v="South"/>
    <n v="15"/>
    <n v="1"/>
    <n v="1"/>
  </r>
  <r>
    <x v="58"/>
    <x v="37"/>
    <s v=" West"/>
    <s v="West"/>
    <n v="13"/>
    <n v="0"/>
    <n v="3"/>
  </r>
  <r>
    <x v="58"/>
    <x v="38"/>
    <s v=" Northeast"/>
    <s v="Northeast"/>
    <n v="48"/>
    <n v="0"/>
    <n v="1"/>
  </r>
  <r>
    <x v="58"/>
    <x v="39"/>
    <s v=" Northeast"/>
    <s v="Northeast"/>
    <n v="11"/>
    <n v="0"/>
    <n v="0"/>
  </r>
  <r>
    <x v="58"/>
    <x v="40"/>
    <s v=" South"/>
    <s v="South"/>
    <n v="21"/>
    <n v="0"/>
    <n v="1"/>
  </r>
  <r>
    <x v="58"/>
    <x v="41"/>
    <s v=" Midwest"/>
    <s v="Midwest"/>
    <n v="3"/>
    <n v="0"/>
    <n v="1"/>
  </r>
  <r>
    <x v="58"/>
    <x v="42"/>
    <s v=" South"/>
    <s v="South"/>
    <n v="57"/>
    <n v="0"/>
    <n v="0"/>
  </r>
  <r>
    <x v="58"/>
    <x v="43"/>
    <s v=" South"/>
    <s v="South"/>
    <n v="82"/>
    <n v="2"/>
    <n v="4"/>
  </r>
  <r>
    <x v="58"/>
    <x v="44"/>
    <s v=" West"/>
    <s v="West"/>
    <n v="15"/>
    <n v="0"/>
    <n v="0"/>
  </r>
  <r>
    <x v="58"/>
    <x v="45"/>
    <s v=" Northeast"/>
    <s v="Northeast"/>
    <n v="3"/>
    <n v="2"/>
    <n v="2"/>
  </r>
  <r>
    <x v="58"/>
    <x v="46"/>
    <s v=" South"/>
    <s v="South"/>
    <n v="16"/>
    <n v="0"/>
    <n v="2"/>
  </r>
  <r>
    <x v="58"/>
    <x v="47"/>
    <s v=" West"/>
    <s v="West"/>
    <n v="202"/>
    <n v="7"/>
    <n v="75"/>
  </r>
  <r>
    <x v="58"/>
    <x v="48"/>
    <s v=" South"/>
    <s v="South"/>
    <n v="3"/>
    <n v="0"/>
    <n v="0"/>
  </r>
  <r>
    <x v="58"/>
    <x v="49"/>
    <s v=" Midwest"/>
    <s v="Midwest"/>
    <n v="49"/>
    <n v="2"/>
    <n v="2"/>
  </r>
  <r>
    <x v="58"/>
    <x v="50"/>
    <s v=" West"/>
    <s v="West"/>
    <n v="1"/>
    <n v="0"/>
    <n v="0"/>
  </r>
  <r>
    <x v="59"/>
    <x v="0"/>
    <s v=" South"/>
    <s v="South"/>
    <n v="28"/>
    <n v="0"/>
    <n v="0"/>
  </r>
  <r>
    <x v="59"/>
    <x v="1"/>
    <s v=" West"/>
    <s v="West"/>
    <n v="2"/>
    <n v="0"/>
    <n v="0"/>
  </r>
  <r>
    <x v="59"/>
    <x v="2"/>
    <s v=" West"/>
    <s v="West"/>
    <n v="23"/>
    <n v="1"/>
    <n v="1"/>
  </r>
  <r>
    <x v="59"/>
    <x v="3"/>
    <s v=" South"/>
    <s v="South"/>
    <n v="38"/>
    <n v="0"/>
    <n v="0"/>
  </r>
  <r>
    <x v="59"/>
    <x v="4"/>
    <s v=" West"/>
    <s v="West"/>
    <n v="216"/>
    <n v="5"/>
    <n v="24"/>
  </r>
  <r>
    <x v="59"/>
    <x v="5"/>
    <s v=" West"/>
    <s v="West"/>
    <n v="86"/>
    <n v="0"/>
    <n v="5"/>
  </r>
  <r>
    <x v="59"/>
    <x v="6"/>
    <s v=" Northeast"/>
    <s v="Northeast"/>
    <n v="35"/>
    <n v="0"/>
    <n v="4"/>
  </r>
  <r>
    <x v="59"/>
    <x v="7"/>
    <s v=" South"/>
    <s v="South"/>
    <n v="9"/>
    <n v="0"/>
    <n v="0"/>
  </r>
  <r>
    <x v="59"/>
    <x v="8"/>
    <s v=" South"/>
    <s v="South"/>
    <n v="32"/>
    <n v="0"/>
    <n v="0"/>
  </r>
  <r>
    <x v="59"/>
    <x v="9"/>
    <s v=" South"/>
    <s v="South"/>
    <n v="130"/>
    <n v="1"/>
    <n v="9"/>
  </r>
  <r>
    <x v="59"/>
    <x v="10"/>
    <s v=" South"/>
    <s v="South"/>
    <n v="200"/>
    <n v="4"/>
    <n v="14"/>
  </r>
  <r>
    <x v="59"/>
    <x v="11"/>
    <s v=" West"/>
    <s v="West"/>
    <n v="11"/>
    <n v="0"/>
    <n v="0"/>
  </r>
  <r>
    <x v="59"/>
    <x v="12"/>
    <s v=" West"/>
    <s v="West"/>
    <n v="8"/>
    <n v="0"/>
    <n v="0"/>
  </r>
  <r>
    <x v="59"/>
    <x v="13"/>
    <s v=" Midwest"/>
    <s v="Midwest"/>
    <n v="163"/>
    <n v="1"/>
    <n v="5"/>
  </r>
  <r>
    <x v="59"/>
    <x v="14"/>
    <s v=" Midwest"/>
    <s v="Midwest"/>
    <n v="25"/>
    <n v="3"/>
    <n v="5"/>
  </r>
  <r>
    <x v="59"/>
    <x v="15"/>
    <s v=" Midwest"/>
    <s v="Midwest"/>
    <n v="1"/>
    <n v="0"/>
    <n v="0"/>
  </r>
  <r>
    <x v="59"/>
    <x v="16"/>
    <s v=" Midwest"/>
    <s v="Midwest"/>
    <n v="14"/>
    <n v="0"/>
    <n v="1"/>
  </r>
  <r>
    <x v="59"/>
    <x v="17"/>
    <s v=" South"/>
    <s v="South"/>
    <n v="16"/>
    <n v="0"/>
    <n v="2"/>
  </r>
  <r>
    <x v="59"/>
    <x v="18"/>
    <s v=" South"/>
    <s v="South"/>
    <n v="145"/>
    <n v="0"/>
    <n v="10"/>
  </r>
  <r>
    <x v="59"/>
    <x v="19"/>
    <s v=" Northeast"/>
    <s v="Northeast"/>
    <n v="5"/>
    <n v="0"/>
    <n v="0"/>
  </r>
  <r>
    <x v="59"/>
    <x v="20"/>
    <s v=" South"/>
    <s v="South"/>
    <n v="42"/>
    <n v="1"/>
    <n v="2"/>
  </r>
  <r>
    <x v="59"/>
    <x v="21"/>
    <s v=" Northeast"/>
    <s v="Northeast"/>
    <n v="85"/>
    <n v="1"/>
    <n v="1"/>
  </r>
  <r>
    <x v="59"/>
    <x v="22"/>
    <s v=" Midwest"/>
    <s v="Midwest"/>
    <n v="214"/>
    <n v="1"/>
    <n v="4"/>
  </r>
  <r>
    <x v="59"/>
    <x v="23"/>
    <s v=" Midwest"/>
    <s v="Midwest"/>
    <n v="26"/>
    <n v="0"/>
    <n v="0"/>
  </r>
  <r>
    <x v="59"/>
    <x v="24"/>
    <s v=" South"/>
    <s v="South"/>
    <n v="30"/>
    <n v="0"/>
    <n v="1"/>
  </r>
  <r>
    <x v="59"/>
    <x v="25"/>
    <s v=" Midwest"/>
    <s v="Midwest"/>
    <n v="38"/>
    <n v="2"/>
    <n v="3"/>
  </r>
  <r>
    <x v="59"/>
    <x v="26"/>
    <s v=" West"/>
    <s v="West"/>
    <n v="0"/>
    <n v="0"/>
    <n v="0"/>
  </r>
  <r>
    <x v="59"/>
    <x v="27"/>
    <s v=" Midwest"/>
    <s v="Midwest"/>
    <n v="6"/>
    <n v="0"/>
    <n v="0"/>
  </r>
  <r>
    <x v="59"/>
    <x v="28"/>
    <s v=" West"/>
    <s v="West"/>
    <n v="66"/>
    <n v="1"/>
    <n v="2"/>
  </r>
  <r>
    <x v="59"/>
    <x v="29"/>
    <s v=" Northeast"/>
    <s v="Northeast"/>
    <n v="11"/>
    <n v="0"/>
    <n v="0"/>
  </r>
  <r>
    <x v="59"/>
    <x v="30"/>
    <s v=" Northeast"/>
    <s v="Northeast"/>
    <n v="161"/>
    <n v="2"/>
    <n v="11"/>
  </r>
  <r>
    <x v="59"/>
    <x v="31"/>
    <s v=" West"/>
    <s v="West"/>
    <n v="8"/>
    <n v="0"/>
    <n v="0"/>
  </r>
  <r>
    <x v="59"/>
    <x v="32"/>
    <s v=" Northeast"/>
    <s v="Northeast"/>
    <n v="2952"/>
    <n v="29"/>
    <n v="68"/>
  </r>
  <r>
    <x v="59"/>
    <x v="33"/>
    <s v=" South"/>
    <s v="South"/>
    <n v="40"/>
    <n v="0"/>
    <n v="0"/>
  </r>
  <r>
    <x v="59"/>
    <x v="34"/>
    <s v=" Midwest"/>
    <s v="Midwest"/>
    <n v="8"/>
    <n v="0"/>
    <n v="0"/>
  </r>
  <r>
    <x v="59"/>
    <x v="35"/>
    <s v=" Midwest"/>
    <s v="Midwest"/>
    <n v="49"/>
    <n v="1"/>
    <n v="1"/>
  </r>
  <r>
    <x v="59"/>
    <x v="36"/>
    <s v=" South"/>
    <s v="South"/>
    <n v="5"/>
    <n v="0"/>
    <n v="1"/>
  </r>
  <r>
    <x v="59"/>
    <x v="37"/>
    <s v=" West"/>
    <s v="West"/>
    <n v="27"/>
    <n v="0"/>
    <n v="3"/>
  </r>
  <r>
    <x v="59"/>
    <x v="38"/>
    <s v=" Northeast"/>
    <s v="Northeast"/>
    <n v="82"/>
    <n v="0"/>
    <n v="1"/>
  </r>
  <r>
    <x v="59"/>
    <x v="39"/>
    <s v=" Northeast"/>
    <s v="Northeast"/>
    <n v="0"/>
    <n v="0"/>
    <n v="0"/>
  </r>
  <r>
    <x v="59"/>
    <x v="40"/>
    <s v=" South"/>
    <s v="South"/>
    <n v="45"/>
    <n v="2"/>
    <n v="3"/>
  </r>
  <r>
    <x v="59"/>
    <x v="41"/>
    <s v=" Midwest"/>
    <s v="Midwest"/>
    <n v="0"/>
    <n v="0"/>
    <n v="1"/>
  </r>
  <r>
    <x v="59"/>
    <x v="42"/>
    <s v=" South"/>
    <s v="South"/>
    <n v="82"/>
    <n v="0"/>
    <n v="0"/>
  </r>
  <r>
    <x v="59"/>
    <x v="43"/>
    <s v=" South"/>
    <s v="South"/>
    <n v="138"/>
    <n v="1"/>
    <n v="5"/>
  </r>
  <r>
    <x v="59"/>
    <x v="44"/>
    <s v=" West"/>
    <s v="West"/>
    <n v="32"/>
    <n v="0"/>
    <n v="0"/>
  </r>
  <r>
    <x v="59"/>
    <x v="45"/>
    <s v=" Northeast"/>
    <s v="Northeast"/>
    <n v="7"/>
    <n v="0"/>
    <n v="2"/>
  </r>
  <r>
    <x v="59"/>
    <x v="46"/>
    <s v=" South"/>
    <s v="South"/>
    <n v="21"/>
    <n v="0"/>
    <n v="2"/>
  </r>
  <r>
    <x v="59"/>
    <x v="47"/>
    <s v=" West"/>
    <s v="West"/>
    <n v="176"/>
    <n v="8"/>
    <n v="83"/>
  </r>
  <r>
    <x v="59"/>
    <x v="48"/>
    <s v=" South"/>
    <s v="South"/>
    <n v="3"/>
    <n v="0"/>
    <n v="0"/>
  </r>
  <r>
    <x v="59"/>
    <x v="49"/>
    <s v=" Midwest"/>
    <s v="Midwest"/>
    <n v="61"/>
    <n v="1"/>
    <n v="3"/>
  </r>
  <r>
    <x v="59"/>
    <x v="50"/>
    <s v=" West"/>
    <s v="West"/>
    <n v="4"/>
    <n v="0"/>
    <n v="0"/>
  </r>
  <r>
    <x v="60"/>
    <x v="0"/>
    <s v=" South"/>
    <s v="South"/>
    <n v="25"/>
    <n v="0"/>
    <n v="0"/>
  </r>
  <r>
    <x v="60"/>
    <x v="1"/>
    <s v=" West"/>
    <s v="West"/>
    <n v="7"/>
    <n v="0"/>
    <n v="0"/>
  </r>
  <r>
    <x v="60"/>
    <x v="2"/>
    <s v=" West"/>
    <s v="West"/>
    <n v="34"/>
    <n v="0"/>
    <n v="1"/>
  </r>
  <r>
    <x v="60"/>
    <x v="3"/>
    <s v=" South"/>
    <s v="South"/>
    <n v="18"/>
    <n v="0"/>
    <n v="0"/>
  </r>
  <r>
    <x v="60"/>
    <x v="4"/>
    <s v=" West"/>
    <s v="West"/>
    <n v="261"/>
    <n v="4"/>
    <n v="28"/>
  </r>
  <r>
    <x v="60"/>
    <x v="5"/>
    <s v=" West"/>
    <s v="West"/>
    <n v="111"/>
    <n v="1"/>
    <n v="6"/>
  </r>
  <r>
    <x v="60"/>
    <x v="6"/>
    <s v=" Northeast"/>
    <s v="Northeast"/>
    <n v="29"/>
    <n v="1"/>
    <n v="5"/>
  </r>
  <r>
    <x v="60"/>
    <x v="7"/>
    <s v=" South"/>
    <s v="South"/>
    <n v="6"/>
    <n v="0"/>
    <n v="0"/>
  </r>
  <r>
    <x v="60"/>
    <x v="8"/>
    <s v=" South"/>
    <s v="South"/>
    <n v="6"/>
    <n v="1"/>
    <n v="1"/>
  </r>
  <r>
    <x v="60"/>
    <x v="9"/>
    <s v=" South"/>
    <s v="South"/>
    <n v="200"/>
    <n v="2"/>
    <n v="11"/>
  </r>
  <r>
    <x v="60"/>
    <x v="10"/>
    <s v=" South"/>
    <s v="South"/>
    <n v="70"/>
    <n v="6"/>
    <n v="20"/>
  </r>
  <r>
    <x v="60"/>
    <x v="11"/>
    <s v=" West"/>
    <s v="West"/>
    <n v="11"/>
    <n v="0"/>
    <n v="0"/>
  </r>
  <r>
    <x v="60"/>
    <x v="12"/>
    <s v=" West"/>
    <s v="West"/>
    <n v="11"/>
    <n v="0"/>
    <n v="0"/>
  </r>
  <r>
    <x v="60"/>
    <x v="13"/>
    <s v=" Midwest"/>
    <s v="Midwest"/>
    <n v="168"/>
    <n v="1"/>
    <n v="6"/>
  </r>
  <r>
    <x v="60"/>
    <x v="14"/>
    <s v=" Midwest"/>
    <s v="Midwest"/>
    <n v="47"/>
    <n v="1"/>
    <n v="6"/>
  </r>
  <r>
    <x v="60"/>
    <x v="15"/>
    <s v=" Midwest"/>
    <s v="Midwest"/>
    <n v="23"/>
    <n v="0"/>
    <n v="0"/>
  </r>
  <r>
    <x v="60"/>
    <x v="16"/>
    <s v=" Midwest"/>
    <s v="Midwest"/>
    <n v="8"/>
    <n v="1"/>
    <n v="2"/>
  </r>
  <r>
    <x v="60"/>
    <x v="17"/>
    <s v=" South"/>
    <s v="South"/>
    <n v="21"/>
    <n v="1"/>
    <n v="3"/>
  </r>
  <r>
    <x v="60"/>
    <x v="18"/>
    <s v=" South"/>
    <s v="South"/>
    <n v="226"/>
    <n v="6"/>
    <n v="16"/>
  </r>
  <r>
    <x v="60"/>
    <x v="19"/>
    <s v=" Northeast"/>
    <s v="Northeast"/>
    <n v="13"/>
    <n v="0"/>
    <n v="0"/>
  </r>
  <r>
    <x v="60"/>
    <x v="20"/>
    <s v=" South"/>
    <s v="South"/>
    <n v="45"/>
    <n v="1"/>
    <n v="3"/>
  </r>
  <r>
    <x v="60"/>
    <x v="21"/>
    <s v=" Northeast"/>
    <s v="Northeast"/>
    <n v="112"/>
    <n v="1"/>
    <n v="2"/>
  </r>
  <r>
    <x v="60"/>
    <x v="22"/>
    <s v=" Midwest"/>
    <s v="Midwest"/>
    <n v="239"/>
    <n v="2"/>
    <n v="6"/>
  </r>
  <r>
    <x v="60"/>
    <x v="23"/>
    <s v=" Midwest"/>
    <s v="Midwest"/>
    <n v="23"/>
    <n v="1"/>
    <n v="1"/>
  </r>
  <r>
    <x v="60"/>
    <x v="24"/>
    <s v=" South"/>
    <s v="South"/>
    <n v="60"/>
    <n v="0"/>
    <n v="1"/>
  </r>
  <r>
    <x v="60"/>
    <x v="25"/>
    <s v=" Midwest"/>
    <s v="Midwest"/>
    <n v="20"/>
    <n v="0"/>
    <n v="3"/>
  </r>
  <r>
    <x v="60"/>
    <x v="26"/>
    <s v=" West"/>
    <s v="West"/>
    <n v="10"/>
    <n v="0"/>
    <n v="0"/>
  </r>
  <r>
    <x v="60"/>
    <x v="27"/>
    <s v=" Midwest"/>
    <s v="Midwest"/>
    <n v="8"/>
    <n v="0"/>
    <n v="0"/>
  </r>
  <r>
    <x v="60"/>
    <x v="28"/>
    <s v=" West"/>
    <s v="West"/>
    <n v="0"/>
    <n v="0"/>
    <n v="2"/>
  </r>
  <r>
    <x v="60"/>
    <x v="29"/>
    <s v=" Northeast"/>
    <s v="Northeast"/>
    <n v="10"/>
    <n v="0"/>
    <n v="0"/>
  </r>
  <r>
    <x v="60"/>
    <x v="30"/>
    <s v=" Northeast"/>
    <s v="Northeast"/>
    <n v="440"/>
    <n v="5"/>
    <n v="16"/>
  </r>
  <r>
    <x v="60"/>
    <x v="31"/>
    <s v=" West"/>
    <s v="West"/>
    <n v="14"/>
    <n v="0"/>
    <n v="0"/>
  </r>
  <r>
    <x v="60"/>
    <x v="32"/>
    <s v=" Northeast"/>
    <s v="Northeast"/>
    <n v="3258"/>
    <n v="27"/>
    <n v="95"/>
  </r>
  <r>
    <x v="60"/>
    <x v="33"/>
    <s v=" South"/>
    <s v="South"/>
    <n v="40"/>
    <n v="0"/>
    <n v="0"/>
  </r>
  <r>
    <x v="60"/>
    <x v="34"/>
    <s v=" Midwest"/>
    <s v="Midwest"/>
    <n v="1"/>
    <n v="0"/>
    <n v="0"/>
  </r>
  <r>
    <x v="60"/>
    <x v="35"/>
    <s v=" Midwest"/>
    <s v="Midwest"/>
    <n v="78"/>
    <n v="2"/>
    <n v="3"/>
  </r>
  <r>
    <x v="60"/>
    <x v="36"/>
    <s v=" South"/>
    <s v="South"/>
    <n v="4"/>
    <n v="0"/>
    <n v="1"/>
  </r>
  <r>
    <x v="60"/>
    <x v="37"/>
    <s v=" West"/>
    <s v="West"/>
    <n v="23"/>
    <n v="1"/>
    <n v="4"/>
  </r>
  <r>
    <x v="60"/>
    <x v="38"/>
    <s v=" Northeast"/>
    <s v="Northeast"/>
    <n v="119"/>
    <n v="1"/>
    <n v="2"/>
  </r>
  <r>
    <x v="60"/>
    <x v="39"/>
    <s v=" Northeast"/>
    <s v="Northeast"/>
    <n v="22"/>
    <n v="0"/>
    <n v="0"/>
  </r>
  <r>
    <x v="60"/>
    <x v="40"/>
    <s v=" South"/>
    <s v="South"/>
    <n v="46"/>
    <n v="0"/>
    <n v="3"/>
  </r>
  <r>
    <x v="60"/>
    <x v="41"/>
    <s v=" Midwest"/>
    <s v="Midwest"/>
    <n v="0"/>
    <n v="0"/>
    <n v="1"/>
  </r>
  <r>
    <x v="60"/>
    <x v="42"/>
    <s v=" South"/>
    <s v="South"/>
    <n v="75"/>
    <n v="2"/>
    <n v="2"/>
  </r>
  <r>
    <x v="60"/>
    <x v="43"/>
    <s v=" South"/>
    <s v="South"/>
    <n v="161"/>
    <n v="0"/>
    <n v="5"/>
  </r>
  <r>
    <x v="60"/>
    <x v="44"/>
    <s v=" West"/>
    <s v="West"/>
    <n v="26"/>
    <n v="0"/>
    <n v="0"/>
  </r>
  <r>
    <x v="60"/>
    <x v="45"/>
    <s v=" Northeast"/>
    <s v="Northeast"/>
    <n v="20"/>
    <n v="0"/>
    <n v="2"/>
  </r>
  <r>
    <x v="60"/>
    <x v="46"/>
    <s v=" South"/>
    <s v="South"/>
    <n v="37"/>
    <n v="1"/>
    <n v="3"/>
  </r>
  <r>
    <x v="60"/>
    <x v="47"/>
    <s v=" West"/>
    <s v="West"/>
    <n v="251"/>
    <n v="12"/>
    <n v="95"/>
  </r>
  <r>
    <x v="60"/>
    <x v="48"/>
    <s v=" South"/>
    <s v="South"/>
    <n v="4"/>
    <n v="0"/>
    <n v="0"/>
  </r>
  <r>
    <x v="60"/>
    <x v="49"/>
    <s v=" Midwest"/>
    <s v="Midwest"/>
    <n v="65"/>
    <n v="1"/>
    <n v="4"/>
  </r>
  <r>
    <x v="60"/>
    <x v="50"/>
    <s v=" West"/>
    <s v="West"/>
    <n v="2"/>
    <n v="0"/>
    <n v="0"/>
  </r>
  <r>
    <x v="61"/>
    <x v="0"/>
    <s v=" South"/>
    <s v="South"/>
    <n v="26"/>
    <n v="0"/>
    <n v="0"/>
  </r>
  <r>
    <x v="61"/>
    <x v="1"/>
    <s v=" West"/>
    <s v="West"/>
    <n v="1"/>
    <n v="0"/>
    <n v="0"/>
  </r>
  <r>
    <x v="61"/>
    <x v="2"/>
    <s v=" West"/>
    <s v="West"/>
    <n v="49"/>
    <n v="1"/>
    <n v="2"/>
  </r>
  <r>
    <x v="61"/>
    <x v="3"/>
    <s v=" South"/>
    <s v="South"/>
    <n v="47"/>
    <n v="0"/>
    <n v="0"/>
  </r>
  <r>
    <x v="61"/>
    <x v="4"/>
    <s v=" West"/>
    <s v="West"/>
    <n v="307"/>
    <n v="7"/>
    <n v="35"/>
  </r>
  <r>
    <x v="61"/>
    <x v="5"/>
    <s v=" West"/>
    <s v="West"/>
    <n v="116"/>
    <n v="1"/>
    <n v="7"/>
  </r>
  <r>
    <x v="61"/>
    <x v="6"/>
    <s v=" Northeast"/>
    <s v="Northeast"/>
    <n v="104"/>
    <n v="3"/>
    <n v="8"/>
  </r>
  <r>
    <x v="61"/>
    <x v="7"/>
    <s v=" South"/>
    <s v="South"/>
    <n v="11"/>
    <n v="0"/>
    <n v="0"/>
  </r>
  <r>
    <x v="61"/>
    <x v="8"/>
    <s v=" South"/>
    <s v="South"/>
    <n v="21"/>
    <n v="0"/>
    <n v="1"/>
  </r>
  <r>
    <x v="61"/>
    <x v="9"/>
    <s v=" South"/>
    <s v="South"/>
    <n v="236"/>
    <n v="2"/>
    <n v="13"/>
  </r>
  <r>
    <x v="61"/>
    <x v="10"/>
    <s v=" South"/>
    <s v="South"/>
    <n v="68"/>
    <n v="5"/>
    <n v="25"/>
  </r>
  <r>
    <x v="61"/>
    <x v="11"/>
    <s v=" West"/>
    <s v="West"/>
    <n v="8"/>
    <n v="0"/>
    <n v="0"/>
  </r>
  <r>
    <x v="61"/>
    <x v="12"/>
    <s v=" West"/>
    <s v="West"/>
    <n v="5"/>
    <n v="0"/>
    <n v="0"/>
  </r>
  <r>
    <x v="61"/>
    <x v="13"/>
    <s v=" Midwest"/>
    <s v="Midwest"/>
    <n v="296"/>
    <n v="3"/>
    <n v="9"/>
  </r>
  <r>
    <x v="61"/>
    <x v="14"/>
    <s v=" Midwest"/>
    <s v="Midwest"/>
    <n v="76"/>
    <n v="3"/>
    <n v="9"/>
  </r>
  <r>
    <x v="61"/>
    <x v="15"/>
    <s v=" Midwest"/>
    <s v="Midwest"/>
    <n v="22"/>
    <n v="0"/>
    <n v="0"/>
  </r>
  <r>
    <x v="61"/>
    <x v="16"/>
    <s v=" Midwest"/>
    <s v="Midwest"/>
    <n v="9"/>
    <n v="0"/>
    <n v="2"/>
  </r>
  <r>
    <x v="61"/>
    <x v="17"/>
    <s v=" South"/>
    <s v="South"/>
    <n v="19"/>
    <n v="0"/>
    <n v="3"/>
  </r>
  <r>
    <x v="61"/>
    <x v="18"/>
    <s v=" South"/>
    <s v="South"/>
    <n v="74"/>
    <n v="4"/>
    <n v="20"/>
  </r>
  <r>
    <x v="61"/>
    <x v="19"/>
    <s v=" Northeast"/>
    <s v="Northeast"/>
    <n v="19"/>
    <n v="0"/>
    <n v="0"/>
  </r>
  <r>
    <x v="61"/>
    <x v="20"/>
    <s v=" South"/>
    <s v="South"/>
    <n v="50"/>
    <n v="0"/>
    <n v="3"/>
  </r>
  <r>
    <x v="61"/>
    <x v="21"/>
    <s v=" Northeast"/>
    <s v="Northeast"/>
    <n v="121"/>
    <n v="3"/>
    <n v="5"/>
  </r>
  <r>
    <x v="61"/>
    <x v="22"/>
    <s v=" Midwest"/>
    <s v="Midwest"/>
    <n v="246"/>
    <n v="3"/>
    <n v="9"/>
  </r>
  <r>
    <x v="61"/>
    <x v="23"/>
    <s v=" Midwest"/>
    <s v="Midwest"/>
    <n v="33"/>
    <n v="0"/>
    <n v="1"/>
  </r>
  <r>
    <x v="61"/>
    <x v="24"/>
    <s v=" South"/>
    <s v="South"/>
    <n v="67"/>
    <n v="0"/>
    <n v="1"/>
  </r>
  <r>
    <x v="61"/>
    <x v="25"/>
    <s v=" Midwest"/>
    <s v="Midwest"/>
    <n v="37"/>
    <n v="0"/>
    <n v="3"/>
  </r>
  <r>
    <x v="61"/>
    <x v="26"/>
    <s v=" West"/>
    <s v="West"/>
    <n v="5"/>
    <n v="0"/>
    <n v="0"/>
  </r>
  <r>
    <x v="61"/>
    <x v="27"/>
    <s v=" Midwest"/>
    <s v="Midwest"/>
    <n v="1"/>
    <n v="0"/>
    <n v="0"/>
  </r>
  <r>
    <x v="61"/>
    <x v="28"/>
    <s v=" West"/>
    <s v="West"/>
    <n v="25"/>
    <n v="0"/>
    <n v="2"/>
  </r>
  <r>
    <x v="61"/>
    <x v="29"/>
    <s v=" Northeast"/>
    <s v="Northeast"/>
    <n v="13"/>
    <n v="0"/>
    <n v="0"/>
  </r>
  <r>
    <x v="61"/>
    <x v="30"/>
    <s v=" Northeast"/>
    <s v="Northeast"/>
    <n v="578"/>
    <n v="4"/>
    <n v="20"/>
  </r>
  <r>
    <x v="61"/>
    <x v="31"/>
    <s v=" West"/>
    <s v="West"/>
    <n v="8"/>
    <n v="0"/>
    <n v="0"/>
  </r>
  <r>
    <x v="61"/>
    <x v="32"/>
    <s v=" Northeast"/>
    <s v="Northeast"/>
    <n v="4817"/>
    <n v="47"/>
    <n v="142"/>
  </r>
  <r>
    <x v="61"/>
    <x v="33"/>
    <s v=" South"/>
    <s v="South"/>
    <n v="85"/>
    <n v="0"/>
    <n v="0"/>
  </r>
  <r>
    <x v="61"/>
    <x v="34"/>
    <s v=" Midwest"/>
    <s v="Midwest"/>
    <n v="2"/>
    <n v="0"/>
    <n v="0"/>
  </r>
  <r>
    <x v="61"/>
    <x v="35"/>
    <s v=" Midwest"/>
    <s v="Midwest"/>
    <n v="104"/>
    <n v="0"/>
    <n v="3"/>
  </r>
  <r>
    <x v="61"/>
    <x v="36"/>
    <s v=" South"/>
    <s v="South"/>
    <n v="14"/>
    <n v="1"/>
    <n v="2"/>
  </r>
  <r>
    <x v="61"/>
    <x v="37"/>
    <s v=" West"/>
    <s v="West"/>
    <n v="24"/>
    <n v="1"/>
    <n v="5"/>
  </r>
  <r>
    <x v="61"/>
    <x v="38"/>
    <s v=" Northeast"/>
    <s v="Northeast"/>
    <n v="116"/>
    <n v="1"/>
    <n v="3"/>
  </r>
  <r>
    <x v="61"/>
    <x v="39"/>
    <s v=" Northeast"/>
    <s v="Northeast"/>
    <n v="17"/>
    <n v="0"/>
    <n v="0"/>
  </r>
  <r>
    <x v="61"/>
    <x v="40"/>
    <s v=" South"/>
    <s v="South"/>
    <n v="22"/>
    <n v="0"/>
    <n v="3"/>
  </r>
  <r>
    <x v="61"/>
    <x v="41"/>
    <s v=" Midwest"/>
    <s v="Midwest"/>
    <n v="7"/>
    <n v="0"/>
    <n v="1"/>
  </r>
  <r>
    <x v="61"/>
    <x v="42"/>
    <s v=" South"/>
    <s v="South"/>
    <n v="112"/>
    <n v="0"/>
    <n v="2"/>
  </r>
  <r>
    <x v="61"/>
    <x v="43"/>
    <s v=" South"/>
    <s v="South"/>
    <n v="92"/>
    <n v="2"/>
    <n v="7"/>
  </r>
  <r>
    <x v="61"/>
    <x v="44"/>
    <s v=" West"/>
    <s v="West"/>
    <n v="44"/>
    <n v="1"/>
    <n v="1"/>
  </r>
  <r>
    <x v="61"/>
    <x v="45"/>
    <s v=" Northeast"/>
    <s v="Northeast"/>
    <n v="3"/>
    <n v="0"/>
    <n v="2"/>
  </r>
  <r>
    <x v="61"/>
    <x v="46"/>
    <s v=" South"/>
    <s v="South"/>
    <n v="67"/>
    <n v="3"/>
    <n v="6"/>
  </r>
  <r>
    <x v="61"/>
    <x v="47"/>
    <s v=" West"/>
    <s v="West"/>
    <n v="189"/>
    <n v="2"/>
    <n v="97"/>
  </r>
  <r>
    <x v="61"/>
    <x v="48"/>
    <s v=" South"/>
    <s v="South"/>
    <n v="4"/>
    <n v="0"/>
    <n v="0"/>
  </r>
  <r>
    <x v="61"/>
    <x v="49"/>
    <s v=" Midwest"/>
    <s v="Midwest"/>
    <n v="101"/>
    <n v="0"/>
    <n v="4"/>
  </r>
  <r>
    <x v="61"/>
    <x v="50"/>
    <s v=" West"/>
    <s v="West"/>
    <n v="2"/>
    <n v="0"/>
    <n v="0"/>
  </r>
  <r>
    <x v="62"/>
    <x v="0"/>
    <s v=" South"/>
    <s v="South"/>
    <n v="39"/>
    <n v="0"/>
    <n v="0"/>
  </r>
  <r>
    <x v="62"/>
    <x v="1"/>
    <s v=" West"/>
    <s v="West"/>
    <n v="14"/>
    <n v="0"/>
    <n v="0"/>
  </r>
  <r>
    <x v="62"/>
    <x v="2"/>
    <s v=" West"/>
    <s v="West"/>
    <n v="81"/>
    <n v="0"/>
    <n v="2"/>
  </r>
  <r>
    <x v="62"/>
    <x v="3"/>
    <s v=" South"/>
    <s v="South"/>
    <n v="36"/>
    <n v="0"/>
    <n v="0"/>
  </r>
  <r>
    <x v="62"/>
    <x v="4"/>
    <s v=" West"/>
    <s v="West"/>
    <n v="389"/>
    <n v="4"/>
    <n v="39"/>
  </r>
  <r>
    <x v="62"/>
    <x v="5"/>
    <s v=" West"/>
    <s v="West"/>
    <n v="130"/>
    <n v="3"/>
    <n v="10"/>
  </r>
  <r>
    <x v="62"/>
    <x v="6"/>
    <s v=" Northeast"/>
    <s v="Northeast"/>
    <n v="88"/>
    <n v="2"/>
    <n v="10"/>
  </r>
  <r>
    <x v="62"/>
    <x v="7"/>
    <s v=" South"/>
    <s v="South"/>
    <n v="31"/>
    <n v="0"/>
    <n v="0"/>
  </r>
  <r>
    <x v="62"/>
    <x v="8"/>
    <s v=" South"/>
    <s v="South"/>
    <n v="18"/>
    <n v="1"/>
    <n v="2"/>
  </r>
  <r>
    <x v="62"/>
    <x v="9"/>
    <s v=" South"/>
    <s v="South"/>
    <n v="222"/>
    <n v="5"/>
    <n v="18"/>
  </r>
  <r>
    <x v="62"/>
    <x v="10"/>
    <s v=" South"/>
    <s v="South"/>
    <n v="180"/>
    <n v="0"/>
    <n v="25"/>
  </r>
  <r>
    <x v="62"/>
    <x v="11"/>
    <s v=" West"/>
    <s v="West"/>
    <n v="21"/>
    <n v="0"/>
    <n v="0"/>
  </r>
  <r>
    <x v="62"/>
    <x v="12"/>
    <s v=" West"/>
    <s v="West"/>
    <n v="3"/>
    <n v="0"/>
    <n v="0"/>
  </r>
  <r>
    <x v="62"/>
    <x v="13"/>
    <s v=" Midwest"/>
    <s v="Midwest"/>
    <n v="238"/>
    <n v="3"/>
    <n v="12"/>
  </r>
  <r>
    <x v="62"/>
    <x v="14"/>
    <s v=" Midwest"/>
    <s v="Midwest"/>
    <n v="60"/>
    <n v="3"/>
    <n v="12"/>
  </r>
  <r>
    <x v="62"/>
    <x v="15"/>
    <s v=" Midwest"/>
    <s v="Midwest"/>
    <n v="15"/>
    <n v="0"/>
    <n v="0"/>
  </r>
  <r>
    <x v="62"/>
    <x v="16"/>
    <s v=" Midwest"/>
    <s v="Midwest"/>
    <n v="16"/>
    <n v="0"/>
    <n v="2"/>
  </r>
  <r>
    <x v="62"/>
    <x v="17"/>
    <s v=" South"/>
    <s v="South"/>
    <n v="21"/>
    <n v="0"/>
    <n v="3"/>
  </r>
  <r>
    <x v="62"/>
    <x v="18"/>
    <s v=" South"/>
    <s v="South"/>
    <n v="335"/>
    <n v="14"/>
    <n v="34"/>
  </r>
  <r>
    <x v="62"/>
    <x v="19"/>
    <s v=" Northeast"/>
    <s v="Northeast"/>
    <n v="18"/>
    <n v="0"/>
    <n v="0"/>
  </r>
  <r>
    <x v="62"/>
    <x v="20"/>
    <s v=" South"/>
    <s v="South"/>
    <n v="45"/>
    <n v="0"/>
    <n v="3"/>
  </r>
  <r>
    <x v="62"/>
    <x v="21"/>
    <s v=" Northeast"/>
    <s v="Northeast"/>
    <n v="131"/>
    <n v="4"/>
    <n v="9"/>
  </r>
  <r>
    <x v="62"/>
    <x v="22"/>
    <s v=" Midwest"/>
    <s v="Midwest"/>
    <n v="291"/>
    <n v="7"/>
    <n v="16"/>
  </r>
  <r>
    <x v="62"/>
    <x v="23"/>
    <s v=" Midwest"/>
    <s v="Midwest"/>
    <n v="64"/>
    <n v="0"/>
    <n v="1"/>
  </r>
  <r>
    <x v="62"/>
    <x v="24"/>
    <s v=" South"/>
    <s v="South"/>
    <n v="42"/>
    <n v="0"/>
    <n v="1"/>
  </r>
  <r>
    <x v="62"/>
    <x v="25"/>
    <s v=" Midwest"/>
    <s v="Midwest"/>
    <n v="53"/>
    <n v="1"/>
    <n v="4"/>
  </r>
  <r>
    <x v="62"/>
    <x v="26"/>
    <s v=" West"/>
    <s v="West"/>
    <n v="11"/>
    <n v="0"/>
    <n v="0"/>
  </r>
  <r>
    <x v="62"/>
    <x v="27"/>
    <s v=" Midwest"/>
    <s v="Midwest"/>
    <n v="11"/>
    <n v="0"/>
    <n v="0"/>
  </r>
  <r>
    <x v="62"/>
    <x v="28"/>
    <s v=" West"/>
    <s v="West"/>
    <n v="75"/>
    <n v="2"/>
    <n v="4"/>
  </r>
  <r>
    <x v="62"/>
    <x v="29"/>
    <s v=" Northeast"/>
    <s v="Northeast"/>
    <n v="23"/>
    <n v="1"/>
    <n v="1"/>
  </r>
  <r>
    <x v="62"/>
    <x v="30"/>
    <s v=" Northeast"/>
    <s v="Northeast"/>
    <n v="930"/>
    <n v="7"/>
    <n v="27"/>
  </r>
  <r>
    <x v="62"/>
    <x v="31"/>
    <s v=" West"/>
    <s v="West"/>
    <n v="18"/>
    <n v="0"/>
    <n v="0"/>
  </r>
  <r>
    <x v="62"/>
    <x v="32"/>
    <s v=" Northeast"/>
    <s v="Northeast"/>
    <n v="5711"/>
    <n v="41"/>
    <n v="183"/>
  </r>
  <r>
    <x v="62"/>
    <x v="33"/>
    <s v=" South"/>
    <s v="South"/>
    <n v="33"/>
    <n v="0"/>
    <n v="0"/>
  </r>
  <r>
    <x v="62"/>
    <x v="34"/>
    <s v=" Midwest"/>
    <s v="Midwest"/>
    <n v="2"/>
    <n v="0"/>
    <n v="0"/>
  </r>
  <r>
    <x v="62"/>
    <x v="35"/>
    <s v=" Midwest"/>
    <s v="Midwest"/>
    <n v="93"/>
    <n v="3"/>
    <n v="6"/>
  </r>
  <r>
    <x v="62"/>
    <x v="36"/>
    <s v=" South"/>
    <s v="South"/>
    <n v="14"/>
    <n v="0"/>
    <n v="2"/>
  </r>
  <r>
    <x v="62"/>
    <x v="37"/>
    <s v=" West"/>
    <s v="West"/>
    <n v="30"/>
    <n v="0"/>
    <n v="5"/>
  </r>
  <r>
    <x v="62"/>
    <x v="38"/>
    <s v=" Northeast"/>
    <s v="Northeast"/>
    <n v="140"/>
    <n v="3"/>
    <n v="6"/>
  </r>
  <r>
    <x v="62"/>
    <x v="39"/>
    <s v=" Northeast"/>
    <s v="Northeast"/>
    <n v="23"/>
    <n v="0"/>
    <n v="0"/>
  </r>
  <r>
    <x v="62"/>
    <x v="40"/>
    <s v=" South"/>
    <s v="South"/>
    <n v="105"/>
    <n v="2"/>
    <n v="5"/>
  </r>
  <r>
    <x v="62"/>
    <x v="41"/>
    <s v=" Midwest"/>
    <s v="Midwest"/>
    <n v="7"/>
    <n v="0"/>
    <n v="1"/>
  </r>
  <r>
    <x v="62"/>
    <x v="42"/>
    <s v=" South"/>
    <s v="South"/>
    <n v="98"/>
    <n v="0"/>
    <n v="2"/>
  </r>
  <r>
    <x v="62"/>
    <x v="43"/>
    <s v=" South"/>
    <s v="South"/>
    <n v="89"/>
    <n v="0"/>
    <n v="7"/>
  </r>
  <r>
    <x v="62"/>
    <x v="44"/>
    <s v=" West"/>
    <s v="West"/>
    <n v="75"/>
    <n v="0"/>
    <n v="1"/>
  </r>
  <r>
    <x v="62"/>
    <x v="45"/>
    <s v=" Northeast"/>
    <s v="Northeast"/>
    <n v="23"/>
    <n v="0"/>
    <n v="2"/>
  </r>
  <r>
    <x v="62"/>
    <x v="46"/>
    <s v=" South"/>
    <s v="South"/>
    <n v="35"/>
    <n v="0"/>
    <n v="6"/>
  </r>
  <r>
    <x v="62"/>
    <x v="47"/>
    <s v=" West"/>
    <s v="West"/>
    <n v="257"/>
    <n v="13"/>
    <n v="110"/>
  </r>
  <r>
    <x v="62"/>
    <x v="48"/>
    <s v=" South"/>
    <s v="South"/>
    <n v="0"/>
    <n v="0"/>
    <n v="0"/>
  </r>
  <r>
    <x v="62"/>
    <x v="49"/>
    <s v=" Midwest"/>
    <s v="Midwest"/>
    <n v="36"/>
    <n v="1"/>
    <n v="5"/>
  </r>
  <r>
    <x v="62"/>
    <x v="50"/>
    <s v=" West"/>
    <s v="West"/>
    <n v="2"/>
    <n v="0"/>
    <n v="0"/>
  </r>
  <r>
    <x v="63"/>
    <x v="0"/>
    <s v=" South"/>
    <s v="South"/>
    <n v="46"/>
    <n v="0"/>
    <n v="0"/>
  </r>
  <r>
    <x v="63"/>
    <x v="1"/>
    <s v=" West"/>
    <s v="West"/>
    <n v="6"/>
    <n v="0"/>
    <n v="0"/>
  </r>
  <r>
    <x v="63"/>
    <x v="2"/>
    <s v=" West"/>
    <s v="West"/>
    <n v="92"/>
    <n v="4"/>
    <n v="6"/>
  </r>
  <r>
    <x v="63"/>
    <x v="3"/>
    <s v=" South"/>
    <s v="South"/>
    <n v="30"/>
    <n v="2"/>
    <n v="2"/>
  </r>
  <r>
    <x v="63"/>
    <x v="4"/>
    <s v=" West"/>
    <s v="West"/>
    <n v="405"/>
    <n v="13"/>
    <n v="52"/>
  </r>
  <r>
    <x v="63"/>
    <x v="5"/>
    <s v=" West"/>
    <s v="West"/>
    <n v="191"/>
    <n v="1"/>
    <n v="11"/>
  </r>
  <r>
    <x v="63"/>
    <x v="6"/>
    <s v=" Northeast"/>
    <s v="Northeast"/>
    <n v="203"/>
    <n v="2"/>
    <n v="12"/>
  </r>
  <r>
    <x v="63"/>
    <x v="7"/>
    <s v=" South"/>
    <s v="South"/>
    <n v="17"/>
    <n v="0"/>
    <n v="0"/>
  </r>
  <r>
    <x v="63"/>
    <x v="8"/>
    <s v=" South"/>
    <s v="South"/>
    <n v="21"/>
    <n v="0"/>
    <n v="2"/>
  </r>
  <r>
    <x v="63"/>
    <x v="9"/>
    <s v=" South"/>
    <s v="South"/>
    <n v="245"/>
    <n v="2"/>
    <n v="20"/>
  </r>
  <r>
    <x v="63"/>
    <x v="10"/>
    <s v=" South"/>
    <s v="South"/>
    <n v="295"/>
    <n v="13"/>
    <n v="38"/>
  </r>
  <r>
    <x v="63"/>
    <x v="11"/>
    <s v=" West"/>
    <s v="West"/>
    <n v="13"/>
    <n v="0"/>
    <n v="0"/>
  </r>
  <r>
    <x v="63"/>
    <x v="12"/>
    <s v=" West"/>
    <s v="West"/>
    <n v="23"/>
    <n v="0"/>
    <n v="0"/>
  </r>
  <r>
    <x v="63"/>
    <x v="13"/>
    <s v=" Midwest"/>
    <s v="Midwest"/>
    <n v="250"/>
    <n v="4"/>
    <n v="16"/>
  </r>
  <r>
    <x v="63"/>
    <x v="14"/>
    <s v=" Midwest"/>
    <s v="Midwest"/>
    <n v="107"/>
    <n v="5"/>
    <n v="17"/>
  </r>
  <r>
    <x v="63"/>
    <x v="15"/>
    <s v=" Midwest"/>
    <s v="Midwest"/>
    <n v="19"/>
    <n v="1"/>
    <n v="1"/>
  </r>
  <r>
    <x v="63"/>
    <x v="16"/>
    <s v=" Midwest"/>
    <s v="Midwest"/>
    <n v="20"/>
    <n v="1"/>
    <n v="3"/>
  </r>
  <r>
    <x v="63"/>
    <x v="17"/>
    <s v=" South"/>
    <s v="South"/>
    <n v="33"/>
    <n v="0"/>
    <n v="3"/>
  </r>
  <r>
    <x v="63"/>
    <x v="18"/>
    <s v=" South"/>
    <s v="South"/>
    <n v="216"/>
    <n v="12"/>
    <n v="46"/>
  </r>
  <r>
    <x v="63"/>
    <x v="19"/>
    <s v=" Northeast"/>
    <s v="Northeast"/>
    <n v="16"/>
    <n v="0"/>
    <n v="0"/>
  </r>
  <r>
    <x v="63"/>
    <x v="20"/>
    <s v=" South"/>
    <s v="South"/>
    <n v="59"/>
    <n v="1"/>
    <n v="4"/>
  </r>
  <r>
    <x v="63"/>
    <x v="21"/>
    <s v=" Northeast"/>
    <s v="Northeast"/>
    <n v="382"/>
    <n v="2"/>
    <n v="11"/>
  </r>
  <r>
    <x v="63"/>
    <x v="22"/>
    <s v=" Midwest"/>
    <s v="Midwest"/>
    <n v="467"/>
    <n v="8"/>
    <n v="24"/>
  </r>
  <r>
    <x v="63"/>
    <x v="23"/>
    <s v=" Midwest"/>
    <s v="Midwest"/>
    <n v="29"/>
    <n v="0"/>
    <n v="1"/>
  </r>
  <r>
    <x v="63"/>
    <x v="24"/>
    <s v=" South"/>
    <s v="South"/>
    <n v="71"/>
    <n v="0"/>
    <n v="1"/>
  </r>
  <r>
    <x v="63"/>
    <x v="25"/>
    <s v=" Midwest"/>
    <s v="Midwest"/>
    <n v="72"/>
    <n v="1"/>
    <n v="5"/>
  </r>
  <r>
    <x v="63"/>
    <x v="26"/>
    <s v=" West"/>
    <s v="West"/>
    <n v="6"/>
    <n v="0"/>
    <n v="0"/>
  </r>
  <r>
    <x v="63"/>
    <x v="27"/>
    <s v=" Midwest"/>
    <s v="Midwest"/>
    <n v="4"/>
    <n v="0"/>
    <n v="0"/>
  </r>
  <r>
    <x v="63"/>
    <x v="28"/>
    <s v=" West"/>
    <s v="West"/>
    <n v="50"/>
    <n v="2"/>
    <n v="6"/>
  </r>
  <r>
    <x v="63"/>
    <x v="29"/>
    <s v=" Northeast"/>
    <s v="Northeast"/>
    <n v="7"/>
    <n v="0"/>
    <n v="1"/>
  </r>
  <r>
    <x v="63"/>
    <x v="30"/>
    <s v=" Northeast"/>
    <s v="Northeast"/>
    <n v="831"/>
    <n v="17"/>
    <n v="44"/>
  </r>
  <r>
    <x v="63"/>
    <x v="31"/>
    <s v=" West"/>
    <s v="West"/>
    <n v="17"/>
    <n v="0"/>
    <n v="0"/>
  </r>
  <r>
    <x v="63"/>
    <x v="32"/>
    <s v=" Northeast"/>
    <s v="Northeast"/>
    <n v="4805"/>
    <n v="81"/>
    <n v="264"/>
  </r>
  <r>
    <x v="63"/>
    <x v="33"/>
    <s v=" South"/>
    <s v="South"/>
    <n v="95"/>
    <n v="0"/>
    <n v="0"/>
  </r>
  <r>
    <x v="63"/>
    <x v="34"/>
    <s v=" Midwest"/>
    <s v="Midwest"/>
    <n v="5"/>
    <n v="0"/>
    <n v="0"/>
  </r>
  <r>
    <x v="63"/>
    <x v="35"/>
    <s v=" Midwest"/>
    <s v="Midwest"/>
    <n v="120"/>
    <n v="2"/>
    <n v="8"/>
  </r>
  <r>
    <x v="63"/>
    <x v="36"/>
    <s v=" South"/>
    <s v="South"/>
    <n v="25"/>
    <n v="1"/>
    <n v="3"/>
  </r>
  <r>
    <x v="63"/>
    <x v="37"/>
    <s v=" West"/>
    <s v="West"/>
    <n v="18"/>
    <n v="3"/>
    <n v="8"/>
  </r>
  <r>
    <x v="63"/>
    <x v="38"/>
    <s v=" Northeast"/>
    <s v="Northeast"/>
    <n v="207"/>
    <n v="2"/>
    <n v="8"/>
  </r>
  <r>
    <x v="63"/>
    <x v="39"/>
    <s v=" Northeast"/>
    <s v="Northeast"/>
    <n v="18"/>
    <n v="0"/>
    <n v="0"/>
  </r>
  <r>
    <x v="63"/>
    <x v="40"/>
    <s v=" South"/>
    <s v="South"/>
    <n v="43"/>
    <n v="3"/>
    <n v="8"/>
  </r>
  <r>
    <x v="63"/>
    <x v="41"/>
    <s v=" Midwest"/>
    <s v="Midwest"/>
    <n v="2"/>
    <n v="0"/>
    <n v="1"/>
  </r>
  <r>
    <x v="63"/>
    <x v="42"/>
    <s v=" South"/>
    <s v="South"/>
    <n v="156"/>
    <n v="0"/>
    <n v="2"/>
  </r>
  <r>
    <x v="63"/>
    <x v="43"/>
    <s v=" South"/>
    <s v="South"/>
    <n v="129"/>
    <n v="4"/>
    <n v="11"/>
  </r>
  <r>
    <x v="63"/>
    <x v="44"/>
    <s v=" West"/>
    <s v="West"/>
    <n v="42"/>
    <n v="0"/>
    <n v="1"/>
  </r>
  <r>
    <x v="63"/>
    <x v="45"/>
    <s v=" Northeast"/>
    <s v="Northeast"/>
    <n v="20"/>
    <n v="5"/>
    <n v="7"/>
  </r>
  <r>
    <x v="63"/>
    <x v="46"/>
    <s v=" South"/>
    <s v="South"/>
    <n v="37"/>
    <n v="1"/>
    <n v="7"/>
  </r>
  <r>
    <x v="63"/>
    <x v="47"/>
    <s v=" West"/>
    <s v="West"/>
    <n v="368"/>
    <n v="13"/>
    <n v="123"/>
  </r>
  <r>
    <x v="63"/>
    <x v="48"/>
    <s v=" South"/>
    <s v="South"/>
    <n v="23"/>
    <n v="0"/>
    <n v="0"/>
  </r>
  <r>
    <x v="63"/>
    <x v="49"/>
    <s v=" Midwest"/>
    <s v="Midwest"/>
    <n v="63"/>
    <n v="0"/>
    <n v="5"/>
  </r>
  <r>
    <x v="63"/>
    <x v="50"/>
    <s v=" West"/>
    <s v="West"/>
    <n v="9"/>
    <n v="0"/>
    <n v="0"/>
  </r>
  <r>
    <x v="64"/>
    <x v="0"/>
    <s v=" South"/>
    <s v="South"/>
    <n v="144"/>
    <n v="1"/>
    <n v="1"/>
  </r>
  <r>
    <x v="64"/>
    <x v="1"/>
    <s v=" West"/>
    <s v="West"/>
    <n v="17"/>
    <n v="0"/>
    <n v="0"/>
  </r>
  <r>
    <x v="64"/>
    <x v="2"/>
    <s v=" West"/>
    <s v="West"/>
    <n v="76"/>
    <n v="0"/>
    <n v="6"/>
  </r>
  <r>
    <x v="64"/>
    <x v="3"/>
    <s v=" South"/>
    <s v="South"/>
    <n v="76"/>
    <n v="0"/>
    <n v="2"/>
  </r>
  <r>
    <x v="64"/>
    <x v="4"/>
    <s v=" West"/>
    <s v="West"/>
    <n v="539"/>
    <n v="16"/>
    <n v="68"/>
  </r>
  <r>
    <x v="64"/>
    <x v="5"/>
    <s v=" West"/>
    <s v="West"/>
    <n v="174"/>
    <n v="8"/>
    <n v="19"/>
  </r>
  <r>
    <x v="64"/>
    <x v="6"/>
    <s v=" Northeast"/>
    <s v="Northeast"/>
    <n v="257"/>
    <n v="7"/>
    <n v="19"/>
  </r>
  <r>
    <x v="64"/>
    <x v="7"/>
    <s v=" South"/>
    <s v="South"/>
    <n v="15"/>
    <n v="0"/>
    <n v="0"/>
  </r>
  <r>
    <x v="64"/>
    <x v="8"/>
    <s v=" South"/>
    <s v="South"/>
    <n v="46"/>
    <n v="0"/>
    <n v="2"/>
  </r>
  <r>
    <x v="64"/>
    <x v="9"/>
    <s v=" South"/>
    <s v="South"/>
    <n v="504"/>
    <n v="3"/>
    <n v="23"/>
  </r>
  <r>
    <x v="64"/>
    <x v="10"/>
    <s v=" South"/>
    <s v="South"/>
    <n v="290"/>
    <n v="9"/>
    <n v="47"/>
  </r>
  <r>
    <x v="64"/>
    <x v="11"/>
    <s v=" West"/>
    <s v="West"/>
    <n v="5"/>
    <n v="0"/>
    <n v="0"/>
  </r>
  <r>
    <x v="64"/>
    <x v="12"/>
    <s v=" West"/>
    <s v="West"/>
    <n v="50"/>
    <n v="0"/>
    <n v="0"/>
  </r>
  <r>
    <x v="64"/>
    <x v="13"/>
    <s v=" Midwest"/>
    <s v="Midwest"/>
    <n v="339"/>
    <n v="5"/>
    <n v="21"/>
  </r>
  <r>
    <x v="64"/>
    <x v="14"/>
    <s v=" Midwest"/>
    <s v="Midwest"/>
    <n v="113"/>
    <n v="2"/>
    <n v="19"/>
  </r>
  <r>
    <x v="64"/>
    <x v="15"/>
    <s v=" Midwest"/>
    <s v="Midwest"/>
    <n v="23"/>
    <n v="0"/>
    <n v="1"/>
  </r>
  <r>
    <x v="64"/>
    <x v="16"/>
    <s v=" Midwest"/>
    <s v="Midwest"/>
    <n v="32"/>
    <n v="0"/>
    <n v="3"/>
  </r>
  <r>
    <x v="64"/>
    <x v="17"/>
    <s v=" South"/>
    <s v="South"/>
    <n v="41"/>
    <n v="2"/>
    <n v="5"/>
  </r>
  <r>
    <x v="64"/>
    <x v="18"/>
    <s v=" South"/>
    <s v="South"/>
    <n v="407"/>
    <n v="19"/>
    <n v="65"/>
  </r>
  <r>
    <x v="64"/>
    <x v="19"/>
    <s v=" Northeast"/>
    <s v="Northeast"/>
    <n v="19"/>
    <n v="0"/>
    <n v="0"/>
  </r>
  <r>
    <x v="64"/>
    <x v="20"/>
    <s v=" South"/>
    <s v="South"/>
    <n v="74"/>
    <n v="0"/>
    <n v="4"/>
  </r>
  <r>
    <x v="64"/>
    <x v="21"/>
    <s v=" Northeast"/>
    <s v="Northeast"/>
    <n v="679"/>
    <n v="4"/>
    <n v="15"/>
  </r>
  <r>
    <x v="64"/>
    <x v="22"/>
    <s v=" Midwest"/>
    <s v="Midwest"/>
    <n v="502"/>
    <n v="19"/>
    <n v="43"/>
  </r>
  <r>
    <x v="64"/>
    <x v="23"/>
    <s v=" Midwest"/>
    <s v="Midwest"/>
    <n v="25"/>
    <n v="0"/>
    <n v="1"/>
  </r>
  <r>
    <x v="64"/>
    <x v="24"/>
    <s v=" South"/>
    <s v="South"/>
    <n v="56"/>
    <n v="4"/>
    <n v="5"/>
  </r>
  <r>
    <x v="64"/>
    <x v="25"/>
    <s v=" Midwest"/>
    <s v="Midwest"/>
    <n v="129"/>
    <n v="3"/>
    <n v="8"/>
  </r>
  <r>
    <x v="64"/>
    <x v="26"/>
    <s v=" West"/>
    <s v="West"/>
    <n v="14"/>
    <n v="0"/>
    <n v="0"/>
  </r>
  <r>
    <x v="64"/>
    <x v="27"/>
    <s v=" Midwest"/>
    <s v="Midwest"/>
    <n v="7"/>
    <n v="0"/>
    <n v="0"/>
  </r>
  <r>
    <x v="64"/>
    <x v="28"/>
    <s v=" West"/>
    <s v="West"/>
    <n v="90"/>
    <n v="4"/>
    <n v="10"/>
  </r>
  <r>
    <x v="64"/>
    <x v="29"/>
    <s v=" Northeast"/>
    <s v="Northeast"/>
    <n v="29"/>
    <n v="0"/>
    <n v="1"/>
  </r>
  <r>
    <x v="64"/>
    <x v="30"/>
    <s v=" Northeast"/>
    <s v="Northeast"/>
    <n v="727"/>
    <n v="18"/>
    <n v="62"/>
  </r>
  <r>
    <x v="64"/>
    <x v="31"/>
    <s v=" West"/>
    <s v="West"/>
    <n v="13"/>
    <n v="1"/>
    <n v="1"/>
  </r>
  <r>
    <x v="64"/>
    <x v="32"/>
    <s v=" Northeast"/>
    <s v="Northeast"/>
    <n v="7413"/>
    <n v="117"/>
    <n v="381"/>
  </r>
  <r>
    <x v="64"/>
    <x v="33"/>
    <s v=" South"/>
    <s v="South"/>
    <n v="165"/>
    <n v="1"/>
    <n v="1"/>
  </r>
  <r>
    <x v="64"/>
    <x v="34"/>
    <s v=" Midwest"/>
    <s v="Midwest"/>
    <n v="8"/>
    <n v="0"/>
    <n v="0"/>
  </r>
  <r>
    <x v="64"/>
    <x v="35"/>
    <s v=" Midwest"/>
    <s v="Midwest"/>
    <n v="143"/>
    <n v="3"/>
    <n v="11"/>
  </r>
  <r>
    <x v="64"/>
    <x v="36"/>
    <s v=" South"/>
    <s v="South"/>
    <n v="58"/>
    <n v="2"/>
    <n v="5"/>
  </r>
  <r>
    <x v="64"/>
    <x v="37"/>
    <s v=" West"/>
    <s v="West"/>
    <n v="57"/>
    <n v="2"/>
    <n v="10"/>
  </r>
  <r>
    <x v="64"/>
    <x v="38"/>
    <s v=" Northeast"/>
    <s v="Northeast"/>
    <n v="300"/>
    <n v="4"/>
    <n v="12"/>
  </r>
  <r>
    <x v="64"/>
    <x v="39"/>
    <s v=" Northeast"/>
    <s v="Northeast"/>
    <n v="8"/>
    <n v="0"/>
    <n v="0"/>
  </r>
  <r>
    <x v="64"/>
    <x v="40"/>
    <s v=" South"/>
    <s v="South"/>
    <n v="83"/>
    <n v="0"/>
    <n v="8"/>
  </r>
  <r>
    <x v="64"/>
    <x v="41"/>
    <s v=" Midwest"/>
    <s v="Midwest"/>
    <n v="11"/>
    <n v="0"/>
    <n v="1"/>
  </r>
  <r>
    <x v="64"/>
    <x v="42"/>
    <s v=" South"/>
    <s v="South"/>
    <n v="128"/>
    <n v="1"/>
    <n v="3"/>
  </r>
  <r>
    <x v="64"/>
    <x v="43"/>
    <s v=" South"/>
    <s v="South"/>
    <n v="275"/>
    <n v="2"/>
    <n v="13"/>
  </r>
  <r>
    <x v="64"/>
    <x v="44"/>
    <s v=" West"/>
    <s v="West"/>
    <n v="47"/>
    <n v="0"/>
    <n v="1"/>
  </r>
  <r>
    <x v="64"/>
    <x v="45"/>
    <s v=" Northeast"/>
    <s v="Northeast"/>
    <n v="28"/>
    <n v="1"/>
    <n v="8"/>
  </r>
  <r>
    <x v="64"/>
    <x v="46"/>
    <s v=" South"/>
    <s v="South"/>
    <n v="99"/>
    <n v="2"/>
    <n v="9"/>
  </r>
  <r>
    <x v="64"/>
    <x v="47"/>
    <s v=" West"/>
    <s v="West"/>
    <n v="116"/>
    <n v="7"/>
    <n v="130"/>
  </r>
  <r>
    <x v="64"/>
    <x v="48"/>
    <s v=" South"/>
    <s v="South"/>
    <n v="12"/>
    <n v="0"/>
    <n v="0"/>
  </r>
  <r>
    <x v="64"/>
    <x v="49"/>
    <s v=" Midwest"/>
    <s v="Midwest"/>
    <n v="142"/>
    <n v="2"/>
    <n v="7"/>
  </r>
  <r>
    <x v="64"/>
    <x v="50"/>
    <s v=" West"/>
    <s v="West"/>
    <n v="12"/>
    <n v="0"/>
    <n v="0"/>
  </r>
  <r>
    <x v="65"/>
    <x v="0"/>
    <s v=" South"/>
    <s v="South"/>
    <n v="152"/>
    <n v="2"/>
    <n v="3"/>
  </r>
  <r>
    <x v="65"/>
    <x v="1"/>
    <s v=" West"/>
    <s v="West"/>
    <n v="10"/>
    <n v="0"/>
    <n v="0"/>
  </r>
  <r>
    <x v="65"/>
    <x v="2"/>
    <s v=" West"/>
    <s v="West"/>
    <n v="106"/>
    <n v="2"/>
    <n v="8"/>
  </r>
  <r>
    <x v="65"/>
    <x v="3"/>
    <s v=" South"/>
    <s v="South"/>
    <n v="43"/>
    <n v="1"/>
    <n v="3"/>
  </r>
  <r>
    <x v="65"/>
    <x v="4"/>
    <s v=" West"/>
    <s v="West"/>
    <n v="877"/>
    <n v="15"/>
    <n v="83"/>
  </r>
  <r>
    <x v="65"/>
    <x v="5"/>
    <s v=" West"/>
    <s v="West"/>
    <n v="346"/>
    <n v="5"/>
    <n v="24"/>
  </r>
  <r>
    <x v="65"/>
    <x v="6"/>
    <s v=" Northeast"/>
    <s v="Northeast"/>
    <n v="137"/>
    <n v="2"/>
    <n v="21"/>
  </r>
  <r>
    <x v="65"/>
    <x v="7"/>
    <s v=" South"/>
    <s v="South"/>
    <n v="24"/>
    <n v="1"/>
    <n v="1"/>
  </r>
  <r>
    <x v="65"/>
    <x v="8"/>
    <s v=" South"/>
    <s v="South"/>
    <n v="48"/>
    <n v="1"/>
    <n v="3"/>
  </r>
  <r>
    <x v="65"/>
    <x v="9"/>
    <s v=" South"/>
    <s v="South"/>
    <n v="508"/>
    <n v="6"/>
    <n v="29"/>
  </r>
  <r>
    <x v="65"/>
    <x v="10"/>
    <s v=" South"/>
    <s v="South"/>
    <n v="256"/>
    <n v="9"/>
    <n v="56"/>
  </r>
  <r>
    <x v="65"/>
    <x v="11"/>
    <s v=" West"/>
    <s v="West"/>
    <n v="11"/>
    <n v="0"/>
    <n v="0"/>
  </r>
  <r>
    <x v="65"/>
    <x v="12"/>
    <s v=" West"/>
    <s v="West"/>
    <n v="66"/>
    <n v="3"/>
    <n v="3"/>
  </r>
  <r>
    <x v="65"/>
    <x v="13"/>
    <s v=" Midwest"/>
    <s v="Midwest"/>
    <n v="722"/>
    <n v="5"/>
    <n v="26"/>
  </r>
  <r>
    <x v="65"/>
    <x v="14"/>
    <s v=" Midwest"/>
    <s v="Midwest"/>
    <n v="177"/>
    <n v="4"/>
    <n v="23"/>
  </r>
  <r>
    <x v="65"/>
    <x v="15"/>
    <s v=" Midwest"/>
    <s v="Midwest"/>
    <n v="32"/>
    <n v="0"/>
    <n v="1"/>
  </r>
  <r>
    <x v="65"/>
    <x v="16"/>
    <s v=" Midwest"/>
    <s v="Midwest"/>
    <n v="39"/>
    <n v="0"/>
    <n v="3"/>
  </r>
  <r>
    <x v="65"/>
    <x v="17"/>
    <s v=" South"/>
    <s v="South"/>
    <n v="50"/>
    <n v="0"/>
    <n v="5"/>
  </r>
  <r>
    <x v="65"/>
    <x v="18"/>
    <s v=" South"/>
    <s v="South"/>
    <n v="510"/>
    <n v="18"/>
    <n v="83"/>
  </r>
  <r>
    <x v="65"/>
    <x v="19"/>
    <s v=" Northeast"/>
    <s v="Northeast"/>
    <n v="13"/>
    <n v="0"/>
    <n v="0"/>
  </r>
  <r>
    <x v="65"/>
    <x v="20"/>
    <s v=" South"/>
    <s v="South"/>
    <n v="158"/>
    <n v="0"/>
    <n v="4"/>
  </r>
  <r>
    <x v="65"/>
    <x v="21"/>
    <s v=" Northeast"/>
    <s v="Northeast"/>
    <n v="579"/>
    <n v="10"/>
    <n v="25"/>
  </r>
  <r>
    <x v="65"/>
    <x v="22"/>
    <s v=" Midwest"/>
    <s v="Midwest"/>
    <n v="584"/>
    <n v="20"/>
    <n v="63"/>
  </r>
  <r>
    <x v="65"/>
    <x v="23"/>
    <s v=" Midwest"/>
    <s v="Midwest"/>
    <n v="57"/>
    <n v="1"/>
    <n v="2"/>
  </r>
  <r>
    <x v="65"/>
    <x v="24"/>
    <s v=" South"/>
    <s v="South"/>
    <n v="110"/>
    <n v="1"/>
    <n v="6"/>
  </r>
  <r>
    <x v="65"/>
    <x v="25"/>
    <s v=" Midwest"/>
    <s v="Midwest"/>
    <n v="134"/>
    <n v="0"/>
    <n v="8"/>
  </r>
  <r>
    <x v="65"/>
    <x v="26"/>
    <s v=" West"/>
    <s v="West"/>
    <n v="25"/>
    <n v="0"/>
    <n v="0"/>
  </r>
  <r>
    <x v="65"/>
    <x v="27"/>
    <s v=" Midwest"/>
    <s v="Midwest"/>
    <n v="7"/>
    <n v="0"/>
    <n v="0"/>
  </r>
  <r>
    <x v="65"/>
    <x v="28"/>
    <s v=" West"/>
    <s v="West"/>
    <n v="130"/>
    <n v="0"/>
    <n v="10"/>
  </r>
  <r>
    <x v="65"/>
    <x v="29"/>
    <s v=" Northeast"/>
    <s v="Northeast"/>
    <n v="21"/>
    <n v="0"/>
    <n v="1"/>
  </r>
  <r>
    <x v="65"/>
    <x v="30"/>
    <s v=" Northeast"/>
    <s v="Northeast"/>
    <n v="2474"/>
    <n v="20"/>
    <n v="82"/>
  </r>
  <r>
    <x v="65"/>
    <x v="31"/>
    <s v=" West"/>
    <s v="West"/>
    <n v="23"/>
    <n v="0"/>
    <n v="1"/>
  </r>
  <r>
    <x v="65"/>
    <x v="32"/>
    <s v=" Northeast"/>
    <s v="Northeast"/>
    <n v="5941"/>
    <n v="121"/>
    <n v="502"/>
  </r>
  <r>
    <x v="65"/>
    <x v="33"/>
    <s v=" South"/>
    <s v="South"/>
    <n v="77"/>
    <n v="1"/>
    <n v="2"/>
  </r>
  <r>
    <x v="65"/>
    <x v="34"/>
    <s v=" Midwest"/>
    <s v="Midwest"/>
    <n v="13"/>
    <n v="0"/>
    <n v="0"/>
  </r>
  <r>
    <x v="65"/>
    <x v="35"/>
    <s v=" Midwest"/>
    <s v="Midwest"/>
    <n v="161"/>
    <n v="4"/>
    <n v="15"/>
  </r>
  <r>
    <x v="65"/>
    <x v="36"/>
    <s v=" South"/>
    <s v="South"/>
    <n v="84"/>
    <n v="2"/>
    <n v="7"/>
  </r>
  <r>
    <x v="65"/>
    <x v="37"/>
    <s v=" West"/>
    <s v="West"/>
    <n v="50"/>
    <n v="1"/>
    <n v="11"/>
  </r>
  <r>
    <x v="65"/>
    <x v="38"/>
    <s v=" Northeast"/>
    <s v="Northeast"/>
    <n v="539"/>
    <n v="4"/>
    <n v="16"/>
  </r>
  <r>
    <x v="65"/>
    <x v="39"/>
    <s v=" Northeast"/>
    <s v="Northeast"/>
    <n v="33"/>
    <n v="0"/>
    <n v="0"/>
  </r>
  <r>
    <x v="65"/>
    <x v="40"/>
    <s v=" South"/>
    <s v="South"/>
    <n v="31"/>
    <n v="1"/>
    <n v="9"/>
  </r>
  <r>
    <x v="65"/>
    <x v="41"/>
    <s v=" Midwest"/>
    <s v="Midwest"/>
    <n v="5"/>
    <n v="0"/>
    <n v="1"/>
  </r>
  <r>
    <x v="65"/>
    <x v="42"/>
    <s v=" South"/>
    <s v="South"/>
    <n v="175"/>
    <n v="0"/>
    <n v="3"/>
  </r>
  <r>
    <x v="65"/>
    <x v="43"/>
    <s v=" South"/>
    <s v="South"/>
    <n v="410"/>
    <n v="8"/>
    <n v="21"/>
  </r>
  <r>
    <x v="65"/>
    <x v="44"/>
    <s v=" West"/>
    <s v="West"/>
    <n v="56"/>
    <n v="0"/>
    <n v="1"/>
  </r>
  <r>
    <x v="65"/>
    <x v="45"/>
    <s v=" Northeast"/>
    <s v="Northeast"/>
    <n v="35"/>
    <n v="1"/>
    <n v="9"/>
  </r>
  <r>
    <x v="65"/>
    <x v="46"/>
    <s v=" South"/>
    <s v="South"/>
    <n v="213"/>
    <n v="5"/>
    <n v="14"/>
  </r>
  <r>
    <x v="65"/>
    <x v="47"/>
    <s v=" West"/>
    <s v="West"/>
    <n v="623"/>
    <n v="22"/>
    <n v="152"/>
  </r>
  <r>
    <x v="65"/>
    <x v="48"/>
    <s v=" South"/>
    <s v="South"/>
    <n v="25"/>
    <n v="0"/>
    <n v="0"/>
  </r>
  <r>
    <x v="65"/>
    <x v="49"/>
    <s v=" Midwest"/>
    <s v="Midwest"/>
    <n v="131"/>
    <n v="3"/>
    <n v="10"/>
  </r>
  <r>
    <x v="65"/>
    <x v="50"/>
    <s v=" West"/>
    <s v="West"/>
    <n v="7"/>
    <n v="0"/>
    <n v="0"/>
  </r>
  <r>
    <x v="66"/>
    <x v="0"/>
    <s v=" South"/>
    <s v="South"/>
    <n v="101"/>
    <n v="1"/>
    <n v="4"/>
  </r>
  <r>
    <x v="66"/>
    <x v="1"/>
    <s v=" West"/>
    <s v="West"/>
    <n v="16"/>
    <n v="1"/>
    <n v="1"/>
  </r>
  <r>
    <x v="66"/>
    <x v="2"/>
    <s v=" West"/>
    <s v="West"/>
    <n v="157"/>
    <n v="7"/>
    <n v="15"/>
  </r>
  <r>
    <x v="66"/>
    <x v="3"/>
    <s v=" South"/>
    <s v="South"/>
    <n v="35"/>
    <n v="0"/>
    <n v="3"/>
  </r>
  <r>
    <x v="66"/>
    <x v="4"/>
    <s v=" West"/>
    <s v="West"/>
    <n v="855"/>
    <n v="21"/>
    <n v="104"/>
  </r>
  <r>
    <x v="66"/>
    <x v="5"/>
    <s v=" West"/>
    <s v="West"/>
    <n v="303"/>
    <n v="7"/>
    <n v="31"/>
  </r>
  <r>
    <x v="66"/>
    <x v="6"/>
    <s v=" Northeast"/>
    <s v="Northeast"/>
    <n v="279"/>
    <n v="6"/>
    <n v="27"/>
  </r>
  <r>
    <x v="66"/>
    <x v="7"/>
    <s v=" South"/>
    <s v="South"/>
    <n v="22"/>
    <n v="1"/>
    <n v="2"/>
  </r>
  <r>
    <x v="66"/>
    <x v="8"/>
    <s v=" South"/>
    <s v="South"/>
    <n v="36"/>
    <n v="0"/>
    <n v="3"/>
  </r>
  <r>
    <x v="66"/>
    <x v="9"/>
    <s v=" South"/>
    <s v="South"/>
    <n v="720"/>
    <n v="17"/>
    <n v="46"/>
  </r>
  <r>
    <x v="66"/>
    <x v="10"/>
    <s v=" South"/>
    <s v="South"/>
    <n v="557"/>
    <n v="8"/>
    <n v="64"/>
  </r>
  <r>
    <x v="66"/>
    <x v="11"/>
    <s v=" West"/>
    <s v="West"/>
    <n v="14"/>
    <n v="0"/>
    <n v="0"/>
  </r>
  <r>
    <x v="66"/>
    <x v="12"/>
    <s v=" West"/>
    <s v="West"/>
    <n v="44"/>
    <n v="1"/>
    <n v="4"/>
  </r>
  <r>
    <x v="66"/>
    <x v="13"/>
    <s v=" Midwest"/>
    <s v="Midwest"/>
    <n v="491"/>
    <n v="11"/>
    <n v="37"/>
  </r>
  <r>
    <x v="66"/>
    <x v="14"/>
    <s v=" Midwest"/>
    <s v="Midwest"/>
    <n v="331"/>
    <n v="9"/>
    <n v="32"/>
  </r>
  <r>
    <x v="66"/>
    <x v="15"/>
    <s v=" Midwest"/>
    <s v="Midwest"/>
    <n v="57"/>
    <n v="2"/>
    <n v="3"/>
  </r>
  <r>
    <x v="66"/>
    <x v="16"/>
    <s v=" Midwest"/>
    <s v="Midwest"/>
    <n v="40"/>
    <n v="1"/>
    <n v="4"/>
  </r>
  <r>
    <x v="66"/>
    <x v="17"/>
    <s v=" South"/>
    <s v="South"/>
    <n v="54"/>
    <n v="3"/>
    <n v="8"/>
  </r>
  <r>
    <x v="66"/>
    <x v="18"/>
    <s v=" South"/>
    <s v="South"/>
    <n v="441"/>
    <n v="36"/>
    <n v="119"/>
  </r>
  <r>
    <x v="66"/>
    <x v="19"/>
    <s v=" Northeast"/>
    <s v="Northeast"/>
    <n v="13"/>
    <n v="1"/>
    <n v="1"/>
  </r>
  <r>
    <x v="66"/>
    <x v="20"/>
    <s v=" South"/>
    <s v="South"/>
    <n v="209"/>
    <n v="1"/>
    <n v="5"/>
  </r>
  <r>
    <x v="66"/>
    <x v="21"/>
    <s v=" Northeast"/>
    <s v="Northeast"/>
    <n v="823"/>
    <n v="10"/>
    <n v="35"/>
  </r>
  <r>
    <x v="66"/>
    <x v="22"/>
    <s v=" Midwest"/>
    <s v="Midwest"/>
    <n v="778"/>
    <n v="30"/>
    <n v="93"/>
  </r>
  <r>
    <x v="66"/>
    <x v="23"/>
    <s v=" Midwest"/>
    <s v="Midwest"/>
    <n v="52"/>
    <n v="2"/>
    <n v="4"/>
  </r>
  <r>
    <x v="66"/>
    <x v="24"/>
    <s v=" South"/>
    <s v="South"/>
    <n v="93"/>
    <n v="2"/>
    <n v="8"/>
  </r>
  <r>
    <x v="66"/>
    <x v="25"/>
    <s v=" Midwest"/>
    <s v="Midwest"/>
    <n v="152"/>
    <n v="1"/>
    <n v="9"/>
  </r>
  <r>
    <x v="66"/>
    <x v="26"/>
    <s v=" West"/>
    <s v="West"/>
    <n v="31"/>
    <n v="1"/>
    <n v="1"/>
  </r>
  <r>
    <x v="66"/>
    <x v="27"/>
    <s v=" Midwest"/>
    <s v="Midwest"/>
    <n v="11"/>
    <n v="2"/>
    <n v="2"/>
  </r>
  <r>
    <x v="66"/>
    <x v="28"/>
    <s v=" West"/>
    <s v="West"/>
    <n v="86"/>
    <n v="0"/>
    <n v="10"/>
  </r>
  <r>
    <x v="66"/>
    <x v="29"/>
    <s v=" Northeast"/>
    <s v="Northeast"/>
    <n v="29"/>
    <n v="1"/>
    <n v="2"/>
  </r>
  <r>
    <x v="66"/>
    <x v="30"/>
    <s v=" Northeast"/>
    <s v="Northeast"/>
    <n v="1949"/>
    <n v="26"/>
    <n v="108"/>
  </r>
  <r>
    <x v="66"/>
    <x v="31"/>
    <s v=" West"/>
    <s v="West"/>
    <n v="55"/>
    <n v="0"/>
    <n v="1"/>
  </r>
  <r>
    <x v="66"/>
    <x v="32"/>
    <s v=" Northeast"/>
    <s v="Northeast"/>
    <n v="5688"/>
    <n v="143"/>
    <n v="645"/>
  </r>
  <r>
    <x v="66"/>
    <x v="33"/>
    <s v=" South"/>
    <s v="South"/>
    <n v="145"/>
    <n v="1"/>
    <n v="3"/>
  </r>
  <r>
    <x v="66"/>
    <x v="34"/>
    <s v=" Midwest"/>
    <s v="Midwest"/>
    <n v="10"/>
    <n v="1"/>
    <n v="1"/>
  </r>
  <r>
    <x v="66"/>
    <x v="35"/>
    <s v=" Midwest"/>
    <s v="Midwest"/>
    <n v="276"/>
    <n v="7"/>
    <n v="22"/>
  </r>
  <r>
    <x v="66"/>
    <x v="36"/>
    <s v=" South"/>
    <s v="South"/>
    <n v="74"/>
    <n v="1"/>
    <n v="8"/>
  </r>
  <r>
    <x v="66"/>
    <x v="37"/>
    <s v=" West"/>
    <s v="West"/>
    <n v="99"/>
    <n v="1"/>
    <n v="12"/>
  </r>
  <r>
    <x v="66"/>
    <x v="38"/>
    <s v=" Northeast"/>
    <s v="Northeast"/>
    <n v="527"/>
    <n v="7"/>
    <n v="23"/>
  </r>
  <r>
    <x v="66"/>
    <x v="39"/>
    <s v=" Northeast"/>
    <s v="Northeast"/>
    <n v="38"/>
    <n v="0"/>
    <n v="0"/>
  </r>
  <r>
    <x v="66"/>
    <x v="40"/>
    <s v=" South"/>
    <s v="South"/>
    <n v="86"/>
    <n v="4"/>
    <n v="13"/>
  </r>
  <r>
    <x v="66"/>
    <x v="41"/>
    <s v=" Midwest"/>
    <s v="Midwest"/>
    <n v="12"/>
    <n v="0"/>
    <n v="1"/>
  </r>
  <r>
    <x v="66"/>
    <x v="42"/>
    <s v=" South"/>
    <s v="South"/>
    <n v="199"/>
    <n v="3"/>
    <n v="6"/>
  </r>
  <r>
    <x v="66"/>
    <x v="43"/>
    <s v=" South"/>
    <s v="South"/>
    <n v="429"/>
    <n v="4"/>
    <n v="25"/>
  </r>
  <r>
    <x v="66"/>
    <x v="44"/>
    <s v=" West"/>
    <s v="West"/>
    <n v="78"/>
    <n v="1"/>
    <n v="2"/>
  </r>
  <r>
    <x v="66"/>
    <x v="45"/>
    <s v=" Northeast"/>
    <s v="Northeast"/>
    <n v="26"/>
    <n v="1"/>
    <n v="10"/>
  </r>
  <r>
    <x v="66"/>
    <x v="46"/>
    <s v=" South"/>
    <s v="South"/>
    <n v="2"/>
    <n v="-5"/>
    <n v="9"/>
  </r>
  <r>
    <x v="66"/>
    <x v="47"/>
    <s v=" West"/>
    <s v="West"/>
    <n v="562"/>
    <n v="27"/>
    <n v="179"/>
  </r>
  <r>
    <x v="66"/>
    <x v="48"/>
    <s v=" South"/>
    <s v="South"/>
    <n v="20"/>
    <n v="0"/>
    <n v="0"/>
  </r>
  <r>
    <x v="66"/>
    <x v="49"/>
    <s v=" Midwest"/>
    <s v="Midwest"/>
    <n v="176"/>
    <n v="6"/>
    <n v="16"/>
  </r>
  <r>
    <x v="66"/>
    <x v="50"/>
    <s v=" West"/>
    <s v="West"/>
    <n v="18"/>
    <n v="0"/>
    <n v="0"/>
  </r>
  <r>
    <x v="67"/>
    <x v="0"/>
    <s v=" South"/>
    <s v="South"/>
    <n v="81"/>
    <n v="0"/>
    <n v="4"/>
  </r>
  <r>
    <x v="67"/>
    <x v="1"/>
    <s v=" West"/>
    <s v="West"/>
    <n v="17"/>
    <n v="0"/>
    <n v="1"/>
  </r>
  <r>
    <x v="67"/>
    <x v="2"/>
    <s v=" West"/>
    <s v="West"/>
    <n v="108"/>
    <n v="0"/>
    <n v="15"/>
  </r>
  <r>
    <x v="67"/>
    <x v="3"/>
    <s v=" South"/>
    <s v="South"/>
    <n v="24"/>
    <n v="2"/>
    <n v="5"/>
  </r>
  <r>
    <x v="67"/>
    <x v="4"/>
    <s v=" West"/>
    <s v="West"/>
    <n v="651"/>
    <n v="18"/>
    <n v="122"/>
  </r>
  <r>
    <x v="67"/>
    <x v="5"/>
    <s v=" West"/>
    <s v="West"/>
    <n v="326"/>
    <n v="13"/>
    <n v="44"/>
  </r>
  <r>
    <x v="67"/>
    <x v="6"/>
    <s v=" Northeast"/>
    <s v="Northeast"/>
    <n v="233"/>
    <n v="6"/>
    <n v="33"/>
  </r>
  <r>
    <x v="67"/>
    <x v="7"/>
    <s v=" South"/>
    <s v="South"/>
    <n v="49"/>
    <n v="3"/>
    <n v="5"/>
  </r>
  <r>
    <x v="67"/>
    <x v="8"/>
    <s v=" South"/>
    <s v="South"/>
    <n v="37"/>
    <n v="1"/>
    <n v="4"/>
  </r>
  <r>
    <x v="67"/>
    <x v="9"/>
    <s v=" South"/>
    <s v="South"/>
    <n v="840"/>
    <n v="10"/>
    <n v="56"/>
  </r>
  <r>
    <x v="67"/>
    <x v="10"/>
    <s v=" South"/>
    <s v="South"/>
    <n v="249"/>
    <n v="15"/>
    <n v="79"/>
  </r>
  <r>
    <x v="67"/>
    <x v="11"/>
    <s v=" West"/>
    <s v="West"/>
    <n v="31"/>
    <n v="0"/>
    <n v="0"/>
  </r>
  <r>
    <x v="67"/>
    <x v="12"/>
    <s v=" West"/>
    <s v="West"/>
    <n v="29"/>
    <n v="1"/>
    <n v="5"/>
  </r>
  <r>
    <x v="67"/>
    <x v="13"/>
    <s v=" Midwest"/>
    <s v="Midwest"/>
    <n v="460"/>
    <n v="13"/>
    <n v="50"/>
  </r>
  <r>
    <x v="67"/>
    <x v="14"/>
    <s v=" Midwest"/>
    <s v="Midwest"/>
    <n v="247"/>
    <n v="6"/>
    <n v="38"/>
  </r>
  <r>
    <x v="67"/>
    <x v="15"/>
    <s v=" Midwest"/>
    <s v="Midwest"/>
    <n v="62"/>
    <n v="0"/>
    <n v="3"/>
  </r>
  <r>
    <x v="67"/>
    <x v="16"/>
    <s v=" Midwest"/>
    <s v="Midwest"/>
    <n v="59"/>
    <n v="2"/>
    <n v="6"/>
  </r>
  <r>
    <x v="67"/>
    <x v="17"/>
    <s v=" South"/>
    <s v="South"/>
    <n v="92"/>
    <n v="1"/>
    <n v="9"/>
  </r>
  <r>
    <x v="67"/>
    <x v="18"/>
    <s v=" South"/>
    <s v="South"/>
    <n v="569"/>
    <n v="18"/>
    <n v="137"/>
  </r>
  <r>
    <x v="67"/>
    <x v="19"/>
    <s v=" Northeast"/>
    <s v="Northeast"/>
    <n v="43"/>
    <n v="0"/>
    <n v="1"/>
  </r>
  <r>
    <x v="67"/>
    <x v="20"/>
    <s v=" South"/>
    <s v="South"/>
    <n v="276"/>
    <n v="5"/>
    <n v="10"/>
  </r>
  <r>
    <x v="67"/>
    <x v="21"/>
    <s v=" Northeast"/>
    <s v="Northeast"/>
    <n v="1017"/>
    <n v="9"/>
    <n v="44"/>
  </r>
  <r>
    <x v="67"/>
    <x v="22"/>
    <s v=" Midwest"/>
    <s v="Midwest"/>
    <n v="979"/>
    <n v="19"/>
    <n v="112"/>
  </r>
  <r>
    <x v="67"/>
    <x v="23"/>
    <s v=" Midwest"/>
    <s v="Midwest"/>
    <n v="45"/>
    <n v="1"/>
    <n v="5"/>
  </r>
  <r>
    <x v="67"/>
    <x v="24"/>
    <s v=" South"/>
    <s v="South"/>
    <n v="90"/>
    <n v="5"/>
    <n v="13"/>
  </r>
  <r>
    <x v="67"/>
    <x v="25"/>
    <s v=" Midwest"/>
    <s v="Midwest"/>
    <n v="167"/>
    <n v="2"/>
    <n v="11"/>
  </r>
  <r>
    <x v="67"/>
    <x v="26"/>
    <s v=" West"/>
    <s v="West"/>
    <n v="26"/>
    <n v="0"/>
    <n v="1"/>
  </r>
  <r>
    <x v="67"/>
    <x v="27"/>
    <s v=" Midwest"/>
    <s v="Midwest"/>
    <n v="20"/>
    <n v="0"/>
    <n v="2"/>
  </r>
  <r>
    <x v="67"/>
    <x v="28"/>
    <s v=" West"/>
    <s v="West"/>
    <n v="117"/>
    <n v="4"/>
    <n v="14"/>
  </r>
  <r>
    <x v="67"/>
    <x v="29"/>
    <s v=" Northeast"/>
    <s v="Northeast"/>
    <n v="27"/>
    <n v="0"/>
    <n v="2"/>
  </r>
  <r>
    <x v="67"/>
    <x v="30"/>
    <s v=" Northeast"/>
    <s v="Northeast"/>
    <n v="2299"/>
    <n v="32"/>
    <n v="140"/>
  </r>
  <r>
    <x v="67"/>
    <x v="31"/>
    <s v=" West"/>
    <s v="West"/>
    <n v="19"/>
    <n v="1"/>
    <n v="2"/>
  </r>
  <r>
    <x v="67"/>
    <x v="32"/>
    <s v=" Northeast"/>
    <s v="Northeast"/>
    <n v="8771"/>
    <n v="290"/>
    <n v="935"/>
  </r>
  <r>
    <x v="67"/>
    <x v="33"/>
    <s v=" South"/>
    <s v="South"/>
    <n v="188"/>
    <n v="1"/>
    <n v="4"/>
  </r>
  <r>
    <x v="67"/>
    <x v="34"/>
    <s v=" Midwest"/>
    <s v="Midwest"/>
    <n v="25"/>
    <n v="0"/>
    <n v="1"/>
  </r>
  <r>
    <x v="67"/>
    <x v="35"/>
    <s v=" Midwest"/>
    <s v="Midwest"/>
    <n v="262"/>
    <n v="3"/>
    <n v="25"/>
  </r>
  <r>
    <x v="67"/>
    <x v="36"/>
    <s v=" South"/>
    <s v="South"/>
    <n v="55"/>
    <n v="7"/>
    <n v="15"/>
  </r>
  <r>
    <x v="67"/>
    <x v="37"/>
    <s v=" West"/>
    <s v="West"/>
    <n v="65"/>
    <n v="1"/>
    <n v="13"/>
  </r>
  <r>
    <x v="67"/>
    <x v="38"/>
    <s v=" Northeast"/>
    <s v="Northeast"/>
    <n v="598"/>
    <n v="12"/>
    <n v="35"/>
  </r>
  <r>
    <x v="67"/>
    <x v="39"/>
    <s v=" Northeast"/>
    <s v="Northeast"/>
    <n v="36"/>
    <n v="2"/>
    <n v="2"/>
  </r>
  <r>
    <x v="67"/>
    <x v="40"/>
    <s v=" South"/>
    <s v="South"/>
    <n v="119"/>
    <n v="2"/>
    <n v="15"/>
  </r>
  <r>
    <x v="67"/>
    <x v="41"/>
    <s v=" Midwest"/>
    <s v="Midwest"/>
    <n v="10"/>
    <n v="0"/>
    <n v="1"/>
  </r>
  <r>
    <x v="67"/>
    <x v="42"/>
    <s v=" South"/>
    <s v="South"/>
    <n v="183"/>
    <n v="0"/>
    <n v="6"/>
  </r>
  <r>
    <x v="67"/>
    <x v="43"/>
    <s v=" South"/>
    <s v="South"/>
    <n v="410"/>
    <n v="5"/>
    <n v="30"/>
  </r>
  <r>
    <x v="67"/>
    <x v="44"/>
    <s v=" West"/>
    <s v="West"/>
    <n v="128"/>
    <n v="0"/>
    <n v="2"/>
  </r>
  <r>
    <x v="67"/>
    <x v="45"/>
    <s v=" Northeast"/>
    <s v="Northeast"/>
    <n v="27"/>
    <n v="2"/>
    <n v="12"/>
  </r>
  <r>
    <x v="67"/>
    <x v="46"/>
    <s v=" South"/>
    <s v="South"/>
    <n v="134"/>
    <n v="0"/>
    <n v="9"/>
  </r>
  <r>
    <x v="67"/>
    <x v="47"/>
    <s v=" West"/>
    <s v="West"/>
    <n v="541"/>
    <n v="14"/>
    <n v="193"/>
  </r>
  <r>
    <x v="67"/>
    <x v="48"/>
    <s v=" South"/>
    <s v="South"/>
    <n v="17"/>
    <n v="0"/>
    <n v="0"/>
  </r>
  <r>
    <x v="67"/>
    <x v="49"/>
    <s v=" Midwest"/>
    <s v="Midwest"/>
    <n v="112"/>
    <n v="1"/>
    <n v="17"/>
  </r>
  <r>
    <x v="67"/>
    <x v="50"/>
    <s v=" West"/>
    <s v="West"/>
    <n v="11"/>
    <n v="0"/>
    <n v="0"/>
  </r>
  <r>
    <x v="68"/>
    <x v="0"/>
    <s v=" South"/>
    <s v="South"/>
    <n v="110"/>
    <n v="1"/>
    <n v="5"/>
  </r>
  <r>
    <x v="68"/>
    <x v="1"/>
    <s v=" West"/>
    <s v="West"/>
    <n v="12"/>
    <n v="1"/>
    <n v="2"/>
  </r>
  <r>
    <x v="68"/>
    <x v="2"/>
    <s v=" West"/>
    <s v="West"/>
    <n v="157"/>
    <n v="3"/>
    <n v="18"/>
  </r>
  <r>
    <x v="68"/>
    <x v="3"/>
    <s v=" South"/>
    <s v="South"/>
    <n v="40"/>
    <n v="1"/>
    <n v="6"/>
  </r>
  <r>
    <x v="68"/>
    <x v="4"/>
    <s v=" West"/>
    <s v="West"/>
    <n v="755"/>
    <n v="10"/>
    <n v="132"/>
  </r>
  <r>
    <x v="68"/>
    <x v="5"/>
    <s v=" West"/>
    <s v="West"/>
    <n v="254"/>
    <n v="3"/>
    <n v="47"/>
  </r>
  <r>
    <x v="68"/>
    <x v="6"/>
    <s v=" Northeast"/>
    <s v="Northeast"/>
    <n v="469"/>
    <n v="1"/>
    <n v="34"/>
  </r>
  <r>
    <x v="68"/>
    <x v="7"/>
    <s v=" South"/>
    <s v="South"/>
    <n v="18"/>
    <n v="1"/>
    <n v="6"/>
  </r>
  <r>
    <x v="68"/>
    <x v="8"/>
    <s v=" South"/>
    <s v="South"/>
    <n v="38"/>
    <n v="1"/>
    <n v="5"/>
  </r>
  <r>
    <x v="68"/>
    <x v="9"/>
    <s v=" South"/>
    <s v="South"/>
    <n v="905"/>
    <n v="4"/>
    <n v="60"/>
  </r>
  <r>
    <x v="68"/>
    <x v="10"/>
    <s v=" South"/>
    <s v="South"/>
    <n v="236"/>
    <n v="4"/>
    <n v="83"/>
  </r>
  <r>
    <x v="68"/>
    <x v="11"/>
    <s v=" West"/>
    <s v="West"/>
    <n v="24"/>
    <n v="0"/>
    <n v="0"/>
  </r>
  <r>
    <x v="68"/>
    <x v="12"/>
    <s v=" West"/>
    <s v="West"/>
    <n v="48"/>
    <n v="1"/>
    <n v="6"/>
  </r>
  <r>
    <x v="68"/>
    <x v="13"/>
    <s v=" Midwest"/>
    <s v="Midwest"/>
    <n v="1126"/>
    <n v="21"/>
    <n v="71"/>
  </r>
  <r>
    <x v="68"/>
    <x v="14"/>
    <s v=" Midwest"/>
    <s v="Midwest"/>
    <n v="283"/>
    <n v="2"/>
    <n v="40"/>
  </r>
  <r>
    <x v="68"/>
    <x v="15"/>
    <s v=" Midwest"/>
    <s v="Midwest"/>
    <n v="38"/>
    <n v="1"/>
    <n v="4"/>
  </r>
  <r>
    <x v="68"/>
    <x v="16"/>
    <s v=" Midwest"/>
    <s v="Midwest"/>
    <n v="61"/>
    <n v="1"/>
    <n v="7"/>
  </r>
  <r>
    <x v="68"/>
    <x v="17"/>
    <s v=" South"/>
    <s v="South"/>
    <n v="45"/>
    <n v="0"/>
    <n v="9"/>
  </r>
  <r>
    <x v="68"/>
    <x v="18"/>
    <s v=" South"/>
    <s v="South"/>
    <n v="224"/>
    <n v="16"/>
    <n v="153"/>
  </r>
  <r>
    <x v="68"/>
    <x v="19"/>
    <s v=" Northeast"/>
    <s v="Northeast"/>
    <n v="42"/>
    <n v="2"/>
    <n v="3"/>
  </r>
  <r>
    <x v="68"/>
    <x v="20"/>
    <s v=" South"/>
    <s v="South"/>
    <n v="178"/>
    <n v="1"/>
    <n v="11"/>
  </r>
  <r>
    <x v="68"/>
    <x v="21"/>
    <s v=" Northeast"/>
    <s v="Northeast"/>
    <n v="698"/>
    <n v="4"/>
    <n v="48"/>
  </r>
  <r>
    <x v="68"/>
    <x v="22"/>
    <s v=" Midwest"/>
    <s v="Midwest"/>
    <n v="852"/>
    <n v="20"/>
    <n v="132"/>
  </r>
  <r>
    <x v="68"/>
    <x v="23"/>
    <s v=" Midwest"/>
    <s v="Midwest"/>
    <n v="62"/>
    <n v="4"/>
    <n v="9"/>
  </r>
  <r>
    <x v="68"/>
    <x v="24"/>
    <s v=" South"/>
    <s v="South"/>
    <n v="90"/>
    <n v="1"/>
    <n v="14"/>
  </r>
  <r>
    <x v="68"/>
    <x v="25"/>
    <s v=" Midwest"/>
    <s v="Midwest"/>
    <n v="65"/>
    <n v="1"/>
    <n v="12"/>
  </r>
  <r>
    <x v="68"/>
    <x v="26"/>
    <s v=" West"/>
    <s v="West"/>
    <n v="14"/>
    <n v="0"/>
    <n v="1"/>
  </r>
  <r>
    <x v="68"/>
    <x v="27"/>
    <s v=" Midwest"/>
    <s v="Midwest"/>
    <n v="18"/>
    <n v="0"/>
    <n v="2"/>
  </r>
  <r>
    <x v="68"/>
    <x v="28"/>
    <s v=" West"/>
    <s v="West"/>
    <n v="182"/>
    <n v="1"/>
    <n v="15"/>
  </r>
  <r>
    <x v="68"/>
    <x v="29"/>
    <s v=" Northeast"/>
    <s v="Northeast"/>
    <n v="44"/>
    <n v="1"/>
    <n v="3"/>
  </r>
  <r>
    <x v="68"/>
    <x v="30"/>
    <s v=" Northeast"/>
    <s v="Northeast"/>
    <n v="2262"/>
    <n v="21"/>
    <n v="161"/>
  </r>
  <r>
    <x v="68"/>
    <x v="31"/>
    <s v=" West"/>
    <s v="West"/>
    <n v="27"/>
    <n v="0"/>
    <n v="2"/>
  </r>
  <r>
    <x v="68"/>
    <x v="32"/>
    <s v=" Northeast"/>
    <s v="Northeast"/>
    <n v="6266"/>
    <n v="245"/>
    <n v="1180"/>
  </r>
  <r>
    <x v="68"/>
    <x v="33"/>
    <s v=" South"/>
    <s v="South"/>
    <n v="194"/>
    <n v="2"/>
    <n v="6"/>
  </r>
  <r>
    <x v="68"/>
    <x v="34"/>
    <s v=" Midwest"/>
    <s v="Midwest"/>
    <n v="4"/>
    <n v="0"/>
    <n v="1"/>
  </r>
  <r>
    <x v="68"/>
    <x v="35"/>
    <s v=" Midwest"/>
    <s v="Midwest"/>
    <n v="259"/>
    <n v="5"/>
    <n v="30"/>
  </r>
  <r>
    <x v="68"/>
    <x v="36"/>
    <s v=" South"/>
    <s v="South"/>
    <n v="52"/>
    <n v="1"/>
    <n v="16"/>
  </r>
  <r>
    <x v="68"/>
    <x v="37"/>
    <s v=" West"/>
    <s v="West"/>
    <n v="69"/>
    <n v="0"/>
    <n v="13"/>
  </r>
  <r>
    <x v="68"/>
    <x v="38"/>
    <s v=" Northeast"/>
    <s v="Northeast"/>
    <n v="626"/>
    <n v="5"/>
    <n v="40"/>
  </r>
  <r>
    <x v="68"/>
    <x v="39"/>
    <s v=" Northeast"/>
    <s v="Northeast"/>
    <n v="55"/>
    <n v="1"/>
    <n v="3"/>
  </r>
  <r>
    <x v="68"/>
    <x v="40"/>
    <s v=" South"/>
    <s v="South"/>
    <n v="114"/>
    <n v="1"/>
    <n v="16"/>
  </r>
  <r>
    <x v="68"/>
    <x v="41"/>
    <s v=" Midwest"/>
    <s v="Midwest"/>
    <n v="22"/>
    <n v="0"/>
    <n v="1"/>
  </r>
  <r>
    <x v="68"/>
    <x v="42"/>
    <s v=" South"/>
    <s v="South"/>
    <n v="206"/>
    <n v="1"/>
    <n v="7"/>
  </r>
  <r>
    <x v="68"/>
    <x v="43"/>
    <s v=" South"/>
    <s v="South"/>
    <n v="341"/>
    <n v="5"/>
    <n v="35"/>
  </r>
  <r>
    <x v="68"/>
    <x v="44"/>
    <s v=" West"/>
    <s v="West"/>
    <n v="111"/>
    <n v="0"/>
    <n v="2"/>
  </r>
  <r>
    <x v="68"/>
    <x v="45"/>
    <s v=" Northeast"/>
    <s v="Northeast"/>
    <n v="24"/>
    <n v="0"/>
    <n v="12"/>
  </r>
  <r>
    <x v="68"/>
    <x v="46"/>
    <s v=" South"/>
    <s v="South"/>
    <n v="150"/>
    <n v="2"/>
    <n v="11"/>
  </r>
  <r>
    <x v="68"/>
    <x v="47"/>
    <s v=" West"/>
    <s v="West"/>
    <n v="586"/>
    <n v="16"/>
    <n v="209"/>
  </r>
  <r>
    <x v="68"/>
    <x v="48"/>
    <s v=" South"/>
    <s v="South"/>
    <n v="11"/>
    <n v="1"/>
    <n v="1"/>
  </r>
  <r>
    <x v="68"/>
    <x v="49"/>
    <s v=" Midwest"/>
    <s v="Midwest"/>
    <n v="78"/>
    <n v="0"/>
    <n v="17"/>
  </r>
  <r>
    <x v="68"/>
    <x v="50"/>
    <s v=" West"/>
    <s v="West"/>
    <n v="3"/>
    <n v="0"/>
    <n v="0"/>
  </r>
  <r>
    <x v="69"/>
    <x v="0"/>
    <s v=" South"/>
    <s v="South"/>
    <n v="117"/>
    <n v="6"/>
    <n v="11"/>
  </r>
  <r>
    <x v="69"/>
    <x v="1"/>
    <s v=" West"/>
    <s v="West"/>
    <n v="6"/>
    <n v="0"/>
    <n v="2"/>
  </r>
  <r>
    <x v="69"/>
    <x v="2"/>
    <s v=" West"/>
    <s v="West"/>
    <n v="239"/>
    <n v="2"/>
    <n v="20"/>
  </r>
  <r>
    <x v="69"/>
    <x v="3"/>
    <s v=" South"/>
    <s v="South"/>
    <n v="59"/>
    <n v="1"/>
    <n v="7"/>
  </r>
  <r>
    <x v="69"/>
    <x v="4"/>
    <s v=" West"/>
    <s v="West"/>
    <n v="1100"/>
    <n v="15"/>
    <n v="147"/>
  </r>
  <r>
    <x v="69"/>
    <x v="5"/>
    <s v=" West"/>
    <s v="West"/>
    <n v="313"/>
    <n v="4"/>
    <n v="51"/>
  </r>
  <r>
    <x v="69"/>
    <x v="6"/>
    <s v=" Northeast"/>
    <s v="Northeast"/>
    <n v="578"/>
    <n v="2"/>
    <n v="36"/>
  </r>
  <r>
    <x v="69"/>
    <x v="7"/>
    <s v=" South"/>
    <s v="South"/>
    <n v="32"/>
    <n v="1"/>
    <n v="7"/>
  </r>
  <r>
    <x v="69"/>
    <x v="8"/>
    <s v=" South"/>
    <s v="South"/>
    <n v="59"/>
    <n v="4"/>
    <n v="9"/>
  </r>
  <r>
    <x v="69"/>
    <x v="9"/>
    <s v=" South"/>
    <s v="South"/>
    <n v="752"/>
    <n v="12"/>
    <n v="72"/>
  </r>
  <r>
    <x v="69"/>
    <x v="10"/>
    <s v=" South"/>
    <s v="South"/>
    <n v="349"/>
    <n v="20"/>
    <n v="103"/>
  </r>
  <r>
    <x v="69"/>
    <x v="11"/>
    <s v=" West"/>
    <s v="West"/>
    <n v="29"/>
    <n v="0"/>
    <n v="0"/>
  </r>
  <r>
    <x v="69"/>
    <x v="12"/>
    <s v=" West"/>
    <s v="West"/>
    <n v="105"/>
    <n v="1"/>
    <n v="7"/>
  </r>
  <r>
    <x v="69"/>
    <x v="13"/>
    <s v=" Midwest"/>
    <s v="Midwest"/>
    <n v="397"/>
    <n v="13"/>
    <n v="84"/>
  </r>
  <r>
    <x v="69"/>
    <x v="14"/>
    <s v=" Midwest"/>
    <s v="Midwest"/>
    <n v="275"/>
    <n v="4"/>
    <n v="44"/>
  </r>
  <r>
    <x v="69"/>
    <x v="15"/>
    <s v=" Midwest"/>
    <s v="Midwest"/>
    <n v="88"/>
    <n v="2"/>
    <n v="6"/>
  </r>
  <r>
    <x v="69"/>
    <x v="16"/>
    <s v=" Midwest"/>
    <s v="Midwest"/>
    <n v="41"/>
    <n v="2"/>
    <n v="9"/>
  </r>
  <r>
    <x v="69"/>
    <x v="17"/>
    <s v=" South"/>
    <s v="South"/>
    <n v="41"/>
    <n v="2"/>
    <n v="11"/>
  </r>
  <r>
    <x v="69"/>
    <x v="18"/>
    <s v=" South"/>
    <s v="South"/>
    <n v="485"/>
    <n v="33"/>
    <n v="186"/>
  </r>
  <r>
    <x v="69"/>
    <x v="19"/>
    <s v=" Northeast"/>
    <s v="Northeast"/>
    <n v="22"/>
    <n v="0"/>
    <n v="3"/>
  </r>
  <r>
    <x v="69"/>
    <x v="20"/>
    <s v=" South"/>
    <s v="South"/>
    <n v="171"/>
    <n v="4"/>
    <n v="15"/>
  </r>
  <r>
    <x v="69"/>
    <x v="21"/>
    <s v=" Northeast"/>
    <s v="Northeast"/>
    <n v="797"/>
    <n v="8"/>
    <n v="56"/>
  </r>
  <r>
    <x v="69"/>
    <x v="22"/>
    <s v=" Midwest"/>
    <s v="Midwest"/>
    <n v="1022"/>
    <n v="65"/>
    <n v="197"/>
  </r>
  <r>
    <x v="69"/>
    <x v="23"/>
    <s v=" Midwest"/>
    <s v="Midwest"/>
    <n v="72"/>
    <n v="1"/>
    <n v="10"/>
  </r>
  <r>
    <x v="69"/>
    <x v="24"/>
    <s v=" South"/>
    <s v="South"/>
    <n v="89"/>
    <n v="2"/>
    <n v="16"/>
  </r>
  <r>
    <x v="69"/>
    <x v="25"/>
    <s v=" Midwest"/>
    <s v="Midwest"/>
    <n v="147"/>
    <n v="1"/>
    <n v="13"/>
  </r>
  <r>
    <x v="69"/>
    <x v="26"/>
    <s v=" West"/>
    <s v="West"/>
    <n v="16"/>
    <n v="3"/>
    <n v="4"/>
  </r>
  <r>
    <x v="69"/>
    <x v="27"/>
    <s v=" Midwest"/>
    <s v="Midwest"/>
    <n v="45"/>
    <n v="1"/>
    <n v="3"/>
  </r>
  <r>
    <x v="69"/>
    <x v="28"/>
    <s v=" West"/>
    <s v="West"/>
    <n v="124"/>
    <n v="3"/>
    <n v="18"/>
  </r>
  <r>
    <x v="69"/>
    <x v="29"/>
    <s v=" Northeast"/>
    <s v="Northeast"/>
    <n v="56"/>
    <n v="0"/>
    <n v="3"/>
  </r>
  <r>
    <x v="69"/>
    <x v="30"/>
    <s v=" Northeast"/>
    <s v="Northeast"/>
    <n v="3250"/>
    <n v="38"/>
    <n v="199"/>
  </r>
  <r>
    <x v="69"/>
    <x v="31"/>
    <s v=" West"/>
    <s v="West"/>
    <n v="45"/>
    <n v="2"/>
    <n v="4"/>
  </r>
  <r>
    <x v="69"/>
    <x v="32"/>
    <s v=" Northeast"/>
    <s v="Northeast"/>
    <n v="7721"/>
    <n v="332"/>
    <n v="1512"/>
  </r>
  <r>
    <x v="69"/>
    <x v="33"/>
    <s v=" South"/>
    <s v="South"/>
    <n v="137"/>
    <n v="0"/>
    <n v="6"/>
  </r>
  <r>
    <x v="69"/>
    <x v="34"/>
    <s v=" Midwest"/>
    <s v="Midwest"/>
    <n v="12"/>
    <n v="2"/>
    <n v="3"/>
  </r>
  <r>
    <x v="69"/>
    <x v="35"/>
    <s v=" Midwest"/>
    <s v="Midwest"/>
    <n v="268"/>
    <n v="10"/>
    <n v="40"/>
  </r>
  <r>
    <x v="69"/>
    <x v="36"/>
    <s v=" South"/>
    <s v="South"/>
    <n v="52"/>
    <n v="1"/>
    <n v="17"/>
  </r>
  <r>
    <x v="69"/>
    <x v="37"/>
    <s v=" West"/>
    <s v="West"/>
    <n v="58"/>
    <n v="3"/>
    <n v="16"/>
  </r>
  <r>
    <x v="69"/>
    <x v="38"/>
    <s v=" Northeast"/>
    <s v="Northeast"/>
    <n v="715"/>
    <n v="8"/>
    <n v="48"/>
  </r>
  <r>
    <x v="69"/>
    <x v="39"/>
    <s v=" Northeast"/>
    <s v="Northeast"/>
    <n v="114"/>
    <n v="1"/>
    <n v="4"/>
  </r>
  <r>
    <x v="69"/>
    <x v="40"/>
    <s v=" South"/>
    <s v="South"/>
    <n v="150"/>
    <n v="2"/>
    <n v="18"/>
  </r>
  <r>
    <x v="69"/>
    <x v="41"/>
    <s v=" Midwest"/>
    <s v="Midwest"/>
    <n v="10"/>
    <n v="0"/>
    <n v="1"/>
  </r>
  <r>
    <x v="69"/>
    <x v="42"/>
    <s v=" South"/>
    <s v="South"/>
    <n v="152"/>
    <n v="6"/>
    <n v="13"/>
  </r>
  <r>
    <x v="69"/>
    <x v="43"/>
    <s v=" South"/>
    <s v="South"/>
    <n v="343"/>
    <n v="11"/>
    <n v="46"/>
  </r>
  <r>
    <x v="69"/>
    <x v="44"/>
    <s v=" West"/>
    <s v="West"/>
    <n v="87"/>
    <n v="2"/>
    <n v="4"/>
  </r>
  <r>
    <x v="69"/>
    <x v="45"/>
    <s v=" Northeast"/>
    <s v="Northeast"/>
    <n v="21"/>
    <n v="0"/>
    <n v="12"/>
  </r>
  <r>
    <x v="69"/>
    <x v="46"/>
    <s v=" South"/>
    <s v="South"/>
    <n v="131"/>
    <n v="1"/>
    <n v="12"/>
  </r>
  <r>
    <x v="69"/>
    <x v="47"/>
    <s v=" West"/>
    <s v="West"/>
    <n v="283"/>
    <n v="12"/>
    <n v="221"/>
  </r>
  <r>
    <x v="69"/>
    <x v="48"/>
    <s v=" South"/>
    <s v="South"/>
    <n v="21"/>
    <n v="0"/>
    <n v="1"/>
  </r>
  <r>
    <x v="69"/>
    <x v="49"/>
    <s v=" Midwest"/>
    <s v="Midwest"/>
    <n v="149"/>
    <n v="3"/>
    <n v="20"/>
  </r>
  <r>
    <x v="69"/>
    <x v="50"/>
    <s v=" West"/>
    <s v="West"/>
    <n v="8"/>
    <n v="0"/>
    <n v="0"/>
  </r>
  <r>
    <x v="70"/>
    <x v="0"/>
    <s v=" South"/>
    <s v="South"/>
    <n v="52"/>
    <n v="3"/>
    <n v="14"/>
  </r>
  <r>
    <x v="70"/>
    <x v="1"/>
    <s v=" West"/>
    <s v="West"/>
    <n v="13"/>
    <n v="0"/>
    <n v="2"/>
  </r>
  <r>
    <x v="70"/>
    <x v="2"/>
    <s v=" West"/>
    <s v="West"/>
    <n v="129"/>
    <n v="4"/>
    <n v="24"/>
  </r>
  <r>
    <x v="70"/>
    <x v="3"/>
    <s v=" South"/>
    <s v="South"/>
    <n v="56"/>
    <n v="1"/>
    <n v="8"/>
  </r>
  <r>
    <x v="70"/>
    <x v="4"/>
    <s v=" West"/>
    <s v="West"/>
    <n v="1162"/>
    <n v="37"/>
    <n v="184"/>
  </r>
  <r>
    <x v="70"/>
    <x v="5"/>
    <s v=" West"/>
    <s v="West"/>
    <n v="362"/>
    <n v="18"/>
    <n v="69"/>
  </r>
  <r>
    <x v="70"/>
    <x v="6"/>
    <s v=" Northeast"/>
    <s v="Northeast"/>
    <n v="557"/>
    <n v="33"/>
    <n v="69"/>
  </r>
  <r>
    <x v="70"/>
    <x v="7"/>
    <s v=" South"/>
    <s v="South"/>
    <n v="55"/>
    <n v="3"/>
    <n v="10"/>
  </r>
  <r>
    <x v="70"/>
    <x v="8"/>
    <s v=" South"/>
    <s v="South"/>
    <n v="94"/>
    <n v="0"/>
    <n v="9"/>
  </r>
  <r>
    <x v="70"/>
    <x v="9"/>
    <s v=" South"/>
    <s v="South"/>
    <n v="1048"/>
    <n v="13"/>
    <n v="85"/>
  </r>
  <r>
    <x v="70"/>
    <x v="10"/>
    <s v=" South"/>
    <s v="South"/>
    <n v="1084"/>
    <n v="23"/>
    <n v="126"/>
  </r>
  <r>
    <x v="70"/>
    <x v="11"/>
    <s v=" West"/>
    <s v="West"/>
    <n v="20"/>
    <n v="1"/>
    <n v="1"/>
  </r>
  <r>
    <x v="70"/>
    <x v="12"/>
    <s v=" West"/>
    <s v="West"/>
    <n v="111"/>
    <n v="2"/>
    <n v="9"/>
  </r>
  <r>
    <x v="70"/>
    <x v="13"/>
    <s v=" Midwest"/>
    <s v="Midwest"/>
    <n v="922"/>
    <n v="23"/>
    <n v="107"/>
  </r>
  <r>
    <x v="70"/>
    <x v="14"/>
    <s v=" Midwest"/>
    <s v="Midwest"/>
    <n v="382"/>
    <n v="17"/>
    <n v="61"/>
  </r>
  <r>
    <x v="70"/>
    <x v="15"/>
    <s v=" Midwest"/>
    <s v="Midwest"/>
    <n v="74"/>
    <n v="1"/>
    <n v="7"/>
  </r>
  <r>
    <x v="70"/>
    <x v="16"/>
    <s v=" Midwest"/>
    <s v="Midwest"/>
    <n v="61"/>
    <n v="1"/>
    <n v="10"/>
  </r>
  <r>
    <x v="70"/>
    <x v="17"/>
    <s v=" South"/>
    <s v="South"/>
    <n v="119"/>
    <n v="7"/>
    <n v="18"/>
  </r>
  <r>
    <x v="70"/>
    <x v="18"/>
    <s v=" South"/>
    <s v="South"/>
    <n v="1213"/>
    <n v="54"/>
    <n v="240"/>
  </r>
  <r>
    <x v="70"/>
    <x v="19"/>
    <s v=" Northeast"/>
    <s v="Northeast"/>
    <n v="28"/>
    <n v="2"/>
    <n v="5"/>
  </r>
  <r>
    <x v="70"/>
    <x v="20"/>
    <s v=" South"/>
    <s v="South"/>
    <n v="247"/>
    <n v="3"/>
    <n v="18"/>
  </r>
  <r>
    <x v="70"/>
    <x v="21"/>
    <s v=" Northeast"/>
    <s v="Northeast"/>
    <n v="868"/>
    <n v="33"/>
    <n v="89"/>
  </r>
  <r>
    <x v="70"/>
    <x v="22"/>
    <s v=" Midwest"/>
    <s v="Midwest"/>
    <n v="1121"/>
    <n v="67"/>
    <n v="264"/>
  </r>
  <r>
    <x v="70"/>
    <x v="23"/>
    <s v=" Midwest"/>
    <s v="Midwest"/>
    <n v="52"/>
    <n v="2"/>
    <n v="12"/>
  </r>
  <r>
    <x v="70"/>
    <x v="24"/>
    <s v=" South"/>
    <s v="South"/>
    <n v="93"/>
    <n v="4"/>
    <n v="20"/>
  </r>
  <r>
    <x v="70"/>
    <x v="25"/>
    <s v=" Midwest"/>
    <s v="Midwest"/>
    <n v="301"/>
    <n v="2"/>
    <n v="15"/>
  </r>
  <r>
    <x v="70"/>
    <x v="26"/>
    <s v=" West"/>
    <s v="West"/>
    <n v="21"/>
    <n v="1"/>
    <n v="5"/>
  </r>
  <r>
    <x v="70"/>
    <x v="27"/>
    <s v=" Midwest"/>
    <s v="Midwest"/>
    <n v="16"/>
    <n v="1"/>
    <n v="4"/>
  </r>
  <r>
    <x v="70"/>
    <x v="28"/>
    <s v=" West"/>
    <s v="West"/>
    <n v="69"/>
    <n v="8"/>
    <n v="26"/>
  </r>
  <r>
    <x v="70"/>
    <x v="29"/>
    <s v=" Northeast"/>
    <s v="Northeast"/>
    <n v="53"/>
    <n v="0"/>
    <n v="3"/>
  </r>
  <r>
    <x v="70"/>
    <x v="30"/>
    <s v=" Northeast"/>
    <s v="Northeast"/>
    <n v="2060"/>
    <n v="68"/>
    <n v="267"/>
  </r>
  <r>
    <x v="70"/>
    <x v="31"/>
    <s v=" West"/>
    <s v="West"/>
    <n v="33"/>
    <n v="1"/>
    <n v="5"/>
  </r>
  <r>
    <x v="70"/>
    <x v="32"/>
    <s v=" Northeast"/>
    <s v="Northeast"/>
    <n v="8707"/>
    <n v="417"/>
    <n v="1929"/>
  </r>
  <r>
    <x v="70"/>
    <x v="33"/>
    <s v=" South"/>
    <s v="South"/>
    <n v="224"/>
    <n v="4"/>
    <n v="10"/>
  </r>
  <r>
    <x v="70"/>
    <x v="34"/>
    <s v=" Midwest"/>
    <s v="Midwest"/>
    <n v="17"/>
    <n v="0"/>
    <n v="3"/>
  </r>
  <r>
    <x v="70"/>
    <x v="35"/>
    <s v=" Midwest"/>
    <s v="Midwest"/>
    <n v="266"/>
    <n v="15"/>
    <n v="55"/>
  </r>
  <r>
    <x v="70"/>
    <x v="36"/>
    <s v=" South"/>
    <s v="South"/>
    <n v="85"/>
    <n v="6"/>
    <n v="23"/>
  </r>
  <r>
    <x v="70"/>
    <x v="37"/>
    <s v=" West"/>
    <s v="West"/>
    <n v="83"/>
    <n v="2"/>
    <n v="18"/>
  </r>
  <r>
    <x v="70"/>
    <x v="38"/>
    <s v=" Northeast"/>
    <s v="Northeast"/>
    <n v="841"/>
    <n v="24"/>
    <n v="72"/>
  </r>
  <r>
    <x v="70"/>
    <x v="39"/>
    <s v=" Northeast"/>
    <s v="Northeast"/>
    <n v="80"/>
    <n v="4"/>
    <n v="8"/>
  </r>
  <r>
    <x v="70"/>
    <x v="40"/>
    <s v=" South"/>
    <s v="South"/>
    <n v="158"/>
    <n v="4"/>
    <n v="22"/>
  </r>
  <r>
    <x v="70"/>
    <x v="41"/>
    <s v=" Midwest"/>
    <s v="Midwest"/>
    <n v="7"/>
    <n v="0"/>
    <n v="1"/>
  </r>
  <r>
    <x v="70"/>
    <x v="42"/>
    <s v=" South"/>
    <s v="South"/>
    <n v="328"/>
    <n v="0"/>
    <n v="13"/>
  </r>
  <r>
    <x v="70"/>
    <x v="43"/>
    <s v=" South"/>
    <s v="South"/>
    <n v="523"/>
    <n v="11"/>
    <n v="57"/>
  </r>
  <r>
    <x v="70"/>
    <x v="44"/>
    <s v=" West"/>
    <s v="West"/>
    <n v="81"/>
    <n v="1"/>
    <n v="5"/>
  </r>
  <r>
    <x v="70"/>
    <x v="45"/>
    <s v=" Northeast"/>
    <s v="Northeast"/>
    <n v="37"/>
    <n v="1"/>
    <n v="13"/>
  </r>
  <r>
    <x v="70"/>
    <x v="46"/>
    <s v=" South"/>
    <s v="South"/>
    <n v="229"/>
    <n v="0"/>
    <n v="12"/>
  </r>
  <r>
    <x v="70"/>
    <x v="47"/>
    <s v=" West"/>
    <s v="West"/>
    <n v="113"/>
    <n v="5"/>
    <n v="226"/>
  </r>
  <r>
    <x v="70"/>
    <x v="48"/>
    <s v=" South"/>
    <s v="South"/>
    <n v="17"/>
    <n v="0"/>
    <n v="1"/>
  </r>
  <r>
    <x v="70"/>
    <x v="49"/>
    <s v=" Midwest"/>
    <s v="Midwest"/>
    <n v="82"/>
    <n v="5"/>
    <n v="25"/>
  </r>
  <r>
    <x v="70"/>
    <x v="50"/>
    <s v=" West"/>
    <s v="West"/>
    <n v="25"/>
    <n v="0"/>
    <n v="0"/>
  </r>
  <r>
    <x v="71"/>
    <x v="0"/>
    <s v=" South"/>
    <s v="South"/>
    <n v="109"/>
    <n v="14"/>
    <n v="28"/>
  </r>
  <r>
    <x v="71"/>
    <x v="1"/>
    <s v=" West"/>
    <s v="West"/>
    <n v="10"/>
    <n v="0"/>
    <n v="2"/>
  </r>
  <r>
    <x v="71"/>
    <x v="2"/>
    <s v=" West"/>
    <s v="West"/>
    <n v="115"/>
    <n v="5"/>
    <n v="29"/>
  </r>
  <r>
    <x v="71"/>
    <x v="3"/>
    <s v=" South"/>
    <s v="South"/>
    <n v="60"/>
    <n v="2"/>
    <n v="10"/>
  </r>
  <r>
    <x v="71"/>
    <x v="4"/>
    <s v=" West"/>
    <s v="West"/>
    <n v="1273"/>
    <n v="28"/>
    <n v="212"/>
  </r>
  <r>
    <x v="71"/>
    <x v="5"/>
    <s v=" West"/>
    <s v="West"/>
    <n v="356"/>
    <n v="11"/>
    <n v="80"/>
  </r>
  <r>
    <x v="71"/>
    <x v="6"/>
    <s v=" Northeast"/>
    <s v="Northeast"/>
    <n v="429"/>
    <n v="16"/>
    <n v="85"/>
  </r>
  <r>
    <x v="71"/>
    <x v="7"/>
    <s v=" South"/>
    <s v="South"/>
    <n v="49"/>
    <n v="1"/>
    <n v="11"/>
  </r>
  <r>
    <x v="71"/>
    <x v="8"/>
    <s v=" South"/>
    <s v="South"/>
    <n v="91"/>
    <n v="2"/>
    <n v="11"/>
  </r>
  <r>
    <x v="71"/>
    <x v="9"/>
    <s v=" South"/>
    <s v="South"/>
    <n v="1028"/>
    <n v="15"/>
    <n v="100"/>
  </r>
  <r>
    <x v="71"/>
    <x v="10"/>
    <s v=" South"/>
    <s v="South"/>
    <n v="631"/>
    <n v="28"/>
    <n v="154"/>
  </r>
  <r>
    <x v="71"/>
    <x v="11"/>
    <s v=" West"/>
    <s v="West"/>
    <n v="34"/>
    <n v="0"/>
    <n v="1"/>
  </r>
  <r>
    <x v="71"/>
    <x v="12"/>
    <s v=" West"/>
    <s v="West"/>
    <n v="143"/>
    <n v="0"/>
    <n v="9"/>
  </r>
  <r>
    <x v="71"/>
    <x v="13"/>
    <s v=" Midwest"/>
    <s v="Midwest"/>
    <n v="986"/>
    <n v="39"/>
    <n v="146"/>
  </r>
  <r>
    <x v="71"/>
    <x v="14"/>
    <s v=" Midwest"/>
    <s v="Midwest"/>
    <n v="399"/>
    <n v="19"/>
    <n v="80"/>
  </r>
  <r>
    <x v="71"/>
    <x v="15"/>
    <s v=" Midwest"/>
    <s v="Midwest"/>
    <n v="51"/>
    <n v="2"/>
    <n v="9"/>
  </r>
  <r>
    <x v="71"/>
    <x v="16"/>
    <s v=" Midwest"/>
    <s v="Midwest"/>
    <n v="54"/>
    <n v="1"/>
    <n v="11"/>
  </r>
  <r>
    <x v="71"/>
    <x v="17"/>
    <s v=" South"/>
    <s v="South"/>
    <n v="84"/>
    <n v="2"/>
    <n v="20"/>
  </r>
  <r>
    <x v="71"/>
    <x v="18"/>
    <s v=" South"/>
    <s v="South"/>
    <n v="1187"/>
    <n v="35"/>
    <n v="275"/>
  </r>
  <r>
    <x v="71"/>
    <x v="19"/>
    <s v=" Northeast"/>
    <s v="Northeast"/>
    <n v="41"/>
    <n v="2"/>
    <n v="7"/>
  </r>
  <r>
    <x v="71"/>
    <x v="20"/>
    <s v=" South"/>
    <s v="South"/>
    <n v="323"/>
    <n v="15"/>
    <n v="33"/>
  </r>
  <r>
    <x v="71"/>
    <x v="21"/>
    <s v=" Northeast"/>
    <s v="Northeast"/>
    <n v="1118"/>
    <n v="33"/>
    <n v="122"/>
  </r>
  <r>
    <x v="71"/>
    <x v="22"/>
    <s v=" Midwest"/>
    <s v="Midwest"/>
    <n v="1663"/>
    <n v="72"/>
    <n v="336"/>
  </r>
  <r>
    <x v="71"/>
    <x v="23"/>
    <s v=" Midwest"/>
    <s v="Midwest"/>
    <n v="60"/>
    <n v="5"/>
    <n v="17"/>
  </r>
  <r>
    <x v="71"/>
    <x v="24"/>
    <s v=" South"/>
    <s v="South"/>
    <n v="136"/>
    <n v="2"/>
    <n v="22"/>
  </r>
  <r>
    <x v="71"/>
    <x v="25"/>
    <s v=" Midwest"/>
    <s v="Midwest"/>
    <n v="230"/>
    <n v="6"/>
    <n v="21"/>
  </r>
  <r>
    <x v="71"/>
    <x v="26"/>
    <s v=" West"/>
    <s v="West"/>
    <n v="21"/>
    <n v="0"/>
    <n v="5"/>
  </r>
  <r>
    <x v="71"/>
    <x v="27"/>
    <s v=" Midwest"/>
    <s v="Midwest"/>
    <n v="48"/>
    <n v="1"/>
    <n v="5"/>
  </r>
  <r>
    <x v="71"/>
    <x v="28"/>
    <s v=" West"/>
    <s v="West"/>
    <n v="166"/>
    <n v="6"/>
    <n v="32"/>
  </r>
  <r>
    <x v="71"/>
    <x v="29"/>
    <s v=" Northeast"/>
    <s v="Northeast"/>
    <n v="48"/>
    <n v="1"/>
    <n v="4"/>
  </r>
  <r>
    <x v="71"/>
    <x v="30"/>
    <s v=" Northeast"/>
    <s v="Northeast"/>
    <n v="3559"/>
    <n v="88"/>
    <n v="355"/>
  </r>
  <r>
    <x v="71"/>
    <x v="31"/>
    <s v=" West"/>
    <s v="West"/>
    <n v="48"/>
    <n v="1"/>
    <n v="6"/>
  </r>
  <r>
    <x v="71"/>
    <x v="32"/>
    <s v=" Northeast"/>
    <s v="Northeast"/>
    <n v="8153"/>
    <n v="486"/>
    <n v="2415"/>
  </r>
  <r>
    <x v="71"/>
    <x v="33"/>
    <s v=" South"/>
    <s v="South"/>
    <n v="64"/>
    <n v="1"/>
    <n v="11"/>
  </r>
  <r>
    <x v="71"/>
    <x v="34"/>
    <s v=" Midwest"/>
    <s v="Midwest"/>
    <n v="21"/>
    <n v="0"/>
    <n v="3"/>
  </r>
  <r>
    <x v="71"/>
    <x v="35"/>
    <s v=" Midwest"/>
    <s v="Midwest"/>
    <n v="349"/>
    <n v="10"/>
    <n v="65"/>
  </r>
  <r>
    <x v="71"/>
    <x v="36"/>
    <s v=" South"/>
    <s v="South"/>
    <n v="153"/>
    <n v="7"/>
    <n v="30"/>
  </r>
  <r>
    <x v="71"/>
    <x v="37"/>
    <s v=" West"/>
    <s v="West"/>
    <n v="47"/>
    <n v="1"/>
    <n v="19"/>
  </r>
  <r>
    <x v="71"/>
    <x v="38"/>
    <s v=" Northeast"/>
    <s v="Northeast"/>
    <n v="808"/>
    <n v="6"/>
    <n v="78"/>
  </r>
  <r>
    <x v="71"/>
    <x v="39"/>
    <s v=" Northeast"/>
    <s v="Northeast"/>
    <n v="78"/>
    <n v="2"/>
    <n v="10"/>
  </r>
  <r>
    <x v="71"/>
    <x v="40"/>
    <s v=" South"/>
    <s v="South"/>
    <n v="210"/>
    <n v="4"/>
    <n v="26"/>
  </r>
  <r>
    <x v="71"/>
    <x v="41"/>
    <s v=" Midwest"/>
    <s v="Midwest"/>
    <n v="22"/>
    <n v="0"/>
    <n v="1"/>
  </r>
  <r>
    <x v="71"/>
    <x v="42"/>
    <s v=" South"/>
    <s v="South"/>
    <n v="640"/>
    <n v="10"/>
    <n v="23"/>
  </r>
  <r>
    <x v="71"/>
    <x v="43"/>
    <s v=" South"/>
    <s v="South"/>
    <n v="814"/>
    <n v="8"/>
    <n v="65"/>
  </r>
  <r>
    <x v="71"/>
    <x v="44"/>
    <s v=" West"/>
    <s v="West"/>
    <n v="125"/>
    <n v="2"/>
    <n v="7"/>
  </r>
  <r>
    <x v="71"/>
    <x v="45"/>
    <s v=" Northeast"/>
    <s v="Northeast"/>
    <n v="28"/>
    <n v="3"/>
    <n v="16"/>
  </r>
  <r>
    <x v="71"/>
    <x v="46"/>
    <s v=" South"/>
    <s v="South"/>
    <n v="262"/>
    <n v="6"/>
    <n v="18"/>
  </r>
  <r>
    <x v="71"/>
    <x v="47"/>
    <s v=" West"/>
    <s v="West"/>
    <n v="296"/>
    <n v="24"/>
    <n v="250"/>
  </r>
  <r>
    <x v="71"/>
    <x v="48"/>
    <s v=" South"/>
    <s v="South"/>
    <n v="29"/>
    <n v="1"/>
    <n v="2"/>
  </r>
  <r>
    <x v="71"/>
    <x v="49"/>
    <s v=" Midwest"/>
    <s v="Midwest"/>
    <n v="201"/>
    <n v="8"/>
    <n v="33"/>
  </r>
  <r>
    <x v="71"/>
    <x v="50"/>
    <s v=" West"/>
    <s v="West"/>
    <n v="17"/>
    <n v="0"/>
    <n v="0"/>
  </r>
  <r>
    <x v="72"/>
    <x v="0"/>
    <s v=" South"/>
    <s v="South"/>
    <n v="162"/>
    <n v="4"/>
    <n v="32"/>
  </r>
  <r>
    <x v="72"/>
    <x v="1"/>
    <s v=" West"/>
    <s v="West"/>
    <n v="3"/>
    <n v="0"/>
    <n v="2"/>
  </r>
  <r>
    <x v="72"/>
    <x v="2"/>
    <s v=" West"/>
    <s v="West"/>
    <n v="187"/>
    <n v="6"/>
    <n v="35"/>
  </r>
  <r>
    <x v="72"/>
    <x v="3"/>
    <s v=" South"/>
    <s v="South"/>
    <n v="59"/>
    <n v="2"/>
    <n v="12"/>
  </r>
  <r>
    <x v="72"/>
    <x v="4"/>
    <s v=" West"/>
    <s v="West"/>
    <n v="1333"/>
    <n v="35"/>
    <n v="247"/>
  </r>
  <r>
    <x v="72"/>
    <x v="5"/>
    <s v=" West"/>
    <s v="West"/>
    <n v="382"/>
    <n v="16"/>
    <n v="96"/>
  </r>
  <r>
    <x v="72"/>
    <x v="6"/>
    <s v=" Northeast"/>
    <s v="Northeast"/>
    <n v="267"/>
    <n v="27"/>
    <n v="112"/>
  </r>
  <r>
    <x v="72"/>
    <x v="7"/>
    <s v=" South"/>
    <s v="South"/>
    <n v="25"/>
    <n v="1"/>
    <n v="12"/>
  </r>
  <r>
    <x v="72"/>
    <x v="8"/>
    <s v=" South"/>
    <s v="South"/>
    <n v="67"/>
    <n v="1"/>
    <n v="12"/>
  </r>
  <r>
    <x v="72"/>
    <x v="9"/>
    <s v=" South"/>
    <s v="South"/>
    <n v="1228"/>
    <n v="44"/>
    <n v="144"/>
  </r>
  <r>
    <x v="72"/>
    <x v="10"/>
    <s v=" South"/>
    <s v="South"/>
    <n v="697"/>
    <n v="22"/>
    <n v="176"/>
  </r>
  <r>
    <x v="72"/>
    <x v="11"/>
    <s v=" West"/>
    <s v="West"/>
    <n v="25"/>
    <n v="1"/>
    <n v="2"/>
  </r>
  <r>
    <x v="72"/>
    <x v="12"/>
    <s v=" West"/>
    <s v="West"/>
    <n v="222"/>
    <n v="0"/>
    <n v="9"/>
  </r>
  <r>
    <x v="72"/>
    <x v="13"/>
    <s v=" Midwest"/>
    <s v="Midwest"/>
    <n v="717"/>
    <n v="19"/>
    <n v="165"/>
  </r>
  <r>
    <x v="72"/>
    <x v="14"/>
    <s v=" Midwest"/>
    <s v="Midwest"/>
    <n v="478"/>
    <n v="14"/>
    <n v="94"/>
  </r>
  <r>
    <x v="72"/>
    <x v="15"/>
    <s v=" Midwest"/>
    <s v="Midwest"/>
    <n v="65"/>
    <n v="2"/>
    <n v="11"/>
  </r>
  <r>
    <x v="72"/>
    <x v="16"/>
    <s v=" Midwest"/>
    <s v="Midwest"/>
    <n v="65"/>
    <n v="3"/>
    <n v="14"/>
  </r>
  <r>
    <x v="72"/>
    <x v="17"/>
    <s v=" South"/>
    <s v="South"/>
    <n v="64"/>
    <n v="14"/>
    <n v="34"/>
  </r>
  <r>
    <x v="72"/>
    <x v="18"/>
    <s v=" South"/>
    <s v="South"/>
    <n v="2728"/>
    <n v="35"/>
    <n v="310"/>
  </r>
  <r>
    <x v="72"/>
    <x v="19"/>
    <s v=" Northeast"/>
    <s v="Northeast"/>
    <n v="32"/>
    <n v="0"/>
    <n v="7"/>
  </r>
  <r>
    <x v="72"/>
    <x v="20"/>
    <s v=" South"/>
    <s v="South"/>
    <n v="346"/>
    <n v="3"/>
    <n v="36"/>
  </r>
  <r>
    <x v="72"/>
    <x v="21"/>
    <s v=" Northeast"/>
    <s v="Northeast"/>
    <n v="1228"/>
    <n v="32"/>
    <n v="154"/>
  </r>
  <r>
    <x v="72"/>
    <x v="22"/>
    <s v=" Midwest"/>
    <s v="Midwest"/>
    <n v="1499"/>
    <n v="81"/>
    <n v="417"/>
  </r>
  <r>
    <x v="72"/>
    <x v="23"/>
    <s v=" Midwest"/>
    <s v="Midwest"/>
    <n v="53"/>
    <n v="1"/>
    <n v="18"/>
  </r>
  <r>
    <x v="72"/>
    <x v="24"/>
    <s v=" South"/>
    <s v="South"/>
    <n v="100"/>
    <n v="4"/>
    <n v="26"/>
  </r>
  <r>
    <x v="72"/>
    <x v="25"/>
    <s v=" Midwest"/>
    <s v="Midwest"/>
    <n v="254"/>
    <n v="7"/>
    <n v="28"/>
  </r>
  <r>
    <x v="72"/>
    <x v="26"/>
    <s v=" West"/>
    <s v="West"/>
    <n v="22"/>
    <n v="0"/>
    <n v="5"/>
  </r>
  <r>
    <x v="72"/>
    <x v="27"/>
    <s v=" Midwest"/>
    <s v="Midwest"/>
    <n v="24"/>
    <n v="1"/>
    <n v="6"/>
  </r>
  <r>
    <x v="72"/>
    <x v="28"/>
    <s v=" West"/>
    <s v="West"/>
    <n v="179"/>
    <n v="6"/>
    <n v="38"/>
  </r>
  <r>
    <x v="72"/>
    <x v="29"/>
    <s v=" Northeast"/>
    <s v="Northeast"/>
    <n v="64"/>
    <n v="1"/>
    <n v="5"/>
  </r>
  <r>
    <x v="72"/>
    <x v="30"/>
    <s v=" Northeast"/>
    <s v="Northeast"/>
    <n v="3335"/>
    <n v="184"/>
    <n v="539"/>
  </r>
  <r>
    <x v="72"/>
    <x v="31"/>
    <s v=" West"/>
    <s v="West"/>
    <n v="40"/>
    <n v="1"/>
    <n v="7"/>
  </r>
  <r>
    <x v="72"/>
    <x v="32"/>
    <s v=" Northeast"/>
    <s v="Northeast"/>
    <n v="8996"/>
    <n v="548"/>
    <n v="2963"/>
  </r>
  <r>
    <x v="72"/>
    <x v="33"/>
    <s v=" South"/>
    <s v="South"/>
    <n v="267"/>
    <n v="6"/>
    <n v="17"/>
  </r>
  <r>
    <x v="72"/>
    <x v="34"/>
    <s v=" Midwest"/>
    <s v="Midwest"/>
    <n v="12"/>
    <n v="0"/>
    <n v="3"/>
  </r>
  <r>
    <x v="72"/>
    <x v="35"/>
    <s v=" Midwest"/>
    <s v="Midwest"/>
    <n v="355"/>
    <n v="16"/>
    <n v="81"/>
  </r>
  <r>
    <x v="72"/>
    <x v="36"/>
    <s v=" South"/>
    <s v="South"/>
    <n v="160"/>
    <n v="4"/>
    <n v="34"/>
  </r>
  <r>
    <x v="72"/>
    <x v="37"/>
    <s v=" West"/>
    <s v="West"/>
    <n v="90"/>
    <n v="2"/>
    <n v="21"/>
  </r>
  <r>
    <x v="72"/>
    <x v="38"/>
    <s v=" Northeast"/>
    <s v="Northeast"/>
    <n v="1216"/>
    <n v="13"/>
    <n v="91"/>
  </r>
  <r>
    <x v="72"/>
    <x v="39"/>
    <s v=" Northeast"/>
    <s v="Northeast"/>
    <n v="91"/>
    <n v="2"/>
    <n v="12"/>
  </r>
  <r>
    <x v="72"/>
    <x v="40"/>
    <s v=" South"/>
    <s v="South"/>
    <n v="261"/>
    <n v="5"/>
    <n v="31"/>
  </r>
  <r>
    <x v="72"/>
    <x v="41"/>
    <s v=" Midwest"/>
    <s v="Midwest"/>
    <n v="36"/>
    <n v="1"/>
    <n v="2"/>
  </r>
  <r>
    <x v="72"/>
    <x v="42"/>
    <s v=" South"/>
    <s v="South"/>
    <n v="179"/>
    <n v="9"/>
    <n v="32"/>
  </r>
  <r>
    <x v="72"/>
    <x v="43"/>
    <s v=" South"/>
    <s v="South"/>
    <n v="550"/>
    <n v="15"/>
    <n v="80"/>
  </r>
  <r>
    <x v="72"/>
    <x v="44"/>
    <s v=" West"/>
    <s v="West"/>
    <n v="65"/>
    <n v="0"/>
    <n v="7"/>
  </r>
  <r>
    <x v="72"/>
    <x v="45"/>
    <s v=" Northeast"/>
    <s v="Northeast"/>
    <n v="17"/>
    <n v="1"/>
    <n v="17"/>
  </r>
  <r>
    <x v="72"/>
    <x v="46"/>
    <s v=" South"/>
    <s v="South"/>
    <n v="195"/>
    <n v="0"/>
    <n v="18"/>
  </r>
  <r>
    <x v="72"/>
    <x v="47"/>
    <s v=" West"/>
    <s v="West"/>
    <n v="997"/>
    <n v="22"/>
    <n v="272"/>
  </r>
  <r>
    <x v="72"/>
    <x v="48"/>
    <s v=" South"/>
    <s v="South"/>
    <n v="26"/>
    <n v="0"/>
    <n v="2"/>
  </r>
  <r>
    <x v="72"/>
    <x v="49"/>
    <s v=" Midwest"/>
    <s v="Midwest"/>
    <n v="178"/>
    <n v="4"/>
    <n v="37"/>
  </r>
  <r>
    <x v="72"/>
    <x v="50"/>
    <s v=" West"/>
    <s v="West"/>
    <n v="16"/>
    <n v="0"/>
    <n v="0"/>
  </r>
  <r>
    <x v="73"/>
    <x v="0"/>
    <s v=" South"/>
    <s v="South"/>
    <n v="265"/>
    <n v="6"/>
    <n v="38"/>
  </r>
  <r>
    <x v="73"/>
    <x v="1"/>
    <s v=" West"/>
    <s v="West"/>
    <n v="10"/>
    <n v="0"/>
    <n v="2"/>
  </r>
  <r>
    <x v="73"/>
    <x v="2"/>
    <s v=" West"/>
    <s v="West"/>
    <n v="169"/>
    <n v="6"/>
    <n v="41"/>
  </r>
  <r>
    <x v="73"/>
    <x v="3"/>
    <s v=" South"/>
    <s v="South"/>
    <n v="55"/>
    <n v="0"/>
    <n v="12"/>
  </r>
  <r>
    <x v="73"/>
    <x v="4"/>
    <s v=" West"/>
    <s v="West"/>
    <n v="1379"/>
    <n v="35"/>
    <n v="282"/>
  </r>
  <r>
    <x v="73"/>
    <x v="5"/>
    <s v=" West"/>
    <s v="West"/>
    <n v="454"/>
    <n v="14"/>
    <n v="110"/>
  </r>
  <r>
    <x v="73"/>
    <x v="6"/>
    <s v=" Northeast"/>
    <s v="Northeast"/>
    <n v="1091"/>
    <n v="20"/>
    <n v="132"/>
  </r>
  <r>
    <x v="73"/>
    <x v="7"/>
    <s v=" South"/>
    <s v="South"/>
    <n v="57"/>
    <n v="2"/>
    <n v="14"/>
  </r>
  <r>
    <x v="73"/>
    <x v="8"/>
    <s v=" South"/>
    <s v="South"/>
    <n v="104"/>
    <n v="3"/>
    <n v="15"/>
  </r>
  <r>
    <x v="73"/>
    <x v="9"/>
    <s v=" South"/>
    <s v="South"/>
    <n v="1260"/>
    <n v="25"/>
    <n v="169"/>
  </r>
  <r>
    <x v="73"/>
    <x v="10"/>
    <s v=" South"/>
    <s v="South"/>
    <n v="523"/>
    <n v="22"/>
    <n v="198"/>
  </r>
  <r>
    <x v="73"/>
    <x v="11"/>
    <s v=" West"/>
    <s v="West"/>
    <n v="34"/>
    <n v="1"/>
    <n v="3"/>
  </r>
  <r>
    <x v="73"/>
    <x v="12"/>
    <s v=" West"/>
    <s v="West"/>
    <n v="121"/>
    <n v="1"/>
    <n v="10"/>
  </r>
  <r>
    <x v="73"/>
    <x v="13"/>
    <s v=" Midwest"/>
    <s v="Midwest"/>
    <n v="1209"/>
    <n v="47"/>
    <n v="212"/>
  </r>
  <r>
    <x v="73"/>
    <x v="14"/>
    <s v=" Midwest"/>
    <s v="Midwest"/>
    <n v="399"/>
    <n v="24"/>
    <n v="118"/>
  </r>
  <r>
    <x v="73"/>
    <x v="15"/>
    <s v=" Midwest"/>
    <s v="Midwest"/>
    <n v="85"/>
    <n v="0"/>
    <n v="11"/>
  </r>
  <r>
    <x v="73"/>
    <x v="16"/>
    <s v=" Midwest"/>
    <s v="Midwest"/>
    <n v="71"/>
    <n v="5"/>
    <n v="19"/>
  </r>
  <r>
    <x v="73"/>
    <x v="17"/>
    <s v=" South"/>
    <s v="South"/>
    <n v="15"/>
    <n v="0"/>
    <n v="34"/>
  </r>
  <r>
    <x v="73"/>
    <x v="18"/>
    <s v=" South"/>
    <s v="South"/>
    <n v="1147"/>
    <n v="60"/>
    <n v="370"/>
  </r>
  <r>
    <x v="73"/>
    <x v="19"/>
    <s v=" Northeast"/>
    <s v="Northeast"/>
    <n v="56"/>
    <n v="2"/>
    <n v="9"/>
  </r>
  <r>
    <x v="73"/>
    <x v="20"/>
    <s v=" South"/>
    <s v="South"/>
    <n v="427"/>
    <n v="6"/>
    <n v="42"/>
  </r>
  <r>
    <x v="73"/>
    <x v="21"/>
    <s v=" Northeast"/>
    <s v="Northeast"/>
    <n v="1436"/>
    <n v="38"/>
    <n v="192"/>
  </r>
  <r>
    <x v="73"/>
    <x v="22"/>
    <s v=" Midwest"/>
    <s v="Midwest"/>
    <n v="1878"/>
    <n v="61"/>
    <n v="478"/>
  </r>
  <r>
    <x v="73"/>
    <x v="23"/>
    <s v=" Midwest"/>
    <s v="Midwest"/>
    <n v="47"/>
    <n v="4"/>
    <n v="22"/>
  </r>
  <r>
    <x v="73"/>
    <x v="24"/>
    <s v=" South"/>
    <s v="South"/>
    <n v="181"/>
    <n v="3"/>
    <n v="29"/>
  </r>
  <r>
    <x v="73"/>
    <x v="25"/>
    <s v=" Midwest"/>
    <s v="Midwest"/>
    <n v="279"/>
    <n v="8"/>
    <n v="36"/>
  </r>
  <r>
    <x v="73"/>
    <x v="26"/>
    <s v=" West"/>
    <s v="West"/>
    <n v="21"/>
    <n v="0"/>
    <n v="5"/>
  </r>
  <r>
    <x v="73"/>
    <x v="27"/>
    <s v=" Midwest"/>
    <s v="Midwest"/>
    <n v="24"/>
    <n v="0"/>
    <n v="6"/>
  </r>
  <r>
    <x v="73"/>
    <x v="28"/>
    <s v=" West"/>
    <s v="West"/>
    <n v="91"/>
    <n v="5"/>
    <n v="43"/>
  </r>
  <r>
    <x v="73"/>
    <x v="29"/>
    <s v=" Northeast"/>
    <s v="Northeast"/>
    <n v="61"/>
    <n v="2"/>
    <n v="7"/>
  </r>
  <r>
    <x v="73"/>
    <x v="30"/>
    <s v=" Northeast"/>
    <s v="Northeast"/>
    <n v="4305"/>
    <n v="108"/>
    <n v="647"/>
  </r>
  <r>
    <x v="73"/>
    <x v="31"/>
    <s v=" West"/>
    <s v="West"/>
    <n v="92"/>
    <n v="3"/>
    <n v="10"/>
  </r>
  <r>
    <x v="73"/>
    <x v="32"/>
    <s v=" Northeast"/>
    <s v="Northeast"/>
    <n v="10329"/>
    <n v="753"/>
    <n v="3716"/>
  </r>
  <r>
    <x v="73"/>
    <x v="33"/>
    <s v=" South"/>
    <s v="South"/>
    <n v="235"/>
    <n v="6"/>
    <n v="23"/>
  </r>
  <r>
    <x v="73"/>
    <x v="34"/>
    <s v=" Midwest"/>
    <s v="Midwest"/>
    <n v="14"/>
    <n v="0"/>
    <n v="3"/>
  </r>
  <r>
    <x v="73"/>
    <x v="35"/>
    <s v=" Midwest"/>
    <s v="Midwest"/>
    <n v="409"/>
    <n v="10"/>
    <n v="91"/>
  </r>
  <r>
    <x v="73"/>
    <x v="36"/>
    <s v=" South"/>
    <s v="South"/>
    <n v="110"/>
    <n v="4"/>
    <n v="38"/>
  </r>
  <r>
    <x v="73"/>
    <x v="37"/>
    <s v=" West"/>
    <s v="West"/>
    <n v="72"/>
    <n v="1"/>
    <n v="22"/>
  </r>
  <r>
    <x v="73"/>
    <x v="38"/>
    <s v=" Northeast"/>
    <s v="Northeast"/>
    <n v="1399"/>
    <n v="11"/>
    <n v="102"/>
  </r>
  <r>
    <x v="73"/>
    <x v="39"/>
    <s v=" Northeast"/>
    <s v="Northeast"/>
    <n v="54"/>
    <n v="2"/>
    <n v="14"/>
  </r>
  <r>
    <x v="73"/>
    <x v="40"/>
    <s v=" South"/>
    <s v="South"/>
    <n v="146"/>
    <n v="3"/>
    <n v="34"/>
  </r>
  <r>
    <x v="73"/>
    <x v="41"/>
    <s v=" Midwest"/>
    <s v="Midwest"/>
    <n v="22"/>
    <n v="0"/>
    <n v="2"/>
  </r>
  <r>
    <x v="73"/>
    <x v="42"/>
    <s v=" South"/>
    <s v="South"/>
    <n v="164"/>
    <n v="6"/>
    <n v="38"/>
  </r>
  <r>
    <x v="73"/>
    <x v="43"/>
    <s v=" South"/>
    <s v="South"/>
    <n v="821"/>
    <n v="18"/>
    <n v="98"/>
  </r>
  <r>
    <x v="73"/>
    <x v="44"/>
    <s v=" West"/>
    <s v="West"/>
    <n v="171"/>
    <n v="0"/>
    <n v="7"/>
  </r>
  <r>
    <x v="73"/>
    <x v="45"/>
    <s v=" Northeast"/>
    <s v="Northeast"/>
    <n v="51"/>
    <n v="0"/>
    <n v="17"/>
  </r>
  <r>
    <x v="73"/>
    <x v="46"/>
    <s v=" South"/>
    <s v="South"/>
    <n v="305"/>
    <n v="28"/>
    <n v="46"/>
  </r>
  <r>
    <x v="73"/>
    <x v="47"/>
    <s v=" West"/>
    <s v="West"/>
    <n v="381"/>
    <n v="21"/>
    <n v="293"/>
  </r>
  <r>
    <x v="73"/>
    <x v="48"/>
    <s v=" South"/>
    <s v="South"/>
    <n v="25"/>
    <n v="0"/>
    <n v="2"/>
  </r>
  <r>
    <x v="73"/>
    <x v="49"/>
    <s v=" Midwest"/>
    <s v="Midwest"/>
    <n v="186"/>
    <n v="13"/>
    <n v="50"/>
  </r>
  <r>
    <x v="73"/>
    <x v="50"/>
    <s v=" West"/>
    <s v="West"/>
    <n v="13"/>
    <n v="0"/>
    <n v="0"/>
  </r>
  <r>
    <x v="74"/>
    <x v="0"/>
    <s v=" South"/>
    <s v="South"/>
    <n v="97"/>
    <n v="6"/>
    <n v="44"/>
  </r>
  <r>
    <x v="74"/>
    <x v="1"/>
    <s v=" West"/>
    <s v="West"/>
    <n v="13"/>
    <n v="1"/>
    <n v="3"/>
  </r>
  <r>
    <x v="74"/>
    <x v="2"/>
    <s v=" West"/>
    <s v="West"/>
    <n v="250"/>
    <n v="12"/>
    <n v="53"/>
  </r>
  <r>
    <x v="74"/>
    <x v="3"/>
    <s v=" South"/>
    <s v="South"/>
    <n v="5"/>
    <n v="2"/>
    <n v="14"/>
  </r>
  <r>
    <x v="74"/>
    <x v="4"/>
    <s v=" West"/>
    <s v="West"/>
    <n v="1227"/>
    <n v="41"/>
    <n v="323"/>
  </r>
  <r>
    <x v="74"/>
    <x v="5"/>
    <s v=" West"/>
    <s v="West"/>
    <n v="392"/>
    <n v="16"/>
    <n v="126"/>
  </r>
  <r>
    <x v="74"/>
    <x v="6"/>
    <s v=" Northeast"/>
    <s v="Northeast"/>
    <n v="361"/>
    <n v="33"/>
    <n v="165"/>
  </r>
  <r>
    <x v="74"/>
    <x v="7"/>
    <s v=" South"/>
    <s v="South"/>
    <n v="143"/>
    <n v="0"/>
    <n v="14"/>
  </r>
  <r>
    <x v="74"/>
    <x v="8"/>
    <s v=" South"/>
    <s v="South"/>
    <n v="145"/>
    <n v="6"/>
    <n v="21"/>
  </r>
  <r>
    <x v="74"/>
    <x v="9"/>
    <s v=" South"/>
    <s v="South"/>
    <n v="1277"/>
    <n v="25"/>
    <n v="194"/>
  </r>
  <r>
    <x v="74"/>
    <x v="10"/>
    <s v=" South"/>
    <s v="South"/>
    <n v="416"/>
    <n v="10"/>
    <n v="208"/>
  </r>
  <r>
    <x v="74"/>
    <x v="11"/>
    <s v=" West"/>
    <s v="West"/>
    <n v="32"/>
    <n v="0"/>
    <n v="3"/>
  </r>
  <r>
    <x v="74"/>
    <x v="12"/>
    <s v=" West"/>
    <s v="West"/>
    <n v="64"/>
    <n v="0"/>
    <n v="10"/>
  </r>
  <r>
    <x v="74"/>
    <x v="13"/>
    <s v=" Midwest"/>
    <s v="Midwest"/>
    <n v="1453"/>
    <n v="36"/>
    <n v="248"/>
  </r>
  <r>
    <x v="74"/>
    <x v="14"/>
    <s v=" Midwest"/>
    <s v="Midwest"/>
    <n v="520"/>
    <n v="18"/>
    <n v="136"/>
  </r>
  <r>
    <x v="74"/>
    <x v="15"/>
    <s v=" Midwest"/>
    <s v="Midwest"/>
    <n v="87"/>
    <n v="0"/>
    <n v="11"/>
  </r>
  <r>
    <x v="74"/>
    <x v="16"/>
    <s v=" Midwest"/>
    <s v="Midwest"/>
    <n v="77"/>
    <n v="2"/>
    <n v="21"/>
  </r>
  <r>
    <x v="74"/>
    <x v="17"/>
    <s v=" South"/>
    <s v="South"/>
    <n v="147"/>
    <n v="6"/>
    <n v="40"/>
  </r>
  <r>
    <x v="74"/>
    <x v="18"/>
    <s v=" South"/>
    <s v="South"/>
    <n v="2201"/>
    <n v="42"/>
    <n v="412"/>
  </r>
  <r>
    <x v="74"/>
    <x v="19"/>
    <s v=" Northeast"/>
    <s v="Northeast"/>
    <n v="24"/>
    <n v="1"/>
    <n v="10"/>
  </r>
  <r>
    <x v="74"/>
    <x v="20"/>
    <s v=" South"/>
    <s v="South"/>
    <n v="367"/>
    <n v="12"/>
    <n v="54"/>
  </r>
  <r>
    <x v="74"/>
    <x v="21"/>
    <s v=" Northeast"/>
    <s v="Northeast"/>
    <n v="1334"/>
    <n v="24"/>
    <n v="216"/>
  </r>
  <r>
    <x v="74"/>
    <x v="22"/>
    <s v=" Midwest"/>
    <s v="Midwest"/>
    <n v="1556"/>
    <n v="63"/>
    <n v="541"/>
  </r>
  <r>
    <x v="74"/>
    <x v="23"/>
    <s v=" Midwest"/>
    <s v="Midwest"/>
    <n v="76"/>
    <n v="2"/>
    <n v="24"/>
  </r>
  <r>
    <x v="74"/>
    <x v="24"/>
    <s v=" South"/>
    <s v="South"/>
    <n v="97"/>
    <n v="6"/>
    <n v="35"/>
  </r>
  <r>
    <x v="74"/>
    <x v="25"/>
    <s v=" Midwest"/>
    <s v="Midwest"/>
    <n v="178"/>
    <n v="8"/>
    <n v="44"/>
  </r>
  <r>
    <x v="74"/>
    <x v="26"/>
    <s v=" West"/>
    <s v="West"/>
    <n v="19"/>
    <n v="1"/>
    <n v="6"/>
  </r>
  <r>
    <x v="74"/>
    <x v="27"/>
    <s v=" Midwest"/>
    <s v="Midwest"/>
    <n v="42"/>
    <n v="2"/>
    <n v="8"/>
  </r>
  <r>
    <x v="74"/>
    <x v="28"/>
    <s v=" West"/>
    <s v="West"/>
    <n v="209"/>
    <n v="3"/>
    <n v="46"/>
  </r>
  <r>
    <x v="74"/>
    <x v="29"/>
    <s v=" Northeast"/>
    <s v="Northeast"/>
    <n v="81"/>
    <n v="2"/>
    <n v="9"/>
  </r>
  <r>
    <x v="74"/>
    <x v="30"/>
    <s v=" Northeast"/>
    <s v="Northeast"/>
    <n v="4229"/>
    <n v="200"/>
    <n v="847"/>
  </r>
  <r>
    <x v="74"/>
    <x v="31"/>
    <s v=" West"/>
    <s v="West"/>
    <n v="51"/>
    <n v="1"/>
    <n v="11"/>
  </r>
  <r>
    <x v="74"/>
    <x v="32"/>
    <s v=" Northeast"/>
    <s v="Northeast"/>
    <n v="12274"/>
    <n v="819"/>
    <n v="4535"/>
  </r>
  <r>
    <x v="74"/>
    <x v="33"/>
    <s v=" South"/>
    <s v="South"/>
    <n v="309"/>
    <n v="7"/>
    <n v="30"/>
  </r>
  <r>
    <x v="74"/>
    <x v="34"/>
    <s v=" Midwest"/>
    <s v="Midwest"/>
    <n v="13"/>
    <n v="0"/>
    <n v="3"/>
  </r>
  <r>
    <x v="74"/>
    <x v="35"/>
    <s v=" Midwest"/>
    <s v="Midwest"/>
    <n v="427"/>
    <n v="11"/>
    <n v="102"/>
  </r>
  <r>
    <x v="74"/>
    <x v="36"/>
    <s v=" South"/>
    <s v="South"/>
    <n v="170"/>
    <n v="4"/>
    <n v="42"/>
  </r>
  <r>
    <x v="74"/>
    <x v="37"/>
    <s v=" West"/>
    <s v="West"/>
    <n v="101"/>
    <n v="4"/>
    <n v="26"/>
  </r>
  <r>
    <x v="74"/>
    <x v="38"/>
    <s v=" Northeast"/>
    <s v="Northeast"/>
    <n v="1690"/>
    <n v="39"/>
    <n v="141"/>
  </r>
  <r>
    <x v="74"/>
    <x v="39"/>
    <s v=" Northeast"/>
    <s v="Northeast"/>
    <n v="95"/>
    <n v="3"/>
    <n v="17"/>
  </r>
  <r>
    <x v="74"/>
    <x v="40"/>
    <s v=" South"/>
    <s v="South"/>
    <n v="217"/>
    <n v="6"/>
    <n v="40"/>
  </r>
  <r>
    <x v="74"/>
    <x v="41"/>
    <s v=" Midwest"/>
    <s v="Midwest"/>
    <n v="25"/>
    <n v="0"/>
    <n v="2"/>
  </r>
  <r>
    <x v="74"/>
    <x v="42"/>
    <s v=" South"/>
    <s v="South"/>
    <n v="233"/>
    <n v="9"/>
    <n v="47"/>
  </r>
  <r>
    <x v="74"/>
    <x v="43"/>
    <s v=" South"/>
    <s v="South"/>
    <n v="793"/>
    <n v="26"/>
    <n v="124"/>
  </r>
  <r>
    <x v="74"/>
    <x v="44"/>
    <s v=" West"/>
    <s v="West"/>
    <n v="178"/>
    <n v="1"/>
    <n v="8"/>
  </r>
  <r>
    <x v="74"/>
    <x v="45"/>
    <s v=" Northeast"/>
    <s v="Northeast"/>
    <n v="72"/>
    <n v="3"/>
    <n v="20"/>
  </r>
  <r>
    <x v="74"/>
    <x v="46"/>
    <s v=" South"/>
    <s v="South"/>
    <n v="397"/>
    <n v="6"/>
    <n v="52"/>
  </r>
  <r>
    <x v="74"/>
    <x v="47"/>
    <s v=" West"/>
    <s v="West"/>
    <n v="532"/>
    <n v="25"/>
    <n v="318"/>
  </r>
  <r>
    <x v="74"/>
    <x v="48"/>
    <s v=" South"/>
    <s v="South"/>
    <n v="40"/>
    <n v="0"/>
    <n v="2"/>
  </r>
  <r>
    <x v="74"/>
    <x v="49"/>
    <s v=" Midwest"/>
    <s v="Midwest"/>
    <n v="196"/>
    <n v="10"/>
    <n v="60"/>
  </r>
  <r>
    <x v="74"/>
    <x v="50"/>
    <s v=" West"/>
    <s v="West"/>
    <n v="22"/>
    <n v="0"/>
    <n v="0"/>
  </r>
  <r>
    <x v="75"/>
    <x v="0"/>
    <s v=" South"/>
    <s v="South"/>
    <n v="208"/>
    <n v="1"/>
    <n v="45"/>
  </r>
  <r>
    <x v="75"/>
    <x v="1"/>
    <s v=" West"/>
    <s v="West"/>
    <n v="14"/>
    <n v="1"/>
    <n v="4"/>
  </r>
  <r>
    <x v="75"/>
    <x v="2"/>
    <s v=" West"/>
    <s v="West"/>
    <n v="250"/>
    <n v="11"/>
    <n v="64"/>
  </r>
  <r>
    <x v="75"/>
    <x v="3"/>
    <s v=" South"/>
    <s v="South"/>
    <n v="110"/>
    <n v="2"/>
    <n v="16"/>
  </r>
  <r>
    <x v="75"/>
    <x v="4"/>
    <s v=" West"/>
    <s v="West"/>
    <n v="1406"/>
    <n v="28"/>
    <n v="351"/>
  </r>
  <r>
    <x v="75"/>
    <x v="5"/>
    <s v=" West"/>
    <s v="West"/>
    <n v="376"/>
    <n v="14"/>
    <n v="140"/>
  </r>
  <r>
    <x v="75"/>
    <x v="6"/>
    <s v=" Northeast"/>
    <s v="Northeast"/>
    <n v="399"/>
    <n v="24"/>
    <n v="189"/>
  </r>
  <r>
    <x v="75"/>
    <x v="7"/>
    <s v=" South"/>
    <s v="South"/>
    <n v="80"/>
    <n v="0"/>
    <n v="14"/>
  </r>
  <r>
    <x v="75"/>
    <x v="8"/>
    <s v=" South"/>
    <s v="South"/>
    <n v="96"/>
    <n v="1"/>
    <n v="22"/>
  </r>
  <r>
    <x v="75"/>
    <x v="9"/>
    <s v=" South"/>
    <s v="South"/>
    <n v="805"/>
    <n v="26"/>
    <n v="220"/>
  </r>
  <r>
    <x v="75"/>
    <x v="10"/>
    <s v=" South"/>
    <s v="South"/>
    <n v="359"/>
    <n v="11"/>
    <n v="219"/>
  </r>
  <r>
    <x v="75"/>
    <x v="11"/>
    <s v=" West"/>
    <s v="West"/>
    <n v="20"/>
    <n v="1"/>
    <n v="4"/>
  </r>
  <r>
    <x v="75"/>
    <x v="12"/>
    <s v=" West"/>
    <s v="West"/>
    <n v="24"/>
    <n v="0"/>
    <n v="10"/>
  </r>
  <r>
    <x v="75"/>
    <x v="13"/>
    <s v=" Midwest"/>
    <s v="Midwest"/>
    <n v="919"/>
    <n v="35"/>
    <n v="283"/>
  </r>
  <r>
    <x v="75"/>
    <x v="14"/>
    <s v=" Midwest"/>
    <s v="Midwest"/>
    <n v="462"/>
    <n v="15"/>
    <n v="151"/>
  </r>
  <r>
    <x v="75"/>
    <x v="15"/>
    <s v=" Midwest"/>
    <s v="Midwest"/>
    <n v="82"/>
    <n v="11"/>
    <n v="22"/>
  </r>
  <r>
    <x v="75"/>
    <x v="16"/>
    <s v=" Midwest"/>
    <s v="Midwest"/>
    <n v="67"/>
    <n v="2"/>
    <n v="23"/>
  </r>
  <r>
    <x v="75"/>
    <x v="17"/>
    <s v=" South"/>
    <s v="South"/>
    <n v="139"/>
    <n v="4"/>
    <n v="44"/>
  </r>
  <r>
    <x v="75"/>
    <x v="18"/>
    <s v=" South"/>
    <s v="South"/>
    <n v="514"/>
    <n v="65"/>
    <n v="477"/>
  </r>
  <r>
    <x v="75"/>
    <x v="19"/>
    <s v=" Northeast"/>
    <s v="Northeast"/>
    <n v="14"/>
    <n v="0"/>
    <n v="10"/>
  </r>
  <r>
    <x v="75"/>
    <x v="20"/>
    <s v=" South"/>
    <s v="South"/>
    <n v="484"/>
    <n v="14"/>
    <n v="68"/>
  </r>
  <r>
    <x v="75"/>
    <x v="21"/>
    <s v=" Northeast"/>
    <s v="Northeast"/>
    <n v="764"/>
    <n v="15"/>
    <n v="231"/>
  </r>
  <r>
    <x v="75"/>
    <x v="22"/>
    <s v=" Midwest"/>
    <s v="Midwest"/>
    <n v="1408"/>
    <n v="76"/>
    <n v="617"/>
  </r>
  <r>
    <x v="75"/>
    <x v="23"/>
    <s v=" Midwest"/>
    <s v="Midwest"/>
    <n v="70"/>
    <n v="5"/>
    <n v="29"/>
  </r>
  <r>
    <x v="75"/>
    <x v="24"/>
    <s v=" South"/>
    <s v="South"/>
    <n v="183"/>
    <n v="8"/>
    <n v="43"/>
  </r>
  <r>
    <x v="75"/>
    <x v="25"/>
    <s v=" Midwest"/>
    <s v="Midwest"/>
    <n v="76"/>
    <n v="8"/>
    <n v="52"/>
  </r>
  <r>
    <x v="75"/>
    <x v="26"/>
    <s v=" West"/>
    <s v="West"/>
    <n v="17"/>
    <n v="0"/>
    <n v="6"/>
  </r>
  <r>
    <x v="75"/>
    <x v="27"/>
    <s v=" Midwest"/>
    <s v="Midwest"/>
    <n v="38"/>
    <n v="0"/>
    <n v="8"/>
  </r>
  <r>
    <x v="75"/>
    <x v="28"/>
    <s v=" West"/>
    <s v="West"/>
    <n v="122"/>
    <n v="0"/>
    <n v="46"/>
  </r>
  <r>
    <x v="75"/>
    <x v="29"/>
    <s v=" Northeast"/>
    <s v="Northeast"/>
    <n v="48"/>
    <n v="0"/>
    <n v="9"/>
  </r>
  <r>
    <x v="75"/>
    <x v="30"/>
    <s v=" Northeast"/>
    <s v="Northeast"/>
    <n v="3381"/>
    <n v="70"/>
    <n v="917"/>
  </r>
  <r>
    <x v="75"/>
    <x v="31"/>
    <s v=" West"/>
    <s v="West"/>
    <n v="78"/>
    <n v="1"/>
    <n v="12"/>
  </r>
  <r>
    <x v="75"/>
    <x v="32"/>
    <s v=" Northeast"/>
    <s v="Northeast"/>
    <n v="8122"/>
    <n v="800"/>
    <n v="5335"/>
  </r>
  <r>
    <x v="75"/>
    <x v="33"/>
    <s v=" South"/>
    <s v="South"/>
    <n v="183"/>
    <n v="7"/>
    <n v="37"/>
  </r>
  <r>
    <x v="75"/>
    <x v="34"/>
    <s v=" Midwest"/>
    <s v="Midwest"/>
    <n v="21"/>
    <n v="0"/>
    <n v="3"/>
  </r>
  <r>
    <x v="75"/>
    <x v="35"/>
    <s v=" Midwest"/>
    <s v="Midwest"/>
    <n v="304"/>
    <n v="17"/>
    <n v="119"/>
  </r>
  <r>
    <x v="75"/>
    <x v="36"/>
    <s v=" South"/>
    <s v="South"/>
    <n v="92"/>
    <n v="4"/>
    <n v="46"/>
  </r>
  <r>
    <x v="75"/>
    <x v="37"/>
    <s v=" West"/>
    <s v="West"/>
    <n v="68"/>
    <n v="1"/>
    <n v="27"/>
  </r>
  <r>
    <x v="75"/>
    <x v="38"/>
    <s v=" Northeast"/>
    <s v="Northeast"/>
    <n v="1480"/>
    <n v="19"/>
    <n v="160"/>
  </r>
  <r>
    <x v="75"/>
    <x v="39"/>
    <s v=" Northeast"/>
    <s v="Northeast"/>
    <n v="116"/>
    <n v="8"/>
    <n v="25"/>
  </r>
  <r>
    <x v="75"/>
    <x v="40"/>
    <s v=" South"/>
    <s v="South"/>
    <n v="132"/>
    <n v="4"/>
    <n v="44"/>
  </r>
  <r>
    <x v="75"/>
    <x v="41"/>
    <s v=" Midwest"/>
    <s v="Midwest"/>
    <n v="28"/>
    <n v="0"/>
    <n v="2"/>
  </r>
  <r>
    <x v="75"/>
    <x v="42"/>
    <s v=" South"/>
    <s v="South"/>
    <n v="273"/>
    <n v="3"/>
    <n v="50"/>
  </r>
  <r>
    <x v="75"/>
    <x v="43"/>
    <s v=" South"/>
    <s v="South"/>
    <n v="551"/>
    <n v="12"/>
    <n v="136"/>
  </r>
  <r>
    <x v="75"/>
    <x v="44"/>
    <s v=" West"/>
    <s v="West"/>
    <n v="192"/>
    <n v="0"/>
    <n v="8"/>
  </r>
  <r>
    <x v="75"/>
    <x v="45"/>
    <s v=" Northeast"/>
    <s v="Northeast"/>
    <n v="51"/>
    <n v="2"/>
    <n v="22"/>
  </r>
  <r>
    <x v="75"/>
    <x v="46"/>
    <s v=" South"/>
    <s v="South"/>
    <n v="228"/>
    <n v="0"/>
    <n v="52"/>
  </r>
  <r>
    <x v="75"/>
    <x v="47"/>
    <s v=" West"/>
    <s v="West"/>
    <n v="486"/>
    <n v="26"/>
    <n v="344"/>
  </r>
  <r>
    <x v="75"/>
    <x v="48"/>
    <s v=" South"/>
    <s v="South"/>
    <n v="43"/>
    <n v="1"/>
    <n v="3"/>
  </r>
  <r>
    <x v="75"/>
    <x v="49"/>
    <s v=" Midwest"/>
    <s v="Midwest"/>
    <n v="155"/>
    <n v="13"/>
    <n v="73"/>
  </r>
  <r>
    <x v="75"/>
    <x v="50"/>
    <s v=" West"/>
    <s v="West"/>
    <n v="11"/>
    <n v="0"/>
    <n v="0"/>
  </r>
  <r>
    <x v="76"/>
    <x v="0"/>
    <s v=" South"/>
    <s v="South"/>
    <n v="165"/>
    <n v="8"/>
    <n v="53"/>
  </r>
  <r>
    <x v="76"/>
    <x v="1"/>
    <s v=" West"/>
    <s v="West"/>
    <n v="6"/>
    <n v="0"/>
    <n v="4"/>
  </r>
  <r>
    <x v="76"/>
    <x v="2"/>
    <s v=" West"/>
    <s v="West"/>
    <n v="197"/>
    <n v="3"/>
    <n v="67"/>
  </r>
  <r>
    <x v="76"/>
    <x v="3"/>
    <s v=" South"/>
    <s v="South"/>
    <n v="74"/>
    <n v="0"/>
    <n v="16"/>
  </r>
  <r>
    <x v="76"/>
    <x v="4"/>
    <s v=" West"/>
    <s v="West"/>
    <n v="1159"/>
    <n v="35"/>
    <n v="386"/>
  </r>
  <r>
    <x v="76"/>
    <x v="5"/>
    <s v=" West"/>
    <s v="West"/>
    <n v="222"/>
    <n v="10"/>
    <n v="150"/>
  </r>
  <r>
    <x v="76"/>
    <x v="6"/>
    <s v=" Northeast"/>
    <s v="Northeast"/>
    <n v="1231"/>
    <n v="17"/>
    <n v="206"/>
  </r>
  <r>
    <x v="76"/>
    <x v="7"/>
    <s v=" South"/>
    <s v="South"/>
    <n v="110"/>
    <n v="1"/>
    <n v="15"/>
  </r>
  <r>
    <x v="76"/>
    <x v="8"/>
    <s v=" South"/>
    <s v="South"/>
    <n v="99"/>
    <n v="2"/>
    <n v="24"/>
  </r>
  <r>
    <x v="76"/>
    <x v="9"/>
    <s v=" South"/>
    <s v="South"/>
    <n v="1279"/>
    <n v="33"/>
    <n v="253"/>
  </r>
  <r>
    <x v="76"/>
    <x v="10"/>
    <s v=" South"/>
    <s v="South"/>
    <n v="816"/>
    <n v="75"/>
    <n v="294"/>
  </r>
  <r>
    <x v="76"/>
    <x v="11"/>
    <s v=" West"/>
    <s v="West"/>
    <n v="16"/>
    <n v="1"/>
    <n v="5"/>
  </r>
  <r>
    <x v="76"/>
    <x v="12"/>
    <s v=" West"/>
    <s v="West"/>
    <n v="70"/>
    <n v="3"/>
    <n v="13"/>
  </r>
  <r>
    <x v="76"/>
    <x v="13"/>
    <s v=" Midwest"/>
    <s v="Midwest"/>
    <n v="986"/>
    <n v="26"/>
    <n v="309"/>
  </r>
  <r>
    <x v="76"/>
    <x v="14"/>
    <s v=" Midwest"/>
    <s v="Midwest"/>
    <n v="549"/>
    <n v="20"/>
    <n v="171"/>
  </r>
  <r>
    <x v="76"/>
    <x v="15"/>
    <s v=" Midwest"/>
    <s v="Midwest"/>
    <n v="78"/>
    <n v="3"/>
    <n v="25"/>
  </r>
  <r>
    <x v="76"/>
    <x v="16"/>
    <s v=" Midwest"/>
    <s v="Midwest"/>
    <n v="85"/>
    <n v="2"/>
    <n v="25"/>
  </r>
  <r>
    <x v="76"/>
    <x v="17"/>
    <s v=" South"/>
    <s v="South"/>
    <n v="9"/>
    <n v="8"/>
    <n v="52"/>
  </r>
  <r>
    <x v="76"/>
    <x v="18"/>
    <s v=" South"/>
    <s v="South"/>
    <n v="1853"/>
    <n v="35"/>
    <n v="512"/>
  </r>
  <r>
    <x v="76"/>
    <x v="19"/>
    <s v=" Northeast"/>
    <s v="Northeast"/>
    <n v="29"/>
    <n v="0"/>
    <n v="10"/>
  </r>
  <r>
    <x v="76"/>
    <x v="20"/>
    <s v=" South"/>
    <s v="South"/>
    <n v="436"/>
    <n v="24"/>
    <n v="92"/>
  </r>
  <r>
    <x v="76"/>
    <x v="21"/>
    <s v=" Northeast"/>
    <s v="Northeast"/>
    <n v="1337"/>
    <n v="29"/>
    <n v="260"/>
  </r>
  <r>
    <x v="76"/>
    <x v="22"/>
    <s v=" Midwest"/>
    <s v="Midwest"/>
    <n v="1496"/>
    <n v="110"/>
    <n v="727"/>
  </r>
  <r>
    <x v="76"/>
    <x v="23"/>
    <s v=" Midwest"/>
    <s v="Midwest"/>
    <n v="51"/>
    <n v="1"/>
    <n v="30"/>
  </r>
  <r>
    <x v="76"/>
    <x v="24"/>
    <s v=" South"/>
    <s v="South"/>
    <n v="100"/>
    <n v="8"/>
    <n v="51"/>
  </r>
  <r>
    <x v="76"/>
    <x v="25"/>
    <s v=" Midwest"/>
    <s v="Midwest"/>
    <n v="355"/>
    <n v="4"/>
    <n v="56"/>
  </r>
  <r>
    <x v="76"/>
    <x v="26"/>
    <s v=" West"/>
    <s v="West"/>
    <n v="21"/>
    <n v="0"/>
    <n v="6"/>
  </r>
  <r>
    <x v="76"/>
    <x v="27"/>
    <s v=" Midwest"/>
    <s v="Midwest"/>
    <n v="61"/>
    <n v="2"/>
    <n v="10"/>
  </r>
  <r>
    <x v="76"/>
    <x v="28"/>
    <s v=" West"/>
    <s v="West"/>
    <n v="91"/>
    <n v="12"/>
    <n v="58"/>
  </r>
  <r>
    <x v="76"/>
    <x v="29"/>
    <s v=" Northeast"/>
    <s v="Northeast"/>
    <n v="46"/>
    <n v="0"/>
    <n v="9"/>
  </r>
  <r>
    <x v="76"/>
    <x v="30"/>
    <s v=" Northeast"/>
    <s v="Northeast"/>
    <n v="3585"/>
    <n v="88"/>
    <n v="1005"/>
  </r>
  <r>
    <x v="76"/>
    <x v="31"/>
    <s v=" West"/>
    <s v="West"/>
    <n v="62"/>
    <n v="0"/>
    <n v="12"/>
  </r>
  <r>
    <x v="76"/>
    <x v="32"/>
    <s v=" Northeast"/>
    <s v="Northeast"/>
    <n v="11395"/>
    <n v="1542"/>
    <n v="6877"/>
  </r>
  <r>
    <x v="76"/>
    <x v="33"/>
    <s v=" South"/>
    <s v="South"/>
    <n v="285"/>
    <n v="5"/>
    <n v="42"/>
  </r>
  <r>
    <x v="76"/>
    <x v="34"/>
    <s v=" Midwest"/>
    <s v="Midwest"/>
    <n v="18"/>
    <n v="0"/>
    <n v="3"/>
  </r>
  <r>
    <x v="76"/>
    <x v="35"/>
    <s v=" Midwest"/>
    <s v="Midwest"/>
    <n v="407"/>
    <n v="23"/>
    <n v="142"/>
  </r>
  <r>
    <x v="76"/>
    <x v="36"/>
    <s v=" South"/>
    <s v="South"/>
    <n v="75"/>
    <n v="5"/>
    <n v="51"/>
  </r>
  <r>
    <x v="76"/>
    <x v="37"/>
    <s v=" West"/>
    <s v="West"/>
    <n v="64"/>
    <n v="2"/>
    <n v="29"/>
  </r>
  <r>
    <x v="76"/>
    <x v="38"/>
    <s v=" Northeast"/>
    <s v="Northeast"/>
    <n v="1485"/>
    <n v="10"/>
    <n v="170"/>
  </r>
  <r>
    <x v="76"/>
    <x v="39"/>
    <s v=" Northeast"/>
    <s v="Northeast"/>
    <n v="160"/>
    <n v="2"/>
    <n v="27"/>
  </r>
  <r>
    <x v="76"/>
    <x v="40"/>
    <s v=" South"/>
    <s v="South"/>
    <n v="183"/>
    <n v="4"/>
    <n v="48"/>
  </r>
  <r>
    <x v="76"/>
    <x v="41"/>
    <s v=" Midwest"/>
    <s v="Midwest"/>
    <n v="48"/>
    <n v="2"/>
    <n v="4"/>
  </r>
  <r>
    <x v="76"/>
    <x v="42"/>
    <s v=" South"/>
    <s v="South"/>
    <n v="215"/>
    <n v="15"/>
    <n v="65"/>
  </r>
  <r>
    <x v="76"/>
    <x v="43"/>
    <s v=" South"/>
    <s v="South"/>
    <n v="1033"/>
    <n v="23"/>
    <n v="159"/>
  </r>
  <r>
    <x v="76"/>
    <x v="44"/>
    <s v=" West"/>
    <s v="West"/>
    <n v="44"/>
    <n v="5"/>
    <n v="13"/>
  </r>
  <r>
    <x v="76"/>
    <x v="45"/>
    <s v=" Northeast"/>
    <s v="Northeast"/>
    <n v="31"/>
    <n v="1"/>
    <n v="23"/>
  </r>
  <r>
    <x v="76"/>
    <x v="46"/>
    <s v=" South"/>
    <s v="South"/>
    <n v="241"/>
    <n v="2"/>
    <n v="54"/>
  </r>
  <r>
    <x v="76"/>
    <x v="47"/>
    <s v=" West"/>
    <s v="West"/>
    <n v="400"/>
    <n v="39"/>
    <n v="383"/>
  </r>
  <r>
    <x v="76"/>
    <x v="48"/>
    <s v=" South"/>
    <s v="South"/>
    <n v="22"/>
    <n v="1"/>
    <n v="4"/>
  </r>
  <r>
    <x v="76"/>
    <x v="49"/>
    <s v=" Midwest"/>
    <s v="Midwest"/>
    <n v="173"/>
    <n v="10"/>
    <n v="83"/>
  </r>
  <r>
    <x v="76"/>
    <x v="50"/>
    <s v=" West"/>
    <s v="West"/>
    <n v="13"/>
    <n v="0"/>
    <n v="0"/>
  </r>
  <r>
    <x v="77"/>
    <x v="0"/>
    <s v=" South"/>
    <s v="South"/>
    <n v="192"/>
    <n v="11"/>
    <n v="64"/>
  </r>
  <r>
    <x v="77"/>
    <x v="1"/>
    <s v=" West"/>
    <s v="West"/>
    <n v="22"/>
    <n v="0"/>
    <n v="4"/>
  </r>
  <r>
    <x v="77"/>
    <x v="2"/>
    <s v=" West"/>
    <s v="West"/>
    <n v="111"/>
    <n v="10"/>
    <n v="77"/>
  </r>
  <r>
    <x v="77"/>
    <x v="3"/>
    <s v=" South"/>
    <s v="South"/>
    <n v="70"/>
    <n v="2"/>
    <n v="18"/>
  </r>
  <r>
    <x v="77"/>
    <x v="4"/>
    <s v=" West"/>
    <s v="West"/>
    <n v="1179"/>
    <n v="61"/>
    <n v="447"/>
  </r>
  <r>
    <x v="77"/>
    <x v="5"/>
    <s v=" West"/>
    <s v="West"/>
    <n v="257"/>
    <n v="29"/>
    <n v="179"/>
  </r>
  <r>
    <x v="77"/>
    <x v="6"/>
    <s v=" Northeast"/>
    <s v="Northeast"/>
    <n v="875"/>
    <n v="71"/>
    <n v="277"/>
  </r>
  <r>
    <x v="77"/>
    <x v="7"/>
    <s v=" South"/>
    <s v="South"/>
    <n v="145"/>
    <n v="1"/>
    <n v="16"/>
  </r>
  <r>
    <x v="77"/>
    <x v="8"/>
    <s v=" South"/>
    <s v="South"/>
    <n v="114"/>
    <n v="0"/>
    <n v="24"/>
  </r>
  <r>
    <x v="77"/>
    <x v="9"/>
    <s v=" South"/>
    <s v="South"/>
    <n v="1118"/>
    <n v="42"/>
    <n v="295"/>
  </r>
  <r>
    <x v="77"/>
    <x v="10"/>
    <s v=" South"/>
    <s v="South"/>
    <n v="1598"/>
    <n v="54"/>
    <n v="348"/>
  </r>
  <r>
    <x v="77"/>
    <x v="11"/>
    <s v=" West"/>
    <s v="West"/>
    <n v="23"/>
    <n v="0"/>
    <n v="5"/>
  </r>
  <r>
    <x v="77"/>
    <x v="12"/>
    <s v=" West"/>
    <s v="West"/>
    <n v="40"/>
    <n v="2"/>
    <n v="15"/>
  </r>
  <r>
    <x v="77"/>
    <x v="13"/>
    <s v=" Midwest"/>
    <s v="Midwest"/>
    <n v="1287"/>
    <n v="75"/>
    <n v="384"/>
  </r>
  <r>
    <x v="77"/>
    <x v="14"/>
    <s v=" Midwest"/>
    <s v="Midwest"/>
    <n v="558"/>
    <n v="37"/>
    <n v="208"/>
  </r>
  <r>
    <x v="77"/>
    <x v="15"/>
    <s v=" Midwest"/>
    <s v="Midwest"/>
    <n v="102"/>
    <n v="1"/>
    <n v="26"/>
  </r>
  <r>
    <x v="77"/>
    <x v="16"/>
    <s v=" Midwest"/>
    <s v="Midwest"/>
    <n v="51"/>
    <n v="5"/>
    <n v="30"/>
  </r>
  <r>
    <x v="77"/>
    <x v="17"/>
    <s v=" South"/>
    <s v="South"/>
    <n v="232"/>
    <n v="14"/>
    <n v="66"/>
  </r>
  <r>
    <x v="77"/>
    <x v="18"/>
    <s v=" South"/>
    <s v="South"/>
    <n v="1417"/>
    <n v="70"/>
    <n v="582"/>
  </r>
  <r>
    <x v="77"/>
    <x v="19"/>
    <s v=" Northeast"/>
    <s v="Northeast"/>
    <n v="20"/>
    <n v="2"/>
    <n v="12"/>
  </r>
  <r>
    <x v="77"/>
    <x v="20"/>
    <s v=" South"/>
    <s v="South"/>
    <n v="326"/>
    <n v="12"/>
    <n v="104"/>
  </r>
  <r>
    <x v="77"/>
    <x v="21"/>
    <s v=" Northeast"/>
    <s v="Northeast"/>
    <n v="1365"/>
    <n v="96"/>
    <n v="356"/>
  </r>
  <r>
    <x v="77"/>
    <x v="22"/>
    <s v=" Midwest"/>
    <s v="Midwest"/>
    <n v="1722"/>
    <n v="118"/>
    <n v="845"/>
  </r>
  <r>
    <x v="77"/>
    <x v="23"/>
    <s v=" Midwest"/>
    <s v="Midwest"/>
    <n v="83"/>
    <n v="4"/>
    <n v="34"/>
  </r>
  <r>
    <x v="77"/>
    <x v="24"/>
    <s v=" South"/>
    <s v="South"/>
    <n v="177"/>
    <n v="8"/>
    <n v="59"/>
  </r>
  <r>
    <x v="77"/>
    <x v="25"/>
    <s v=" Midwest"/>
    <s v="Midwest"/>
    <n v="315"/>
    <n v="24"/>
    <n v="80"/>
  </r>
  <r>
    <x v="77"/>
    <x v="26"/>
    <s v=" West"/>
    <s v="West"/>
    <n v="0"/>
    <n v="0"/>
    <n v="6"/>
  </r>
  <r>
    <x v="77"/>
    <x v="27"/>
    <s v=" Midwest"/>
    <s v="Midwest"/>
    <n v="53"/>
    <n v="2"/>
    <n v="12"/>
  </r>
  <r>
    <x v="77"/>
    <x v="28"/>
    <s v=" West"/>
    <s v="West"/>
    <n v="130"/>
    <n v="2"/>
    <n v="60"/>
  </r>
  <r>
    <x v="77"/>
    <x v="29"/>
    <s v=" Northeast"/>
    <s v="Northeast"/>
    <n v="32"/>
    <n v="4"/>
    <n v="13"/>
  </r>
  <r>
    <x v="77"/>
    <x v="30"/>
    <s v=" Northeast"/>
    <s v="Northeast"/>
    <n v="3326"/>
    <n v="227"/>
    <n v="1232"/>
  </r>
  <r>
    <x v="77"/>
    <x v="31"/>
    <s v=" West"/>
    <s v="West"/>
    <n v="108"/>
    <n v="1"/>
    <n v="13"/>
  </r>
  <r>
    <x v="77"/>
    <x v="32"/>
    <s v=" Northeast"/>
    <s v="Northeast"/>
    <n v="6223"/>
    <n v="308"/>
    <n v="7185"/>
  </r>
  <r>
    <x v="77"/>
    <x v="33"/>
    <s v=" South"/>
    <s v="South"/>
    <n v="350"/>
    <n v="8"/>
    <n v="50"/>
  </r>
  <r>
    <x v="77"/>
    <x v="34"/>
    <s v=" Midwest"/>
    <s v="Midwest"/>
    <n v="12"/>
    <n v="1"/>
    <n v="4"/>
  </r>
  <r>
    <x v="77"/>
    <x v="35"/>
    <s v=" Midwest"/>
    <s v="Midwest"/>
    <n v="333"/>
    <n v="25"/>
    <n v="167"/>
  </r>
  <r>
    <x v="77"/>
    <x v="36"/>
    <s v=" South"/>
    <s v="South"/>
    <n v="144"/>
    <n v="16"/>
    <n v="67"/>
  </r>
  <r>
    <x v="77"/>
    <x v="37"/>
    <s v=" West"/>
    <s v="West"/>
    <n v="49"/>
    <n v="4"/>
    <n v="33"/>
  </r>
  <r>
    <x v="77"/>
    <x v="38"/>
    <s v=" Northeast"/>
    <s v="Northeast"/>
    <n v="1507"/>
    <n v="71"/>
    <n v="241"/>
  </r>
  <r>
    <x v="77"/>
    <x v="39"/>
    <s v=" Northeast"/>
    <s v="Northeast"/>
    <n v="147"/>
    <n v="3"/>
    <n v="30"/>
  </r>
  <r>
    <x v="77"/>
    <x v="40"/>
    <s v=" South"/>
    <s v="South"/>
    <n v="185"/>
    <n v="3"/>
    <n v="51"/>
  </r>
  <r>
    <x v="77"/>
    <x v="41"/>
    <s v=" Midwest"/>
    <s v="Midwest"/>
    <n v="32"/>
    <n v="2"/>
    <n v="6"/>
  </r>
  <r>
    <x v="77"/>
    <x v="42"/>
    <s v=" South"/>
    <s v="South"/>
    <n v="257"/>
    <n v="7"/>
    <n v="72"/>
  </r>
  <r>
    <x v="77"/>
    <x v="43"/>
    <s v=" South"/>
    <s v="South"/>
    <n v="818"/>
    <n v="18"/>
    <n v="177"/>
  </r>
  <r>
    <x v="77"/>
    <x v="44"/>
    <s v=" West"/>
    <s v="West"/>
    <n v="75"/>
    <n v="0"/>
    <n v="13"/>
  </r>
  <r>
    <x v="77"/>
    <x v="45"/>
    <s v=" Northeast"/>
    <s v="Northeast"/>
    <n v="32"/>
    <n v="0"/>
    <n v="23"/>
  </r>
  <r>
    <x v="77"/>
    <x v="46"/>
    <s v=" South"/>
    <s v="South"/>
    <n v="455"/>
    <n v="15"/>
    <n v="69"/>
  </r>
  <r>
    <x v="77"/>
    <x v="47"/>
    <s v=" West"/>
    <s v="West"/>
    <n v="298"/>
    <n v="26"/>
    <n v="409"/>
  </r>
  <r>
    <x v="77"/>
    <x v="48"/>
    <s v=" South"/>
    <s v="South"/>
    <n v="66"/>
    <n v="0"/>
    <n v="4"/>
  </r>
  <r>
    <x v="77"/>
    <x v="49"/>
    <s v=" Midwest"/>
    <s v="Midwest"/>
    <n v="138"/>
    <n v="11"/>
    <n v="94"/>
  </r>
  <r>
    <x v="77"/>
    <x v="50"/>
    <s v=" West"/>
    <s v="West"/>
    <n v="8"/>
    <n v="0"/>
    <n v="0"/>
  </r>
  <r>
    <x v="78"/>
    <x v="0"/>
    <s v=" South"/>
    <s v="South"/>
    <n v="301"/>
    <n v="3"/>
    <n v="67"/>
  </r>
  <r>
    <x v="78"/>
    <x v="1"/>
    <s v=" West"/>
    <s v="West"/>
    <n v="13"/>
    <n v="1"/>
    <n v="5"/>
  </r>
  <r>
    <x v="78"/>
    <x v="2"/>
    <s v=" West"/>
    <s v="West"/>
    <n v="149"/>
    <n v="3"/>
    <n v="80"/>
  </r>
  <r>
    <x v="78"/>
    <x v="3"/>
    <s v=" South"/>
    <s v="South"/>
    <n v="80"/>
    <n v="0"/>
    <n v="18"/>
  </r>
  <r>
    <x v="78"/>
    <x v="4"/>
    <s v=" West"/>
    <s v="West"/>
    <n v="1503"/>
    <n v="59"/>
    <n v="506"/>
  </r>
  <r>
    <x v="78"/>
    <x v="5"/>
    <s v=" West"/>
    <s v="West"/>
    <n v="226"/>
    <n v="13"/>
    <n v="192"/>
  </r>
  <r>
    <x v="78"/>
    <x v="6"/>
    <s v=" Northeast"/>
    <s v="Northeast"/>
    <n v="1000"/>
    <n v="58"/>
    <n v="335"/>
  </r>
  <r>
    <x v="78"/>
    <x v="7"/>
    <s v=" South"/>
    <s v="South"/>
    <n v="188"/>
    <n v="3"/>
    <n v="19"/>
  </r>
  <r>
    <x v="78"/>
    <x v="8"/>
    <s v=" South"/>
    <s v="South"/>
    <n v="229"/>
    <n v="3"/>
    <n v="27"/>
  </r>
  <r>
    <x v="78"/>
    <x v="9"/>
    <s v=" South"/>
    <s v="South"/>
    <n v="951"/>
    <n v="27"/>
    <n v="322"/>
  </r>
  <r>
    <x v="78"/>
    <x v="10"/>
    <s v=" South"/>
    <s v="South"/>
    <n v="1048"/>
    <n v="22"/>
    <n v="370"/>
  </r>
  <r>
    <x v="78"/>
    <x v="11"/>
    <s v=" West"/>
    <s v="West"/>
    <n v="25"/>
    <n v="0"/>
    <n v="5"/>
  </r>
  <r>
    <x v="78"/>
    <x v="12"/>
    <s v=" West"/>
    <s v="West"/>
    <n v="22"/>
    <n v="4"/>
    <n v="19"/>
  </r>
  <r>
    <x v="78"/>
    <x v="13"/>
    <s v=" Midwest"/>
    <s v="Midwest"/>
    <n v="1529"/>
    <n v="80"/>
    <n v="464"/>
  </r>
  <r>
    <x v="78"/>
    <x v="14"/>
    <s v=" Midwest"/>
    <s v="Midwest"/>
    <n v="442"/>
    <n v="38"/>
    <n v="246"/>
  </r>
  <r>
    <x v="78"/>
    <x v="15"/>
    <s v=" Midwest"/>
    <s v="Midwest"/>
    <n v="97"/>
    <n v="1"/>
    <n v="27"/>
  </r>
  <r>
    <x v="78"/>
    <x v="16"/>
    <s v=" Midwest"/>
    <s v="Midwest"/>
    <n v="150"/>
    <n v="8"/>
    <n v="38"/>
  </r>
  <r>
    <x v="78"/>
    <x v="17"/>
    <s v=" South"/>
    <s v="South"/>
    <n v="104"/>
    <n v="7"/>
    <n v="73"/>
  </r>
  <r>
    <x v="78"/>
    <x v="18"/>
    <s v=" South"/>
    <s v="South"/>
    <n v="746"/>
    <n v="70"/>
    <n v="652"/>
  </r>
  <r>
    <x v="78"/>
    <x v="19"/>
    <s v=" Northeast"/>
    <s v="Northeast"/>
    <n v="18"/>
    <n v="2"/>
    <n v="14"/>
  </r>
  <r>
    <x v="78"/>
    <x v="20"/>
    <s v=" South"/>
    <s v="South"/>
    <n v="1158"/>
    <n v="20"/>
    <n v="124"/>
  </r>
  <r>
    <x v="78"/>
    <x v="21"/>
    <s v=" Northeast"/>
    <s v="Northeast"/>
    <n v="1588"/>
    <n v="77"/>
    <n v="433"/>
  </r>
  <r>
    <x v="78"/>
    <x v="22"/>
    <s v=" Midwest"/>
    <s v="Midwest"/>
    <n v="1369"/>
    <n v="114"/>
    <n v="959"/>
  </r>
  <r>
    <x v="78"/>
    <x v="23"/>
    <s v=" Midwest"/>
    <s v="Midwest"/>
    <n v="85"/>
    <n v="5"/>
    <n v="39"/>
  </r>
  <r>
    <x v="78"/>
    <x v="24"/>
    <s v=" South"/>
    <s v="South"/>
    <n v="88"/>
    <n v="8"/>
    <n v="67"/>
  </r>
  <r>
    <x v="78"/>
    <x v="25"/>
    <s v=" Midwest"/>
    <s v="Midwest"/>
    <n v="290"/>
    <n v="6"/>
    <n v="86"/>
  </r>
  <r>
    <x v="78"/>
    <x v="26"/>
    <s v=" West"/>
    <s v="West"/>
    <n v="13"/>
    <n v="0"/>
    <n v="6"/>
  </r>
  <r>
    <x v="78"/>
    <x v="27"/>
    <s v=" Midwest"/>
    <s v="Midwest"/>
    <n v="47"/>
    <n v="2"/>
    <n v="14"/>
  </r>
  <r>
    <x v="78"/>
    <x v="28"/>
    <s v=" West"/>
    <s v="West"/>
    <n v="217"/>
    <n v="20"/>
    <n v="80"/>
  </r>
  <r>
    <x v="78"/>
    <x v="29"/>
    <s v=" Northeast"/>
    <s v="Northeast"/>
    <n v="41"/>
    <n v="5"/>
    <n v="18"/>
  </r>
  <r>
    <x v="78"/>
    <x v="30"/>
    <s v=" Northeast"/>
    <s v="Northeast"/>
    <n v="3021"/>
    <n v="272"/>
    <n v="1504"/>
  </r>
  <r>
    <x v="78"/>
    <x v="31"/>
    <s v=" West"/>
    <s v="West"/>
    <n v="71"/>
    <n v="3"/>
    <n v="16"/>
  </r>
  <r>
    <x v="78"/>
    <x v="32"/>
    <s v=" Northeast"/>
    <s v="Northeast"/>
    <n v="9568"/>
    <n v="953"/>
    <n v="8138"/>
  </r>
  <r>
    <x v="78"/>
    <x v="33"/>
    <s v=" South"/>
    <s v="South"/>
    <n v="203"/>
    <n v="11"/>
    <n v="61"/>
  </r>
  <r>
    <x v="78"/>
    <x v="34"/>
    <s v=" Midwest"/>
    <s v="Midwest"/>
    <n v="14"/>
    <n v="0"/>
    <n v="4"/>
  </r>
  <r>
    <x v="78"/>
    <x v="35"/>
    <s v=" Midwest"/>
    <s v="Midwest"/>
    <n v="366"/>
    <n v="26"/>
    <n v="193"/>
  </r>
  <r>
    <x v="78"/>
    <x v="36"/>
    <s v=" South"/>
    <s v="South"/>
    <n v="53"/>
    <n v="12"/>
    <n v="79"/>
  </r>
  <r>
    <x v="78"/>
    <x v="37"/>
    <s v=" West"/>
    <s v="West"/>
    <n v="58"/>
    <n v="5"/>
    <n v="38"/>
  </r>
  <r>
    <x v="78"/>
    <x v="38"/>
    <s v=" Northeast"/>
    <s v="Northeast"/>
    <n v="1832"/>
    <n v="72"/>
    <n v="313"/>
  </r>
  <r>
    <x v="78"/>
    <x v="39"/>
    <s v=" Northeast"/>
    <s v="Northeast"/>
    <n v="221"/>
    <n v="5"/>
    <n v="35"/>
  </r>
  <r>
    <x v="78"/>
    <x v="40"/>
    <s v=" South"/>
    <s v="South"/>
    <n v="135"/>
    <n v="12"/>
    <n v="63"/>
  </r>
  <r>
    <x v="78"/>
    <x v="41"/>
    <s v=" Midwest"/>
    <s v="Midwest"/>
    <n v="73"/>
    <n v="0"/>
    <n v="6"/>
  </r>
  <r>
    <x v="78"/>
    <x v="42"/>
    <s v=" South"/>
    <s v="South"/>
    <n v="236"/>
    <n v="11"/>
    <n v="83"/>
  </r>
  <r>
    <x v="78"/>
    <x v="43"/>
    <s v=" South"/>
    <s v="South"/>
    <n v="929"/>
    <n v="18"/>
    <n v="195"/>
  </r>
  <r>
    <x v="78"/>
    <x v="44"/>
    <s v=" West"/>
    <s v="West"/>
    <n v="123"/>
    <n v="0"/>
    <n v="13"/>
  </r>
  <r>
    <x v="78"/>
    <x v="45"/>
    <s v=" Northeast"/>
    <s v="Northeast"/>
    <n v="30"/>
    <n v="0"/>
    <n v="23"/>
  </r>
  <r>
    <x v="78"/>
    <x v="46"/>
    <s v=" South"/>
    <s v="South"/>
    <n v="312"/>
    <n v="-9"/>
    <n v="60"/>
  </r>
  <r>
    <x v="78"/>
    <x v="47"/>
    <s v=" West"/>
    <s v="West"/>
    <n v="415"/>
    <n v="21"/>
    <n v="430"/>
  </r>
  <r>
    <x v="78"/>
    <x v="48"/>
    <s v=" South"/>
    <s v="South"/>
    <n v="70"/>
    <n v="0"/>
    <n v="4"/>
  </r>
  <r>
    <x v="78"/>
    <x v="49"/>
    <s v=" Midwest"/>
    <s v="Midwest"/>
    <n v="178"/>
    <n v="13"/>
    <n v="107"/>
  </r>
  <r>
    <x v="78"/>
    <x v="50"/>
    <s v=" West"/>
    <s v="West"/>
    <n v="9"/>
    <n v="0"/>
    <n v="0"/>
  </r>
  <r>
    <x v="79"/>
    <x v="0"/>
    <s v=" South"/>
    <s v="South"/>
    <n v="340"/>
    <n v="11"/>
    <n v="78"/>
  </r>
  <r>
    <x v="79"/>
    <x v="1"/>
    <s v=" West"/>
    <s v="West"/>
    <n v="9"/>
    <n v="0"/>
    <n v="5"/>
  </r>
  <r>
    <x v="79"/>
    <x v="2"/>
    <s v=" West"/>
    <s v="West"/>
    <n v="292"/>
    <n v="9"/>
    <n v="89"/>
  </r>
  <r>
    <x v="79"/>
    <x v="3"/>
    <s v=" South"/>
    <s v="South"/>
    <n v="69"/>
    <n v="3"/>
    <n v="21"/>
  </r>
  <r>
    <x v="79"/>
    <x v="4"/>
    <s v=" West"/>
    <s v="West"/>
    <n v="1148"/>
    <n v="42"/>
    <n v="548"/>
  </r>
  <r>
    <x v="79"/>
    <x v="5"/>
    <s v=" West"/>
    <s v="West"/>
    <n v="547"/>
    <n v="35"/>
    <n v="227"/>
  </r>
  <r>
    <x v="79"/>
    <x v="6"/>
    <s v=" Northeast"/>
    <s v="Northeast"/>
    <n v="1003"/>
    <n v="45"/>
    <n v="380"/>
  </r>
  <r>
    <x v="79"/>
    <x v="7"/>
    <s v=" South"/>
    <s v="South"/>
    <n v="93"/>
    <n v="4"/>
    <n v="23"/>
  </r>
  <r>
    <x v="79"/>
    <x v="8"/>
    <s v=" South"/>
    <s v="South"/>
    <n v="83"/>
    <n v="5"/>
    <n v="32"/>
  </r>
  <r>
    <x v="79"/>
    <x v="9"/>
    <s v=" South"/>
    <s v="South"/>
    <n v="1129"/>
    <n v="48"/>
    <n v="370"/>
  </r>
  <r>
    <x v="79"/>
    <x v="10"/>
    <s v=" South"/>
    <s v="South"/>
    <n v="681"/>
    <n v="42"/>
    <n v="412"/>
  </r>
  <r>
    <x v="79"/>
    <x v="11"/>
    <s v=" West"/>
    <s v="West"/>
    <n v="7"/>
    <n v="1"/>
    <n v="6"/>
  </r>
  <r>
    <x v="79"/>
    <x v="12"/>
    <s v=" West"/>
    <s v="West"/>
    <n v="134"/>
    <n v="5"/>
    <n v="24"/>
  </r>
  <r>
    <x v="79"/>
    <x v="13"/>
    <s v=" Midwest"/>
    <s v="Midwest"/>
    <n v="1344"/>
    <n v="70"/>
    <n v="534"/>
  </r>
  <r>
    <x v="79"/>
    <x v="14"/>
    <s v=" Midwest"/>
    <s v="Midwest"/>
    <n v="414"/>
    <n v="49"/>
    <n v="295"/>
  </r>
  <r>
    <x v="79"/>
    <x v="15"/>
    <s v=" Midwest"/>
    <s v="Midwest"/>
    <n v="125"/>
    <n v="0"/>
    <n v="27"/>
  </r>
  <r>
    <x v="79"/>
    <x v="16"/>
    <s v=" Midwest"/>
    <s v="Midwest"/>
    <n v="61"/>
    <n v="4"/>
    <n v="42"/>
  </r>
  <r>
    <x v="79"/>
    <x v="17"/>
    <s v=" South"/>
    <s v="South"/>
    <n v="132"/>
    <n v="11"/>
    <n v="84"/>
  </r>
  <r>
    <x v="79"/>
    <x v="18"/>
    <s v=" South"/>
    <s v="South"/>
    <n v="1253"/>
    <n v="50"/>
    <n v="702"/>
  </r>
  <r>
    <x v="79"/>
    <x v="19"/>
    <s v=" Northeast"/>
    <s v="Northeast"/>
    <n v="23"/>
    <n v="2"/>
    <n v="16"/>
  </r>
  <r>
    <x v="79"/>
    <x v="20"/>
    <s v=" South"/>
    <s v="South"/>
    <n v="656"/>
    <n v="15"/>
    <n v="139"/>
  </r>
  <r>
    <x v="79"/>
    <x v="21"/>
    <s v=" Northeast"/>
    <s v="Northeast"/>
    <n v="2151"/>
    <n v="70"/>
    <n v="503"/>
  </r>
  <r>
    <x v="79"/>
    <x v="22"/>
    <s v=" Midwest"/>
    <s v="Midwest"/>
    <n v="1155"/>
    <n v="117"/>
    <n v="1076"/>
  </r>
  <r>
    <x v="79"/>
    <x v="23"/>
    <s v=" Midwest"/>
    <s v="Midwest"/>
    <n v="88"/>
    <n v="11"/>
    <n v="50"/>
  </r>
  <r>
    <x v="79"/>
    <x v="24"/>
    <s v=" South"/>
    <s v="South"/>
    <n v="257"/>
    <n v="9"/>
    <n v="76"/>
  </r>
  <r>
    <x v="79"/>
    <x v="25"/>
    <s v=" Midwest"/>
    <s v="Midwest"/>
    <n v="212"/>
    <n v="8"/>
    <n v="94"/>
  </r>
  <r>
    <x v="79"/>
    <x v="26"/>
    <s v=" West"/>
    <s v="West"/>
    <n v="22"/>
    <n v="0"/>
    <n v="6"/>
  </r>
  <r>
    <x v="79"/>
    <x v="27"/>
    <s v=" Midwest"/>
    <s v="Midwest"/>
    <n v="56"/>
    <n v="1"/>
    <n v="15"/>
  </r>
  <r>
    <x v="79"/>
    <x v="28"/>
    <s v=" West"/>
    <s v="West"/>
    <n v="138"/>
    <n v="2"/>
    <n v="82"/>
  </r>
  <r>
    <x v="79"/>
    <x v="29"/>
    <s v=" Northeast"/>
    <s v="Northeast"/>
    <n v="31"/>
    <n v="3"/>
    <n v="21"/>
  </r>
  <r>
    <x v="79"/>
    <x v="30"/>
    <s v=" Northeast"/>
    <s v="Northeast"/>
    <n v="3590"/>
    <n v="196"/>
    <n v="1700"/>
  </r>
  <r>
    <x v="79"/>
    <x v="31"/>
    <s v=" West"/>
    <s v="West"/>
    <n v="124"/>
    <n v="1"/>
    <n v="17"/>
  </r>
  <r>
    <x v="79"/>
    <x v="32"/>
    <s v=" Northeast"/>
    <s v="Northeast"/>
    <n v="10765"/>
    <n v="1028"/>
    <n v="9166"/>
  </r>
  <r>
    <x v="79"/>
    <x v="33"/>
    <s v=" South"/>
    <s v="South"/>
    <n v="228"/>
    <n v="13"/>
    <n v="74"/>
  </r>
  <r>
    <x v="79"/>
    <x v="34"/>
    <s v=" Midwest"/>
    <s v="Midwest"/>
    <n v="18"/>
    <n v="1"/>
    <n v="5"/>
  </r>
  <r>
    <x v="79"/>
    <x v="35"/>
    <s v=" Midwest"/>
    <s v="Midwest"/>
    <n v="364"/>
    <n v="20"/>
    <n v="213"/>
  </r>
  <r>
    <x v="79"/>
    <x v="36"/>
    <s v=" South"/>
    <s v="South"/>
    <n v="160"/>
    <n v="1"/>
    <n v="80"/>
  </r>
  <r>
    <x v="79"/>
    <x v="37"/>
    <s v=" West"/>
    <s v="West"/>
    <n v="82"/>
    <n v="6"/>
    <n v="44"/>
  </r>
  <r>
    <x v="79"/>
    <x v="38"/>
    <s v=" Northeast"/>
    <s v="Northeast"/>
    <n v="1965"/>
    <n v="31"/>
    <n v="344"/>
  </r>
  <r>
    <x v="79"/>
    <x v="39"/>
    <s v=" Northeast"/>
    <s v="Northeast"/>
    <n v="277"/>
    <n v="8"/>
    <n v="43"/>
  </r>
  <r>
    <x v="79"/>
    <x v="40"/>
    <s v=" South"/>
    <s v="South"/>
    <n v="240"/>
    <n v="4"/>
    <n v="67"/>
  </r>
  <r>
    <x v="79"/>
    <x v="41"/>
    <s v=" Midwest"/>
    <s v="Midwest"/>
    <n v="54"/>
    <n v="0"/>
    <n v="6"/>
  </r>
  <r>
    <x v="79"/>
    <x v="42"/>
    <s v=" South"/>
    <s v="South"/>
    <n v="210"/>
    <n v="12"/>
    <n v="95"/>
  </r>
  <r>
    <x v="79"/>
    <x v="43"/>
    <s v=" South"/>
    <s v="South"/>
    <n v="1475"/>
    <n v="33"/>
    <n v="228"/>
  </r>
  <r>
    <x v="79"/>
    <x v="44"/>
    <s v=" West"/>
    <s v="West"/>
    <n v="120"/>
    <n v="0"/>
    <n v="13"/>
  </r>
  <r>
    <x v="79"/>
    <x v="45"/>
    <s v=" Northeast"/>
    <s v="Northeast"/>
    <n v="23"/>
    <n v="0"/>
    <n v="23"/>
  </r>
  <r>
    <x v="79"/>
    <x v="46"/>
    <s v=" South"/>
    <s v="South"/>
    <n v="397"/>
    <n v="49"/>
    <n v="109"/>
  </r>
  <r>
    <x v="79"/>
    <x v="47"/>
    <s v=" West"/>
    <s v="West"/>
    <n v="511"/>
    <n v="26"/>
    <n v="456"/>
  </r>
  <r>
    <x v="79"/>
    <x v="48"/>
    <s v=" South"/>
    <s v="South"/>
    <n v="41"/>
    <n v="1"/>
    <n v="5"/>
  </r>
  <r>
    <x v="79"/>
    <x v="49"/>
    <s v=" Midwest"/>
    <s v="Midwest"/>
    <n v="129"/>
    <n v="9"/>
    <n v="116"/>
  </r>
  <r>
    <x v="79"/>
    <x v="50"/>
    <s v=" West"/>
    <s v="West"/>
    <n v="74"/>
    <n v="0"/>
    <n v="0"/>
  </r>
  <r>
    <x v="80"/>
    <x v="0"/>
    <s v=" South"/>
    <s v="South"/>
    <n v="170"/>
    <n v="2"/>
    <n v="80"/>
  </r>
  <r>
    <x v="80"/>
    <x v="1"/>
    <s v=" West"/>
    <s v="West"/>
    <n v="11"/>
    <n v="0"/>
    <n v="5"/>
  </r>
  <r>
    <x v="80"/>
    <x v="2"/>
    <s v=" West"/>
    <s v="West"/>
    <n v="94"/>
    <n v="8"/>
    <n v="97"/>
  </r>
  <r>
    <x v="80"/>
    <x v="3"/>
    <s v=" South"/>
    <s v="South"/>
    <n v="56"/>
    <n v="3"/>
    <n v="24"/>
  </r>
  <r>
    <x v="80"/>
    <x v="4"/>
    <s v=" West"/>
    <s v="West"/>
    <n v="1175"/>
    <n v="46"/>
    <n v="594"/>
  </r>
  <r>
    <x v="80"/>
    <x v="5"/>
    <s v=" West"/>
    <s v="West"/>
    <n v="308"/>
    <n v="26"/>
    <n v="253"/>
  </r>
  <r>
    <x v="80"/>
    <x v="6"/>
    <s v=" Northeast"/>
    <s v="Northeast"/>
    <n v="754"/>
    <n v="68"/>
    <n v="448"/>
  </r>
  <r>
    <x v="80"/>
    <x v="7"/>
    <s v=" South"/>
    <s v="South"/>
    <n v="117"/>
    <n v="9"/>
    <n v="32"/>
  </r>
  <r>
    <x v="80"/>
    <x v="8"/>
    <s v=" South"/>
    <s v="South"/>
    <n v="137"/>
    <n v="6"/>
    <n v="38"/>
  </r>
  <r>
    <x v="80"/>
    <x v="9"/>
    <s v=" South"/>
    <s v="South"/>
    <n v="1141"/>
    <n v="48"/>
    <n v="418"/>
  </r>
  <r>
    <x v="80"/>
    <x v="10"/>
    <s v=" South"/>
    <s v="South"/>
    <n v="974"/>
    <n v="13"/>
    <n v="425"/>
  </r>
  <r>
    <x v="80"/>
    <x v="11"/>
    <s v=" West"/>
    <s v="West"/>
    <n v="23"/>
    <n v="2"/>
    <n v="8"/>
  </r>
  <r>
    <x v="80"/>
    <x v="12"/>
    <s v=" West"/>
    <s v="West"/>
    <n v="62"/>
    <n v="1"/>
    <n v="25"/>
  </r>
  <r>
    <x v="80"/>
    <x v="13"/>
    <s v=" Midwest"/>
    <s v="Midwest"/>
    <n v="1465"/>
    <n v="73"/>
    <n v="607"/>
  </r>
  <r>
    <x v="80"/>
    <x v="14"/>
    <s v=" Midwest"/>
    <s v="Midwest"/>
    <n v="560"/>
    <n v="58"/>
    <n v="353"/>
  </r>
  <r>
    <x v="80"/>
    <x v="15"/>
    <s v=" Midwest"/>
    <s v="Midwest"/>
    <n v="118"/>
    <n v="4"/>
    <n v="31"/>
  </r>
  <r>
    <x v="80"/>
    <x v="16"/>
    <s v=" Midwest"/>
    <s v="Midwest"/>
    <n v="64"/>
    <n v="8"/>
    <n v="50"/>
  </r>
  <r>
    <x v="80"/>
    <x v="17"/>
    <s v=" South"/>
    <s v="South"/>
    <n v="177"/>
    <n v="6"/>
    <n v="90"/>
  </r>
  <r>
    <x v="80"/>
    <x v="18"/>
    <s v=" South"/>
    <s v="South"/>
    <n v="970"/>
    <n v="53"/>
    <n v="755"/>
  </r>
  <r>
    <x v="80"/>
    <x v="19"/>
    <s v=" Northeast"/>
    <s v="Northeast"/>
    <n v="26"/>
    <n v="1"/>
    <n v="17"/>
  </r>
  <r>
    <x v="80"/>
    <x v="20"/>
    <s v=" South"/>
    <s v="South"/>
    <n v="783"/>
    <n v="33"/>
    <n v="172"/>
  </r>
  <r>
    <x v="80"/>
    <x v="21"/>
    <s v=" Northeast"/>
    <s v="Northeast"/>
    <n v="2033"/>
    <n v="96"/>
    <n v="599"/>
  </r>
  <r>
    <x v="80"/>
    <x v="22"/>
    <s v=" Midwest"/>
    <s v="Midwest"/>
    <n v="1271"/>
    <n v="204"/>
    <n v="1280"/>
  </r>
  <r>
    <x v="80"/>
    <x v="23"/>
    <s v=" Midwest"/>
    <s v="Midwest"/>
    <n v="93"/>
    <n v="7"/>
    <n v="57"/>
  </r>
  <r>
    <x v="80"/>
    <x v="24"/>
    <s v=" South"/>
    <s v="South"/>
    <n v="209"/>
    <n v="6"/>
    <n v="82"/>
  </r>
  <r>
    <x v="80"/>
    <x v="25"/>
    <s v=" Midwest"/>
    <s v="Midwest"/>
    <n v="260"/>
    <n v="11"/>
    <n v="105"/>
  </r>
  <r>
    <x v="80"/>
    <x v="26"/>
    <s v=" West"/>
    <s v="West"/>
    <n v="11"/>
    <n v="0"/>
    <n v="6"/>
  </r>
  <r>
    <x v="80"/>
    <x v="27"/>
    <s v=" Midwest"/>
    <s v="Midwest"/>
    <n v="84"/>
    <n v="3"/>
    <n v="18"/>
  </r>
  <r>
    <x v="80"/>
    <x v="28"/>
    <s v=" West"/>
    <s v="West"/>
    <n v="150"/>
    <n v="4"/>
    <n v="86"/>
  </r>
  <r>
    <x v="80"/>
    <x v="29"/>
    <s v=" Northeast"/>
    <s v="Northeast"/>
    <n v="66"/>
    <n v="1"/>
    <n v="22"/>
  </r>
  <r>
    <x v="80"/>
    <x v="30"/>
    <s v=" Northeast"/>
    <s v="Northeast"/>
    <n v="3561"/>
    <n v="232"/>
    <n v="1932"/>
  </r>
  <r>
    <x v="80"/>
    <x v="31"/>
    <s v=" West"/>
    <s v="West"/>
    <n v="101"/>
    <n v="2"/>
    <n v="19"/>
  </r>
  <r>
    <x v="80"/>
    <x v="32"/>
    <s v=" Northeast"/>
    <s v="Northeast"/>
    <n v="10794"/>
    <n v="996"/>
    <n v="10162"/>
  </r>
  <r>
    <x v="80"/>
    <x v="33"/>
    <s v=" South"/>
    <s v="South"/>
    <n v="255"/>
    <n v="4"/>
    <n v="78"/>
  </r>
  <r>
    <x v="80"/>
    <x v="34"/>
    <s v=" Midwest"/>
    <s v="Midwest"/>
    <n v="9"/>
    <n v="2"/>
    <n v="7"/>
  </r>
  <r>
    <x v="80"/>
    <x v="35"/>
    <s v=" Midwest"/>
    <s v="Midwest"/>
    <n v="366"/>
    <n v="18"/>
    <n v="231"/>
  </r>
  <r>
    <x v="80"/>
    <x v="36"/>
    <s v=" South"/>
    <s v="South"/>
    <n v="111"/>
    <n v="8"/>
    <n v="88"/>
  </r>
  <r>
    <x v="80"/>
    <x v="37"/>
    <s v=" West"/>
    <s v="West"/>
    <n v="50"/>
    <n v="4"/>
    <n v="48"/>
  </r>
  <r>
    <x v="80"/>
    <x v="38"/>
    <s v=" Northeast"/>
    <s v="Northeast"/>
    <n v="1749"/>
    <n v="91"/>
    <n v="435"/>
  </r>
  <r>
    <x v="80"/>
    <x v="39"/>
    <s v=" Northeast"/>
    <s v="Northeast"/>
    <n v="288"/>
    <n v="6"/>
    <n v="49"/>
  </r>
  <r>
    <x v="80"/>
    <x v="40"/>
    <s v=" South"/>
    <s v="South"/>
    <n v="273"/>
    <n v="5"/>
    <n v="72"/>
  </r>
  <r>
    <x v="80"/>
    <x v="41"/>
    <s v=" Midwest"/>
    <s v="Midwest"/>
    <n v="89"/>
    <n v="0"/>
    <n v="6"/>
  </r>
  <r>
    <x v="80"/>
    <x v="42"/>
    <s v=" South"/>
    <s v="South"/>
    <n v="337"/>
    <n v="9"/>
    <n v="104"/>
  </r>
  <r>
    <x v="80"/>
    <x v="43"/>
    <s v=" South"/>
    <s v="South"/>
    <n v="919"/>
    <n v="21"/>
    <n v="249"/>
  </r>
  <r>
    <x v="80"/>
    <x v="44"/>
    <s v=" West"/>
    <s v="West"/>
    <n v="123"/>
    <n v="4"/>
    <n v="17"/>
  </r>
  <r>
    <x v="80"/>
    <x v="45"/>
    <s v=" Northeast"/>
    <s v="Northeast"/>
    <n v="51"/>
    <n v="1"/>
    <n v="24"/>
  </r>
  <r>
    <x v="80"/>
    <x v="46"/>
    <s v=" South"/>
    <s v="South"/>
    <n v="468"/>
    <n v="12"/>
    <n v="121"/>
  </r>
  <r>
    <x v="80"/>
    <x v="47"/>
    <s v=" West"/>
    <s v="West"/>
    <n v="279"/>
    <n v="27"/>
    <n v="483"/>
  </r>
  <r>
    <x v="80"/>
    <x v="48"/>
    <s v=" South"/>
    <s v="South"/>
    <n v="13"/>
    <n v="0"/>
    <n v="5"/>
  </r>
  <r>
    <x v="80"/>
    <x v="49"/>
    <s v=" Midwest"/>
    <s v="Midwest"/>
    <n v="183"/>
    <n v="15"/>
    <n v="131"/>
  </r>
  <r>
    <x v="80"/>
    <x v="50"/>
    <s v=" West"/>
    <s v="West"/>
    <n v="16"/>
    <n v="0"/>
    <n v="0"/>
  </r>
  <r>
    <x v="81"/>
    <x v="0"/>
    <s v=" South"/>
    <s v="South"/>
    <n v="254"/>
    <n v="13"/>
    <n v="93"/>
  </r>
  <r>
    <x v="81"/>
    <x v="1"/>
    <s v=" West"/>
    <s v="West"/>
    <n v="11"/>
    <n v="1"/>
    <n v="6"/>
  </r>
  <r>
    <x v="81"/>
    <x v="2"/>
    <s v=" West"/>
    <s v="West"/>
    <n v="281"/>
    <n v="15"/>
    <n v="112"/>
  </r>
  <r>
    <x v="81"/>
    <x v="3"/>
    <s v=" South"/>
    <s v="South"/>
    <n v="26"/>
    <n v="1"/>
    <n v="25"/>
  </r>
  <r>
    <x v="81"/>
    <x v="4"/>
    <s v=" West"/>
    <s v="West"/>
    <n v="1055"/>
    <n v="38"/>
    <n v="632"/>
  </r>
  <r>
    <x v="81"/>
    <x v="5"/>
    <s v=" West"/>
    <s v="West"/>
    <n v="383"/>
    <n v="21"/>
    <n v="274"/>
  </r>
  <r>
    <x v="81"/>
    <x v="6"/>
    <s v=" Northeast"/>
    <s v="Northeast"/>
    <n v="972"/>
    <n v="46"/>
    <n v="494"/>
  </r>
  <r>
    <x v="81"/>
    <x v="7"/>
    <s v=" South"/>
    <s v="South"/>
    <n v="153"/>
    <n v="1"/>
    <n v="33"/>
  </r>
  <r>
    <x v="81"/>
    <x v="8"/>
    <s v=" South"/>
    <s v="South"/>
    <n v="118"/>
    <n v="9"/>
    <n v="47"/>
  </r>
  <r>
    <x v="81"/>
    <x v="9"/>
    <s v=" South"/>
    <s v="South"/>
    <n v="1018"/>
    <n v="27"/>
    <n v="445"/>
  </r>
  <r>
    <x v="81"/>
    <x v="10"/>
    <s v=" South"/>
    <s v="South"/>
    <n v="402"/>
    <n v="7"/>
    <n v="432"/>
  </r>
  <r>
    <x v="81"/>
    <x v="11"/>
    <s v=" West"/>
    <s v="West"/>
    <n v="21"/>
    <n v="0"/>
    <n v="8"/>
  </r>
  <r>
    <x v="81"/>
    <x v="12"/>
    <s v=" West"/>
    <s v="West"/>
    <n v="10"/>
    <n v="2"/>
    <n v="27"/>
  </r>
  <r>
    <x v="81"/>
    <x v="13"/>
    <s v=" Midwest"/>
    <s v="Midwest"/>
    <n v="1293"/>
    <n v="75"/>
    <n v="682"/>
  </r>
  <r>
    <x v="81"/>
    <x v="14"/>
    <s v=" Midwest"/>
    <s v="Midwest"/>
    <n v="534"/>
    <n v="36"/>
    <n v="389"/>
  </r>
  <r>
    <x v="81"/>
    <x v="15"/>
    <s v=" Midwest"/>
    <s v="Midwest"/>
    <n v="122"/>
    <n v="3"/>
    <n v="34"/>
  </r>
  <r>
    <x v="81"/>
    <x v="16"/>
    <s v=" Midwest"/>
    <s v="Midwest"/>
    <n v="102"/>
    <n v="5"/>
    <n v="55"/>
  </r>
  <r>
    <x v="81"/>
    <x v="17"/>
    <s v=" South"/>
    <s v="South"/>
    <n v="149"/>
    <n v="4"/>
    <n v="94"/>
  </r>
  <r>
    <x v="81"/>
    <x v="18"/>
    <s v=" South"/>
    <s v="South"/>
    <n v="761"/>
    <n v="51"/>
    <n v="806"/>
  </r>
  <r>
    <x v="81"/>
    <x v="19"/>
    <s v=" Northeast"/>
    <s v="Northeast"/>
    <n v="30"/>
    <n v="2"/>
    <n v="19"/>
  </r>
  <r>
    <x v="81"/>
    <x v="20"/>
    <s v=" South"/>
    <s v="South"/>
    <n v="726"/>
    <n v="35"/>
    <n v="207"/>
  </r>
  <r>
    <x v="81"/>
    <x v="21"/>
    <s v=" Northeast"/>
    <s v="Northeast"/>
    <n v="1886"/>
    <n v="87"/>
    <n v="686"/>
  </r>
  <r>
    <x v="81"/>
    <x v="22"/>
    <s v=" Midwest"/>
    <s v="Midwest"/>
    <n v="1209"/>
    <n v="115"/>
    <n v="1395"/>
  </r>
  <r>
    <x v="81"/>
    <x v="23"/>
    <s v=" Midwest"/>
    <s v="Midwest"/>
    <n v="92"/>
    <n v="7"/>
    <n v="64"/>
  </r>
  <r>
    <x v="81"/>
    <x v="24"/>
    <s v=" South"/>
    <s v="South"/>
    <n v="173"/>
    <n v="11"/>
    <n v="93"/>
  </r>
  <r>
    <x v="81"/>
    <x v="25"/>
    <s v=" Midwest"/>
    <s v="Midwest"/>
    <n v="225"/>
    <n v="11"/>
    <n v="116"/>
  </r>
  <r>
    <x v="81"/>
    <x v="26"/>
    <s v=" West"/>
    <s v="West"/>
    <n v="12"/>
    <n v="0"/>
    <n v="6"/>
  </r>
  <r>
    <x v="81"/>
    <x v="27"/>
    <s v=" Midwest"/>
    <s v="Midwest"/>
    <n v="40"/>
    <n v="0"/>
    <n v="18"/>
  </r>
  <r>
    <x v="81"/>
    <x v="28"/>
    <s v=" West"/>
    <s v="West"/>
    <n v="114"/>
    <n v="25"/>
    <n v="111"/>
  </r>
  <r>
    <x v="81"/>
    <x v="29"/>
    <s v=" Northeast"/>
    <s v="Northeast"/>
    <n v="44"/>
    <n v="1"/>
    <n v="23"/>
  </r>
  <r>
    <x v="81"/>
    <x v="30"/>
    <s v=" Northeast"/>
    <s v="Northeast"/>
    <n v="3563"/>
    <n v="251"/>
    <n v="2183"/>
  </r>
  <r>
    <x v="81"/>
    <x v="31"/>
    <s v=" West"/>
    <s v="West"/>
    <n v="84"/>
    <n v="1"/>
    <n v="20"/>
  </r>
  <r>
    <x v="81"/>
    <x v="32"/>
    <s v=" Northeast"/>
    <s v="Northeast"/>
    <n v="10160"/>
    <n v="997"/>
    <n v="11159"/>
  </r>
  <r>
    <x v="81"/>
    <x v="33"/>
    <s v=" South"/>
    <s v="South"/>
    <n v="404"/>
    <n v="8"/>
    <n v="86"/>
  </r>
  <r>
    <x v="81"/>
    <x v="34"/>
    <s v=" Midwest"/>
    <s v="Midwest"/>
    <n v="15"/>
    <n v="0"/>
    <n v="7"/>
  </r>
  <r>
    <x v="81"/>
    <x v="35"/>
    <s v=" Midwest"/>
    <s v="Midwest"/>
    <n v="372"/>
    <n v="16"/>
    <n v="247"/>
  </r>
  <r>
    <x v="81"/>
    <x v="36"/>
    <s v=" South"/>
    <s v="South"/>
    <n v="74"/>
    <n v="5"/>
    <n v="93"/>
  </r>
  <r>
    <x v="81"/>
    <x v="37"/>
    <s v=" West"/>
    <s v="West"/>
    <n v="76"/>
    <n v="3"/>
    <n v="51"/>
  </r>
  <r>
    <x v="81"/>
    <x v="38"/>
    <s v=" Northeast"/>
    <s v="Northeast"/>
    <n v="1646"/>
    <n v="80"/>
    <n v="515"/>
  </r>
  <r>
    <x v="81"/>
    <x v="39"/>
    <s v=" Northeast"/>
    <s v="Northeast"/>
    <n v="334"/>
    <n v="7"/>
    <n v="56"/>
  </r>
  <r>
    <x v="81"/>
    <x v="40"/>
    <s v=" South"/>
    <s v="South"/>
    <n v="142"/>
    <n v="8"/>
    <n v="80"/>
  </r>
  <r>
    <x v="81"/>
    <x v="41"/>
    <s v=" Midwest"/>
    <s v="Midwest"/>
    <n v="90"/>
    <n v="0"/>
    <n v="6"/>
  </r>
  <r>
    <x v="81"/>
    <x v="42"/>
    <s v=" South"/>
    <s v="South"/>
    <n v="190"/>
    <n v="3"/>
    <n v="107"/>
  </r>
  <r>
    <x v="81"/>
    <x v="43"/>
    <s v=" South"/>
    <s v="South"/>
    <n v="917"/>
    <n v="16"/>
    <n v="265"/>
  </r>
  <r>
    <x v="81"/>
    <x v="44"/>
    <s v=" West"/>
    <s v="West"/>
    <n v="105"/>
    <n v="1"/>
    <n v="18"/>
  </r>
  <r>
    <x v="81"/>
    <x v="45"/>
    <s v=" Northeast"/>
    <s v="Northeast"/>
    <n v="32"/>
    <n v="0"/>
    <n v="24"/>
  </r>
  <r>
    <x v="81"/>
    <x v="46"/>
    <s v=" South"/>
    <s v="South"/>
    <n v="567"/>
    <n v="9"/>
    <n v="130"/>
  </r>
  <r>
    <x v="81"/>
    <x v="47"/>
    <s v=" West"/>
    <s v="West"/>
    <n v="339"/>
    <n v="15"/>
    <n v="498"/>
  </r>
  <r>
    <x v="81"/>
    <x v="48"/>
    <s v=" South"/>
    <s v="South"/>
    <n v="56"/>
    <n v="1"/>
    <n v="6"/>
  </r>
  <r>
    <x v="81"/>
    <x v="49"/>
    <s v=" Midwest"/>
    <s v="Midwest"/>
    <n v="145"/>
    <n v="10"/>
    <n v="141"/>
  </r>
  <r>
    <x v="81"/>
    <x v="50"/>
    <s v=" West"/>
    <s v="West"/>
    <n v="23"/>
    <n v="0"/>
    <n v="0"/>
  </r>
  <r>
    <x v="82"/>
    <x v="0"/>
    <s v=" South"/>
    <s v="South"/>
    <n v="321"/>
    <n v="0"/>
    <n v="93"/>
  </r>
  <r>
    <x v="82"/>
    <x v="1"/>
    <s v=" West"/>
    <s v="West"/>
    <n v="15"/>
    <n v="0"/>
    <n v="6"/>
  </r>
  <r>
    <x v="82"/>
    <x v="2"/>
    <s v=" West"/>
    <s v="West"/>
    <n v="146"/>
    <n v="5"/>
    <n v="117"/>
  </r>
  <r>
    <x v="82"/>
    <x v="3"/>
    <s v=" South"/>
    <s v="South"/>
    <n v="52"/>
    <n v="2"/>
    <n v="27"/>
  </r>
  <r>
    <x v="82"/>
    <x v="4"/>
    <s v=" West"/>
    <s v="West"/>
    <n v="902"/>
    <n v="44"/>
    <n v="676"/>
  </r>
  <r>
    <x v="82"/>
    <x v="5"/>
    <s v=" West"/>
    <s v="West"/>
    <n v="410"/>
    <n v="16"/>
    <n v="290"/>
  </r>
  <r>
    <x v="82"/>
    <x v="6"/>
    <s v=" Northeast"/>
    <s v="Northeast"/>
    <n v="525"/>
    <n v="60"/>
    <n v="554"/>
  </r>
  <r>
    <x v="82"/>
    <x v="7"/>
    <s v=" South"/>
    <s v="South"/>
    <n v="146"/>
    <n v="2"/>
    <n v="35"/>
  </r>
  <r>
    <x v="82"/>
    <x v="8"/>
    <s v=" South"/>
    <s v="South"/>
    <n v="97"/>
    <n v="3"/>
    <n v="50"/>
  </r>
  <r>
    <x v="82"/>
    <x v="9"/>
    <s v=" South"/>
    <s v="South"/>
    <n v="877"/>
    <n v="15"/>
    <n v="460"/>
  </r>
  <r>
    <x v="82"/>
    <x v="10"/>
    <s v=" South"/>
    <s v="South"/>
    <n v="-158"/>
    <n v="6"/>
    <n v="438"/>
  </r>
  <r>
    <x v="82"/>
    <x v="11"/>
    <s v=" West"/>
    <s v="West"/>
    <n v="13"/>
    <n v="1"/>
    <n v="9"/>
  </r>
  <r>
    <x v="82"/>
    <x v="12"/>
    <s v=" West"/>
    <s v="West"/>
    <n v="19"/>
    <n v="0"/>
    <n v="27"/>
  </r>
  <r>
    <x v="82"/>
    <x v="13"/>
    <s v=" Midwest"/>
    <s v="Midwest"/>
    <n v="1672"/>
    <n v="45"/>
    <n v="727"/>
  </r>
  <r>
    <x v="82"/>
    <x v="14"/>
    <s v=" Midwest"/>
    <s v="Midwest"/>
    <n v="496"/>
    <n v="16"/>
    <n v="405"/>
  </r>
  <r>
    <x v="82"/>
    <x v="15"/>
    <s v=" Midwest"/>
    <s v="Midwest"/>
    <n v="77"/>
    <n v="7"/>
    <n v="41"/>
  </r>
  <r>
    <x v="82"/>
    <x v="16"/>
    <s v=" Midwest"/>
    <s v="Midwest"/>
    <n v="55"/>
    <n v="1"/>
    <n v="56"/>
  </r>
  <r>
    <x v="82"/>
    <x v="17"/>
    <s v=" South"/>
    <s v="South"/>
    <n v="112"/>
    <n v="4"/>
    <n v="98"/>
  </r>
  <r>
    <x v="82"/>
    <x v="18"/>
    <s v=" South"/>
    <s v="South"/>
    <n v="581"/>
    <n v="34"/>
    <n v="840"/>
  </r>
  <r>
    <x v="82"/>
    <x v="19"/>
    <s v=" Northeast"/>
    <s v="Northeast"/>
    <n v="17"/>
    <n v="0"/>
    <n v="19"/>
  </r>
  <r>
    <x v="82"/>
    <x v="20"/>
    <s v=" South"/>
    <s v="South"/>
    <n v="531"/>
    <n v="29"/>
    <n v="236"/>
  </r>
  <r>
    <x v="82"/>
    <x v="21"/>
    <s v=" Northeast"/>
    <s v="Northeast"/>
    <n v="2615"/>
    <n v="70"/>
    <n v="756"/>
  </r>
  <r>
    <x v="82"/>
    <x v="22"/>
    <s v=" Midwest"/>
    <s v="Midwest"/>
    <n v="641"/>
    <n v="93"/>
    <n v="1488"/>
  </r>
  <r>
    <x v="82"/>
    <x v="23"/>
    <s v=" Midwest"/>
    <s v="Midwest"/>
    <n v="194"/>
    <n v="6"/>
    <n v="70"/>
  </r>
  <r>
    <x v="82"/>
    <x v="24"/>
    <s v=" South"/>
    <s v="South"/>
    <n v="139"/>
    <n v="3"/>
    <n v="96"/>
  </r>
  <r>
    <x v="82"/>
    <x v="25"/>
    <s v=" Midwest"/>
    <s v="Midwest"/>
    <n v="136"/>
    <n v="0"/>
    <n v="116"/>
  </r>
  <r>
    <x v="82"/>
    <x v="26"/>
    <s v=" West"/>
    <s v="West"/>
    <n v="10"/>
    <n v="0"/>
    <n v="6"/>
  </r>
  <r>
    <x v="82"/>
    <x v="27"/>
    <s v=" Midwest"/>
    <s v="Midwest"/>
    <n v="87"/>
    <n v="0"/>
    <n v="18"/>
  </r>
  <r>
    <x v="82"/>
    <x v="28"/>
    <s v=" West"/>
    <s v="West"/>
    <n v="140"/>
    <n v="2"/>
    <n v="113"/>
  </r>
  <r>
    <x v="82"/>
    <x v="29"/>
    <s v=" Northeast"/>
    <s v="Northeast"/>
    <n v="56"/>
    <n v="0"/>
    <n v="23"/>
  </r>
  <r>
    <x v="82"/>
    <x v="30"/>
    <s v=" Northeast"/>
    <s v="Northeast"/>
    <n v="3699"/>
    <n v="167"/>
    <n v="2350"/>
  </r>
  <r>
    <x v="82"/>
    <x v="31"/>
    <s v=" West"/>
    <s v="West"/>
    <n v="71"/>
    <n v="6"/>
    <n v="26"/>
  </r>
  <r>
    <x v="82"/>
    <x v="32"/>
    <s v=" Northeast"/>
    <s v="Northeast"/>
    <n v="8435"/>
    <n v="957"/>
    <n v="12116"/>
  </r>
  <r>
    <x v="82"/>
    <x v="33"/>
    <s v=" South"/>
    <s v="South"/>
    <n v="210"/>
    <n v="0"/>
    <n v="86"/>
  </r>
  <r>
    <x v="82"/>
    <x v="34"/>
    <s v=" Midwest"/>
    <s v="Midwest"/>
    <n v="15"/>
    <n v="1"/>
    <n v="8"/>
  </r>
  <r>
    <x v="82"/>
    <x v="35"/>
    <s v=" Midwest"/>
    <s v="Midwest"/>
    <n v="354"/>
    <n v="6"/>
    <n v="253"/>
  </r>
  <r>
    <x v="82"/>
    <x v="36"/>
    <s v=" South"/>
    <s v="South"/>
    <n v="102"/>
    <n v="3"/>
    <n v="96"/>
  </r>
  <r>
    <x v="82"/>
    <x v="37"/>
    <s v=" West"/>
    <s v="West"/>
    <n v="80"/>
    <n v="1"/>
    <n v="52"/>
  </r>
  <r>
    <x v="82"/>
    <x v="38"/>
    <s v=" Northeast"/>
    <s v="Northeast"/>
    <n v="1181"/>
    <n v="10"/>
    <n v="525"/>
  </r>
  <r>
    <x v="82"/>
    <x v="39"/>
    <s v=" Northeast"/>
    <s v="Northeast"/>
    <n v="316"/>
    <n v="7"/>
    <n v="63"/>
  </r>
  <r>
    <x v="82"/>
    <x v="40"/>
    <s v=" South"/>
    <s v="South"/>
    <n v="112"/>
    <n v="2"/>
    <n v="82"/>
  </r>
  <r>
    <x v="82"/>
    <x v="41"/>
    <s v=" Midwest"/>
    <s v="Midwest"/>
    <n v="103"/>
    <n v="0"/>
    <n v="6"/>
  </r>
  <r>
    <x v="82"/>
    <x v="42"/>
    <s v=" South"/>
    <s v="South"/>
    <n v="161"/>
    <n v="0"/>
    <n v="107"/>
  </r>
  <r>
    <x v="82"/>
    <x v="43"/>
    <s v=" South"/>
    <s v="South"/>
    <n v="568"/>
    <n v="23"/>
    <n v="288"/>
  </r>
  <r>
    <x v="82"/>
    <x v="44"/>
    <s v=" West"/>
    <s v="West"/>
    <n v="97"/>
    <n v="0"/>
    <n v="18"/>
  </r>
  <r>
    <x v="82"/>
    <x v="45"/>
    <s v=" Northeast"/>
    <s v="Northeast"/>
    <n v="16"/>
    <n v="2"/>
    <n v="26"/>
  </r>
  <r>
    <x v="82"/>
    <x v="46"/>
    <s v=" South"/>
    <s v="South"/>
    <n v="197"/>
    <n v="11"/>
    <n v="141"/>
  </r>
  <r>
    <x v="82"/>
    <x v="47"/>
    <s v=" West"/>
    <s v="West"/>
    <n v="187"/>
    <n v="13"/>
    <n v="511"/>
  </r>
  <r>
    <x v="82"/>
    <x v="48"/>
    <s v=" South"/>
    <s v="South"/>
    <n v="22"/>
    <n v="2"/>
    <n v="8"/>
  </r>
  <r>
    <x v="82"/>
    <x v="49"/>
    <s v=" Midwest"/>
    <s v="Midwest"/>
    <n v="128"/>
    <n v="4"/>
    <n v="145"/>
  </r>
  <r>
    <x v="82"/>
    <x v="50"/>
    <s v=" West"/>
    <s v="West"/>
    <n v="21"/>
    <n v="0"/>
    <n v="0"/>
  </r>
  <r>
    <x v="83"/>
    <x v="0"/>
    <s v=" South"/>
    <s v="South"/>
    <n v="222"/>
    <n v="11"/>
    <n v="104"/>
  </r>
  <r>
    <x v="83"/>
    <x v="1"/>
    <s v=" West"/>
    <s v="West"/>
    <n v="5"/>
    <n v="0"/>
    <n v="6"/>
  </r>
  <r>
    <x v="83"/>
    <x v="2"/>
    <s v=" West"/>
    <s v="West"/>
    <n v="163"/>
    <n v="5"/>
    <n v="122"/>
  </r>
  <r>
    <x v="83"/>
    <x v="3"/>
    <s v=" South"/>
    <s v="South"/>
    <n v="195"/>
    <n v="3"/>
    <n v="30"/>
  </r>
  <r>
    <x v="83"/>
    <x v="4"/>
    <s v=" West"/>
    <s v="West"/>
    <n v="1011"/>
    <n v="49"/>
    <n v="725"/>
  </r>
  <r>
    <x v="83"/>
    <x v="5"/>
    <s v=" West"/>
    <s v="West"/>
    <n v="388"/>
    <n v="18"/>
    <n v="308"/>
  </r>
  <r>
    <x v="83"/>
    <x v="6"/>
    <s v=" Northeast"/>
    <s v="Northeast"/>
    <n v="1346"/>
    <n v="48"/>
    <n v="602"/>
  </r>
  <r>
    <x v="83"/>
    <x v="7"/>
    <s v=" South"/>
    <s v="South"/>
    <n v="136"/>
    <n v="6"/>
    <n v="41"/>
  </r>
  <r>
    <x v="83"/>
    <x v="8"/>
    <s v=" South"/>
    <s v="South"/>
    <n v="80"/>
    <n v="2"/>
    <n v="52"/>
  </r>
  <r>
    <x v="83"/>
    <x v="9"/>
    <s v=" South"/>
    <s v="South"/>
    <n v="1156"/>
    <n v="38"/>
    <n v="498"/>
  </r>
  <r>
    <x v="83"/>
    <x v="10"/>
    <s v=" South"/>
    <s v="South"/>
    <n v="1022"/>
    <n v="41"/>
    <n v="479"/>
  </r>
  <r>
    <x v="83"/>
    <x v="11"/>
    <s v=" West"/>
    <s v="West"/>
    <n v="5"/>
    <n v="0"/>
    <n v="9"/>
  </r>
  <r>
    <x v="83"/>
    <x v="12"/>
    <s v=" West"/>
    <s v="West"/>
    <n v="42"/>
    <n v="6"/>
    <n v="33"/>
  </r>
  <r>
    <x v="83"/>
    <x v="13"/>
    <s v=" Midwest"/>
    <s v="Midwest"/>
    <n v="1173"/>
    <n v="73"/>
    <n v="800"/>
  </r>
  <r>
    <x v="83"/>
    <x v="14"/>
    <s v=" Midwest"/>
    <s v="Midwest"/>
    <n v="310"/>
    <n v="9"/>
    <n v="414"/>
  </r>
  <r>
    <x v="83"/>
    <x v="15"/>
    <s v=" Midwest"/>
    <s v="Midwest"/>
    <n v="123"/>
    <n v="3"/>
    <n v="44"/>
  </r>
  <r>
    <x v="83"/>
    <x v="16"/>
    <s v=" Midwest"/>
    <s v="Midwest"/>
    <n v="47"/>
    <n v="7"/>
    <n v="63"/>
  </r>
  <r>
    <x v="83"/>
    <x v="17"/>
    <s v=" South"/>
    <s v="South"/>
    <n v="85"/>
    <n v="8"/>
    <n v="106"/>
  </r>
  <r>
    <x v="83"/>
    <x v="18"/>
    <s v=" South"/>
    <s v="South"/>
    <n v="421"/>
    <n v="44"/>
    <n v="884"/>
  </r>
  <r>
    <x v="83"/>
    <x v="19"/>
    <s v=" Northeast"/>
    <s v="Northeast"/>
    <n v="65"/>
    <n v="0"/>
    <n v="19"/>
  </r>
  <r>
    <x v="83"/>
    <x v="20"/>
    <s v=" South"/>
    <s v="South"/>
    <n v="711"/>
    <n v="26"/>
    <n v="262"/>
  </r>
  <r>
    <x v="83"/>
    <x v="21"/>
    <s v=" Northeast"/>
    <s v="Northeast"/>
    <n v="1392"/>
    <n v="88"/>
    <n v="844"/>
  </r>
  <r>
    <x v="83"/>
    <x v="22"/>
    <s v=" Midwest"/>
    <s v="Midwest"/>
    <n v="994"/>
    <n v="115"/>
    <n v="1603"/>
  </r>
  <r>
    <x v="83"/>
    <x v="23"/>
    <s v=" Midwest"/>
    <s v="Midwest"/>
    <n v="29"/>
    <n v="0"/>
    <n v="70"/>
  </r>
  <r>
    <x v="83"/>
    <x v="24"/>
    <s v=" South"/>
    <s v="South"/>
    <n v="161"/>
    <n v="2"/>
    <n v="98"/>
  </r>
  <r>
    <x v="83"/>
    <x v="25"/>
    <s v=" Midwest"/>
    <s v="Midwest"/>
    <n v="229"/>
    <n v="20"/>
    <n v="136"/>
  </r>
  <r>
    <x v="83"/>
    <x v="26"/>
    <s v=" West"/>
    <s v="West"/>
    <n v="7"/>
    <n v="1"/>
    <n v="7"/>
  </r>
  <r>
    <x v="83"/>
    <x v="27"/>
    <s v=" Midwest"/>
    <s v="Midwest"/>
    <n v="65"/>
    <n v="1"/>
    <n v="19"/>
  </r>
  <r>
    <x v="83"/>
    <x v="28"/>
    <s v=" West"/>
    <s v="West"/>
    <n v="176"/>
    <n v="1"/>
    <n v="114"/>
  </r>
  <r>
    <x v="83"/>
    <x v="29"/>
    <s v=" Northeast"/>
    <s v="Northeast"/>
    <n v="35"/>
    <n v="0"/>
    <n v="23"/>
  </r>
  <r>
    <x v="83"/>
    <x v="30"/>
    <s v=" Northeast"/>
    <s v="Northeast"/>
    <n v="2734"/>
    <n v="93"/>
    <n v="2443"/>
  </r>
  <r>
    <x v="83"/>
    <x v="31"/>
    <s v=" West"/>
    <s v="West"/>
    <n v="100"/>
    <n v="5"/>
    <n v="31"/>
  </r>
  <r>
    <x v="83"/>
    <x v="32"/>
    <s v=" Northeast"/>
    <s v="Northeast"/>
    <n v="6548"/>
    <n v="882"/>
    <n v="12998"/>
  </r>
  <r>
    <x v="83"/>
    <x v="33"/>
    <s v=" South"/>
    <s v="South"/>
    <n v="268"/>
    <n v="5"/>
    <n v="91"/>
  </r>
  <r>
    <x v="83"/>
    <x v="34"/>
    <s v=" Midwest"/>
    <s v="Midwest"/>
    <n v="23"/>
    <n v="1"/>
    <n v="9"/>
  </r>
  <r>
    <x v="83"/>
    <x v="35"/>
    <s v=" Midwest"/>
    <s v="Midwest"/>
    <n v="370"/>
    <n v="21"/>
    <n v="274"/>
  </r>
  <r>
    <x v="83"/>
    <x v="36"/>
    <s v=" South"/>
    <s v="South"/>
    <n v="99"/>
    <n v="2"/>
    <n v="98"/>
  </r>
  <r>
    <x v="83"/>
    <x v="37"/>
    <s v=" West"/>
    <s v="West"/>
    <n v="57"/>
    <n v="1"/>
    <n v="53"/>
  </r>
  <r>
    <x v="83"/>
    <x v="38"/>
    <s v=" Northeast"/>
    <s v="Northeast"/>
    <n v="1340"/>
    <n v="38"/>
    <n v="563"/>
  </r>
  <r>
    <x v="83"/>
    <x v="39"/>
    <s v=" Northeast"/>
    <s v="Northeast"/>
    <n v="311"/>
    <n v="10"/>
    <n v="73"/>
  </r>
  <r>
    <x v="83"/>
    <x v="40"/>
    <s v=" South"/>
    <s v="South"/>
    <n v="120"/>
    <n v="5"/>
    <n v="87"/>
  </r>
  <r>
    <x v="83"/>
    <x v="41"/>
    <s v=" Midwest"/>
    <s v="Midwest"/>
    <n v="138"/>
    <n v="0"/>
    <n v="6"/>
  </r>
  <r>
    <x v="83"/>
    <x v="42"/>
    <s v=" South"/>
    <s v="South"/>
    <n v="339"/>
    <n v="7"/>
    <n v="114"/>
  </r>
  <r>
    <x v="83"/>
    <x v="43"/>
    <s v=" South"/>
    <s v="South"/>
    <n v="711"/>
    <n v="32"/>
    <n v="320"/>
  </r>
  <r>
    <x v="83"/>
    <x v="44"/>
    <s v=" West"/>
    <s v="West"/>
    <n v="63"/>
    <n v="0"/>
    <n v="18"/>
  </r>
  <r>
    <x v="83"/>
    <x v="45"/>
    <s v=" Northeast"/>
    <s v="Northeast"/>
    <n v="21"/>
    <n v="1"/>
    <n v="27"/>
  </r>
  <r>
    <x v="83"/>
    <x v="46"/>
    <s v=" South"/>
    <s v="South"/>
    <n v="473"/>
    <n v="8"/>
    <n v="149"/>
  </r>
  <r>
    <x v="83"/>
    <x v="47"/>
    <s v=" West"/>
    <s v="West"/>
    <n v="133"/>
    <n v="14"/>
    <n v="525"/>
  </r>
  <r>
    <x v="83"/>
    <x v="48"/>
    <s v=" South"/>
    <s v="South"/>
    <n v="23"/>
    <n v="1"/>
    <n v="9"/>
  </r>
  <r>
    <x v="83"/>
    <x v="49"/>
    <s v=" Midwest"/>
    <s v="Midwest"/>
    <n v="87"/>
    <n v="10"/>
    <n v="155"/>
  </r>
  <r>
    <x v="83"/>
    <x v="50"/>
    <s v=" West"/>
    <s v="West"/>
    <n v="9"/>
    <n v="1"/>
    <n v="1"/>
  </r>
  <r>
    <x v="84"/>
    <x v="0"/>
    <s v=" South"/>
    <s v="South"/>
    <n v="148"/>
    <n v="10"/>
    <n v="114"/>
  </r>
  <r>
    <x v="84"/>
    <x v="1"/>
    <s v=" West"/>
    <s v="West"/>
    <n v="8"/>
    <n v="1"/>
    <n v="7"/>
  </r>
  <r>
    <x v="84"/>
    <x v="2"/>
    <s v=" West"/>
    <s v="West"/>
    <n v="104"/>
    <n v="9"/>
    <n v="131"/>
  </r>
  <r>
    <x v="84"/>
    <x v="3"/>
    <s v=" South"/>
    <s v="South"/>
    <n v="23"/>
    <n v="2"/>
    <n v="32"/>
  </r>
  <r>
    <x v="84"/>
    <x v="4"/>
    <s v=" West"/>
    <s v="West"/>
    <n v="1424"/>
    <n v="53"/>
    <n v="778"/>
  </r>
  <r>
    <x v="84"/>
    <x v="5"/>
    <s v=" West"/>
    <s v="West"/>
    <n v="250"/>
    <n v="21"/>
    <n v="329"/>
  </r>
  <r>
    <x v="84"/>
    <x v="6"/>
    <s v=" Northeast"/>
    <s v="Northeast"/>
    <n v="608"/>
    <n v="69"/>
    <n v="671"/>
  </r>
  <r>
    <x v="84"/>
    <x v="7"/>
    <s v=" South"/>
    <s v="South"/>
    <n v="165"/>
    <n v="2"/>
    <n v="43"/>
  </r>
  <r>
    <x v="84"/>
    <x v="8"/>
    <s v=" South"/>
    <s v="South"/>
    <n v="103"/>
    <n v="15"/>
    <n v="67"/>
  </r>
  <r>
    <x v="84"/>
    <x v="9"/>
    <s v=" South"/>
    <s v="South"/>
    <n v="609"/>
    <n v="72"/>
    <n v="570"/>
  </r>
  <r>
    <x v="84"/>
    <x v="10"/>
    <s v=" South"/>
    <s v="South"/>
    <n v="788"/>
    <n v="38"/>
    <n v="517"/>
  </r>
  <r>
    <x v="84"/>
    <x v="11"/>
    <s v=" West"/>
    <s v="West"/>
    <n v="9"/>
    <n v="0"/>
    <n v="9"/>
  </r>
  <r>
    <x v="84"/>
    <x v="12"/>
    <s v=" West"/>
    <s v="West"/>
    <n v="39"/>
    <n v="6"/>
    <n v="39"/>
  </r>
  <r>
    <x v="84"/>
    <x v="13"/>
    <s v=" Midwest"/>
    <s v="Midwest"/>
    <n v="1222"/>
    <n v="78"/>
    <n v="878"/>
  </r>
  <r>
    <x v="84"/>
    <x v="14"/>
    <s v=" Midwest"/>
    <s v="Midwest"/>
    <n v="298"/>
    <n v="44"/>
    <n v="458"/>
  </r>
  <r>
    <x v="84"/>
    <x v="15"/>
    <s v=" Midwest"/>
    <s v="Midwest"/>
    <n v="189"/>
    <n v="0"/>
    <n v="44"/>
  </r>
  <r>
    <x v="84"/>
    <x v="16"/>
    <s v=" Midwest"/>
    <s v="Midwest"/>
    <n v="56"/>
    <n v="6"/>
    <n v="69"/>
  </r>
  <r>
    <x v="84"/>
    <x v="17"/>
    <s v=" South"/>
    <s v="South"/>
    <n v="162"/>
    <n v="9"/>
    <n v="115"/>
  </r>
  <r>
    <x v="84"/>
    <x v="18"/>
    <s v=" South"/>
    <s v="South"/>
    <n v="502"/>
    <n v="129"/>
    <n v="1013"/>
  </r>
  <r>
    <x v="84"/>
    <x v="19"/>
    <s v=" Northeast"/>
    <s v="Northeast"/>
    <n v="36"/>
    <n v="1"/>
    <n v="20"/>
  </r>
  <r>
    <x v="84"/>
    <x v="20"/>
    <s v=" South"/>
    <s v="South"/>
    <n v="536"/>
    <n v="40"/>
    <n v="302"/>
  </r>
  <r>
    <x v="84"/>
    <x v="21"/>
    <s v=" Northeast"/>
    <s v="Northeast"/>
    <n v="1296"/>
    <n v="113"/>
    <n v="957"/>
  </r>
  <r>
    <x v="84"/>
    <x v="22"/>
    <s v=" Midwest"/>
    <s v="Midwest"/>
    <n v="1355"/>
    <n v="164"/>
    <n v="1767"/>
  </r>
  <r>
    <x v="84"/>
    <x v="23"/>
    <s v=" Midwest"/>
    <s v="Midwest"/>
    <n v="45"/>
    <n v="9"/>
    <n v="79"/>
  </r>
  <r>
    <x v="84"/>
    <x v="24"/>
    <s v=" South"/>
    <s v="South"/>
    <n v="145"/>
    <n v="13"/>
    <n v="111"/>
  </r>
  <r>
    <x v="84"/>
    <x v="25"/>
    <s v=" Midwest"/>
    <s v="Midwest"/>
    <n v="297"/>
    <n v="15"/>
    <n v="151"/>
  </r>
  <r>
    <x v="84"/>
    <x v="26"/>
    <s v=" West"/>
    <s v="West"/>
    <n v="5"/>
    <n v="0"/>
    <n v="7"/>
  </r>
  <r>
    <x v="84"/>
    <x v="27"/>
    <s v=" Midwest"/>
    <s v="Midwest"/>
    <n v="60"/>
    <n v="2"/>
    <n v="21"/>
  </r>
  <r>
    <x v="84"/>
    <x v="28"/>
    <s v=" West"/>
    <s v="West"/>
    <n v="101"/>
    <n v="16"/>
    <n v="130"/>
  </r>
  <r>
    <x v="84"/>
    <x v="29"/>
    <s v=" Northeast"/>
    <s v="Northeast"/>
    <n v="71"/>
    <n v="4"/>
    <n v="27"/>
  </r>
  <r>
    <x v="84"/>
    <x v="30"/>
    <s v=" Northeast"/>
    <s v="Northeast"/>
    <n v="4240"/>
    <n v="362"/>
    <n v="2805"/>
  </r>
  <r>
    <x v="84"/>
    <x v="31"/>
    <s v=" West"/>
    <s v="West"/>
    <n v="62"/>
    <n v="5"/>
    <n v="36"/>
  </r>
  <r>
    <x v="84"/>
    <x v="32"/>
    <s v=" Northeast"/>
    <s v="Northeast"/>
    <n v="7402"/>
    <n v="1003"/>
    <n v="14001"/>
  </r>
  <r>
    <x v="84"/>
    <x v="33"/>
    <s v=" South"/>
    <s v="South"/>
    <n v="204"/>
    <n v="25"/>
    <n v="116"/>
  </r>
  <r>
    <x v="84"/>
    <x v="34"/>
    <s v=" Midwest"/>
    <s v="Midwest"/>
    <n v="10"/>
    <n v="0"/>
    <n v="9"/>
  </r>
  <r>
    <x v="84"/>
    <x v="35"/>
    <s v=" Midwest"/>
    <s v="Midwest"/>
    <n v="305"/>
    <n v="50"/>
    <n v="324"/>
  </r>
  <r>
    <x v="84"/>
    <x v="36"/>
    <s v=" South"/>
    <s v="South"/>
    <n v="115"/>
    <n v="11"/>
    <n v="109"/>
  </r>
  <r>
    <x v="84"/>
    <x v="37"/>
    <s v=" West"/>
    <s v="West"/>
    <n v="49"/>
    <n v="2"/>
    <n v="55"/>
  </r>
  <r>
    <x v="84"/>
    <x v="38"/>
    <s v=" Northeast"/>
    <s v="Northeast"/>
    <n v="1296"/>
    <n v="183"/>
    <n v="746"/>
  </r>
  <r>
    <x v="84"/>
    <x v="39"/>
    <s v=" Northeast"/>
    <s v="Northeast"/>
    <n v="275"/>
    <n v="7"/>
    <n v="80"/>
  </r>
  <r>
    <x v="84"/>
    <x v="40"/>
    <s v=" South"/>
    <s v="South"/>
    <n v="114"/>
    <n v="10"/>
    <n v="97"/>
  </r>
  <r>
    <x v="84"/>
    <x v="41"/>
    <s v=" Midwest"/>
    <s v="Midwest"/>
    <n v="120"/>
    <n v="0"/>
    <n v="6"/>
  </r>
  <r>
    <x v="84"/>
    <x v="42"/>
    <s v=" South"/>
    <s v="South"/>
    <n v="171"/>
    <n v="9"/>
    <n v="123"/>
  </r>
  <r>
    <x v="84"/>
    <x v="43"/>
    <s v=" South"/>
    <s v="South"/>
    <n v="816"/>
    <n v="45"/>
    <n v="365"/>
  </r>
  <r>
    <x v="84"/>
    <x v="44"/>
    <s v=" West"/>
    <s v="West"/>
    <n v="52"/>
    <n v="1"/>
    <n v="19"/>
  </r>
  <r>
    <x v="84"/>
    <x v="45"/>
    <s v=" Northeast"/>
    <s v="Northeast"/>
    <n v="4"/>
    <n v="1"/>
    <n v="28"/>
  </r>
  <r>
    <x v="84"/>
    <x v="46"/>
    <s v=" South"/>
    <s v="South"/>
    <n v="427"/>
    <n v="5"/>
    <n v="154"/>
  </r>
  <r>
    <x v="84"/>
    <x v="47"/>
    <s v=" West"/>
    <s v="West"/>
    <n v="164"/>
    <n v="27"/>
    <n v="552"/>
  </r>
  <r>
    <x v="84"/>
    <x v="48"/>
    <s v=" South"/>
    <s v="South"/>
    <n v="59"/>
    <n v="1"/>
    <n v="10"/>
  </r>
  <r>
    <x v="84"/>
    <x v="49"/>
    <s v=" Midwest"/>
    <s v="Midwest"/>
    <n v="127"/>
    <n v="17"/>
    <n v="172"/>
  </r>
  <r>
    <x v="84"/>
    <x v="50"/>
    <s v=" West"/>
    <s v="West"/>
    <n v="0"/>
    <n v="0"/>
    <n v="1"/>
  </r>
  <r>
    <x v="85"/>
    <x v="0"/>
    <s v=" South"/>
    <s v="South"/>
    <n v="288"/>
    <n v="9"/>
    <n v="123"/>
  </r>
  <r>
    <x v="85"/>
    <x v="1"/>
    <s v=" West"/>
    <s v="West"/>
    <n v="8"/>
    <n v="0"/>
    <n v="7"/>
  </r>
  <r>
    <x v="85"/>
    <x v="2"/>
    <s v=" West"/>
    <s v="West"/>
    <n v="156"/>
    <n v="11"/>
    <n v="142"/>
  </r>
  <r>
    <x v="85"/>
    <x v="3"/>
    <s v=" South"/>
    <s v="South"/>
    <n v="101"/>
    <n v="2"/>
    <n v="34"/>
  </r>
  <r>
    <x v="85"/>
    <x v="4"/>
    <s v=" West"/>
    <s v="West"/>
    <n v="1349"/>
    <n v="107"/>
    <n v="885"/>
  </r>
  <r>
    <x v="85"/>
    <x v="5"/>
    <s v=" West"/>
    <s v="West"/>
    <n v="339"/>
    <n v="26"/>
    <n v="355"/>
  </r>
  <r>
    <x v="85"/>
    <x v="6"/>
    <s v=" Northeast"/>
    <s v="Northeast"/>
    <n v="766"/>
    <n v="197"/>
    <n v="868"/>
  </r>
  <r>
    <x v="85"/>
    <x v="7"/>
    <s v=" South"/>
    <s v="South"/>
    <n v="88"/>
    <n v="3"/>
    <n v="46"/>
  </r>
  <r>
    <x v="85"/>
    <x v="8"/>
    <s v=" South"/>
    <s v="South"/>
    <n v="139"/>
    <n v="5"/>
    <n v="72"/>
  </r>
  <r>
    <x v="85"/>
    <x v="9"/>
    <s v=" South"/>
    <s v="South"/>
    <n v="906"/>
    <n v="43"/>
    <n v="613"/>
  </r>
  <r>
    <x v="85"/>
    <x v="10"/>
    <s v=" South"/>
    <s v="South"/>
    <n v="670"/>
    <n v="52"/>
    <n v="569"/>
  </r>
  <r>
    <x v="85"/>
    <x v="11"/>
    <s v=" West"/>
    <s v="West"/>
    <n v="13"/>
    <n v="0"/>
    <n v="9"/>
  </r>
  <r>
    <x v="85"/>
    <x v="12"/>
    <s v=" West"/>
    <s v="West"/>
    <n v="49"/>
    <n v="2"/>
    <n v="41"/>
  </r>
  <r>
    <x v="85"/>
    <x v="13"/>
    <s v=" Midwest"/>
    <s v="Midwest"/>
    <n v="1346"/>
    <n v="80"/>
    <n v="958"/>
  </r>
  <r>
    <x v="85"/>
    <x v="14"/>
    <s v=" Midwest"/>
    <s v="Midwest"/>
    <n v="432"/>
    <n v="53"/>
    <n v="511"/>
  </r>
  <r>
    <x v="85"/>
    <x v="15"/>
    <s v=" Midwest"/>
    <s v="Midwest"/>
    <n v="96"/>
    <n v="9"/>
    <n v="53"/>
  </r>
  <r>
    <x v="85"/>
    <x v="16"/>
    <s v=" Midwest"/>
    <s v="Midwest"/>
    <n v="63"/>
    <n v="7"/>
    <n v="76"/>
  </r>
  <r>
    <x v="85"/>
    <x v="17"/>
    <s v=" South"/>
    <s v="South"/>
    <n v="162"/>
    <n v="10"/>
    <n v="125"/>
  </r>
  <r>
    <x v="85"/>
    <x v="18"/>
    <s v=" South"/>
    <s v="South"/>
    <n v="433"/>
    <n v="90"/>
    <n v="1103"/>
  </r>
  <r>
    <x v="85"/>
    <x v="19"/>
    <s v=" Northeast"/>
    <s v="Northeast"/>
    <n v="36"/>
    <n v="4"/>
    <n v="24"/>
  </r>
  <r>
    <x v="85"/>
    <x v="20"/>
    <s v=" South"/>
    <s v="South"/>
    <n v="624"/>
    <n v="111"/>
    <n v="413"/>
  </r>
  <r>
    <x v="85"/>
    <x v="21"/>
    <s v=" Northeast"/>
    <s v="Northeast"/>
    <n v="1755"/>
    <n v="151"/>
    <n v="1108"/>
  </r>
  <r>
    <x v="85"/>
    <x v="22"/>
    <s v=" Midwest"/>
    <s v="Midwest"/>
    <n v="1049"/>
    <n v="153"/>
    <n v="1920"/>
  </r>
  <r>
    <x v="85"/>
    <x v="23"/>
    <s v=" Midwest"/>
    <s v="Midwest"/>
    <n v="114"/>
    <n v="8"/>
    <n v="87"/>
  </r>
  <r>
    <x v="85"/>
    <x v="24"/>
    <s v=" South"/>
    <s v="South"/>
    <n v="273"/>
    <n v="11"/>
    <n v="122"/>
  </r>
  <r>
    <x v="85"/>
    <x v="25"/>
    <s v=" Midwest"/>
    <s v="Midwest"/>
    <n v="210"/>
    <n v="13"/>
    <n v="164"/>
  </r>
  <r>
    <x v="85"/>
    <x v="26"/>
    <s v=" West"/>
    <s v="West"/>
    <n v="5"/>
    <n v="0"/>
    <n v="7"/>
  </r>
  <r>
    <x v="85"/>
    <x v="27"/>
    <s v=" Midwest"/>
    <s v="Midwest"/>
    <n v="64"/>
    <n v="1"/>
    <n v="22"/>
  </r>
  <r>
    <x v="85"/>
    <x v="28"/>
    <s v=" West"/>
    <s v="West"/>
    <n v="75"/>
    <n v="7"/>
    <n v="137"/>
  </r>
  <r>
    <x v="85"/>
    <x v="29"/>
    <s v=" Northeast"/>
    <s v="Northeast"/>
    <n v="48"/>
    <n v="5"/>
    <n v="32"/>
  </r>
  <r>
    <x v="85"/>
    <x v="30"/>
    <s v=" Northeast"/>
    <s v="Northeast"/>
    <n v="2206"/>
    <n v="351"/>
    <n v="3156"/>
  </r>
  <r>
    <x v="85"/>
    <x v="31"/>
    <s v=" West"/>
    <s v="West"/>
    <n v="77"/>
    <n v="0"/>
    <n v="36"/>
  </r>
  <r>
    <x v="85"/>
    <x v="32"/>
    <s v=" Northeast"/>
    <s v="Northeast"/>
    <n v="11755"/>
    <n v="936"/>
    <n v="14937"/>
  </r>
  <r>
    <x v="85"/>
    <x v="33"/>
    <s v=" South"/>
    <s v="South"/>
    <n v="131"/>
    <n v="12"/>
    <n v="128"/>
  </r>
  <r>
    <x v="85"/>
    <x v="34"/>
    <s v=" Midwest"/>
    <s v="Midwest"/>
    <n v="25"/>
    <n v="0"/>
    <n v="9"/>
  </r>
  <r>
    <x v="85"/>
    <x v="35"/>
    <s v=" Midwest"/>
    <s v="Midwest"/>
    <n v="511"/>
    <n v="37"/>
    <n v="361"/>
  </r>
  <r>
    <x v="85"/>
    <x v="36"/>
    <s v=" South"/>
    <s v="South"/>
    <n v="79"/>
    <n v="14"/>
    <n v="123"/>
  </r>
  <r>
    <x v="85"/>
    <x v="37"/>
    <s v=" West"/>
    <s v="West"/>
    <n v="30"/>
    <n v="3"/>
    <n v="58"/>
  </r>
  <r>
    <x v="85"/>
    <x v="38"/>
    <s v=" Northeast"/>
    <s v="Northeast"/>
    <n v="1213"/>
    <n v="87"/>
    <n v="833"/>
  </r>
  <r>
    <x v="85"/>
    <x v="39"/>
    <s v=" Northeast"/>
    <s v="Northeast"/>
    <n v="278"/>
    <n v="7"/>
    <n v="87"/>
  </r>
  <r>
    <x v="85"/>
    <x v="40"/>
    <s v=" South"/>
    <s v="South"/>
    <n v="103"/>
    <n v="10"/>
    <n v="107"/>
  </r>
  <r>
    <x v="85"/>
    <x v="41"/>
    <s v=" Midwest"/>
    <s v="Midwest"/>
    <n v="181"/>
    <n v="0"/>
    <n v="6"/>
  </r>
  <r>
    <x v="85"/>
    <x v="42"/>
    <s v=" South"/>
    <s v="South"/>
    <n v="210"/>
    <n v="12"/>
    <n v="135"/>
  </r>
  <r>
    <x v="85"/>
    <x v="43"/>
    <s v=" South"/>
    <s v="South"/>
    <n v="803"/>
    <n v="30"/>
    <n v="395"/>
  </r>
  <r>
    <x v="85"/>
    <x v="44"/>
    <s v=" West"/>
    <s v="West"/>
    <n v="129"/>
    <n v="1"/>
    <n v="20"/>
  </r>
  <r>
    <x v="85"/>
    <x v="45"/>
    <s v=" Northeast"/>
    <s v="Northeast"/>
    <n v="7"/>
    <n v="1"/>
    <n v="29"/>
  </r>
  <r>
    <x v="85"/>
    <x v="46"/>
    <s v=" South"/>
    <s v="South"/>
    <n v="329"/>
    <n v="41"/>
    <n v="195"/>
  </r>
  <r>
    <x v="85"/>
    <x v="47"/>
    <s v=" West"/>
    <s v="West"/>
    <n v="95"/>
    <n v="20"/>
    <n v="572"/>
  </r>
  <r>
    <x v="85"/>
    <x v="48"/>
    <s v=" South"/>
    <s v="South"/>
    <n v="28"/>
    <n v="2"/>
    <n v="12"/>
  </r>
  <r>
    <x v="85"/>
    <x v="49"/>
    <s v=" Midwest"/>
    <s v="Midwest"/>
    <n v="166"/>
    <n v="12"/>
    <n v="184"/>
  </r>
  <r>
    <x v="85"/>
    <x v="50"/>
    <s v=" West"/>
    <s v="West"/>
    <n v="19"/>
    <n v="1"/>
    <n v="2"/>
  </r>
  <r>
    <x v="86"/>
    <x v="0"/>
    <s v=" South"/>
    <s v="South"/>
    <n v="163"/>
    <n v="14"/>
    <n v="137"/>
  </r>
  <r>
    <x v="86"/>
    <x v="1"/>
    <s v=" West"/>
    <s v="West"/>
    <n v="7"/>
    <n v="0"/>
    <n v="7"/>
  </r>
  <r>
    <x v="86"/>
    <x v="2"/>
    <s v=" West"/>
    <s v="West"/>
    <n v="272"/>
    <n v="10"/>
    <n v="152"/>
  </r>
  <r>
    <x v="86"/>
    <x v="3"/>
    <s v=" South"/>
    <s v="South"/>
    <n v="21"/>
    <n v="3"/>
    <n v="37"/>
  </r>
  <r>
    <x v="86"/>
    <x v="4"/>
    <s v=" West"/>
    <s v="West"/>
    <n v="1035"/>
    <n v="86"/>
    <n v="971"/>
  </r>
  <r>
    <x v="86"/>
    <x v="5"/>
    <s v=" West"/>
    <s v="West"/>
    <n v="395"/>
    <n v="19"/>
    <n v="374"/>
  </r>
  <r>
    <x v="86"/>
    <x v="6"/>
    <s v=" Northeast"/>
    <s v="Northeast"/>
    <n v="1129"/>
    <n v="103"/>
    <n v="971"/>
  </r>
  <r>
    <x v="86"/>
    <x v="7"/>
    <s v=" South"/>
    <s v="South"/>
    <n v="61"/>
    <n v="6"/>
    <n v="52"/>
  </r>
  <r>
    <x v="86"/>
    <x v="8"/>
    <s v=" South"/>
    <s v="South"/>
    <n v="153"/>
    <n v="9"/>
    <n v="81"/>
  </r>
  <r>
    <x v="86"/>
    <x v="9"/>
    <s v=" South"/>
    <s v="South"/>
    <n v="806"/>
    <n v="54"/>
    <n v="667"/>
  </r>
  <r>
    <x v="86"/>
    <x v="10"/>
    <s v=" South"/>
    <s v="South"/>
    <n v="1061"/>
    <n v="42"/>
    <n v="611"/>
  </r>
  <r>
    <x v="86"/>
    <x v="11"/>
    <s v=" West"/>
    <s v="West"/>
    <n v="11"/>
    <n v="0"/>
    <n v="9"/>
  </r>
  <r>
    <x v="86"/>
    <x v="12"/>
    <s v=" West"/>
    <s v="West"/>
    <n v="22"/>
    <n v="0"/>
    <n v="41"/>
  </r>
  <r>
    <x v="86"/>
    <x v="13"/>
    <s v=" Midwest"/>
    <s v="Midwest"/>
    <n v="1141"/>
    <n v="123"/>
    <n v="1081"/>
  </r>
  <r>
    <x v="86"/>
    <x v="14"/>
    <s v=" Midwest"/>
    <s v="Midwest"/>
    <n v="589"/>
    <n v="43"/>
    <n v="554"/>
  </r>
  <r>
    <x v="86"/>
    <x v="15"/>
    <s v=" Midwest"/>
    <s v="Midwest"/>
    <n v="146"/>
    <n v="7"/>
    <n v="60"/>
  </r>
  <r>
    <x v="86"/>
    <x v="16"/>
    <s v=" Midwest"/>
    <s v="Midwest"/>
    <n v="92"/>
    <n v="4"/>
    <n v="80"/>
  </r>
  <r>
    <x v="86"/>
    <x v="17"/>
    <s v=" South"/>
    <s v="South"/>
    <n v="57"/>
    <n v="6"/>
    <n v="131"/>
  </r>
  <r>
    <x v="86"/>
    <x v="18"/>
    <s v=" South"/>
    <s v="South"/>
    <n v="581"/>
    <n v="53"/>
    <n v="1156"/>
  </r>
  <r>
    <x v="86"/>
    <x v="19"/>
    <s v=" Northeast"/>
    <s v="Northeast"/>
    <n v="26"/>
    <n v="3"/>
    <n v="27"/>
  </r>
  <r>
    <x v="86"/>
    <x v="20"/>
    <s v=" South"/>
    <s v="South"/>
    <n v="755"/>
    <n v="46"/>
    <n v="459"/>
  </r>
  <r>
    <x v="86"/>
    <x v="21"/>
    <s v=" Northeast"/>
    <s v="Northeast"/>
    <n v="2263"/>
    <n v="137"/>
    <n v="1245"/>
  </r>
  <r>
    <x v="86"/>
    <x v="22"/>
    <s v=" Midwest"/>
    <s v="Midwest"/>
    <n v="1226"/>
    <n v="172"/>
    <n v="2092"/>
  </r>
  <r>
    <x v="86"/>
    <x v="23"/>
    <s v=" Midwest"/>
    <s v="Midwest"/>
    <n v="108"/>
    <n v="7"/>
    <n v="94"/>
  </r>
  <r>
    <x v="86"/>
    <x v="24"/>
    <s v=" South"/>
    <s v="South"/>
    <n v="264"/>
    <n v="7"/>
    <n v="129"/>
  </r>
  <r>
    <x v="86"/>
    <x v="25"/>
    <s v=" Midwest"/>
    <s v="Midwest"/>
    <n v="215"/>
    <n v="6"/>
    <n v="170"/>
  </r>
  <r>
    <x v="86"/>
    <x v="26"/>
    <s v=" West"/>
    <s v="West"/>
    <n v="11"/>
    <n v="0"/>
    <n v="7"/>
  </r>
  <r>
    <x v="86"/>
    <x v="27"/>
    <s v=" Midwest"/>
    <s v="Midwest"/>
    <n v="100"/>
    <n v="2"/>
    <n v="24"/>
  </r>
  <r>
    <x v="86"/>
    <x v="28"/>
    <s v=" West"/>
    <s v="West"/>
    <n v="109"/>
    <n v="5"/>
    <n v="142"/>
  </r>
  <r>
    <x v="86"/>
    <x v="29"/>
    <s v=" Northeast"/>
    <s v="Northeast"/>
    <n v="72"/>
    <n v="2"/>
    <n v="34"/>
  </r>
  <r>
    <x v="86"/>
    <x v="30"/>
    <s v=" Northeast"/>
    <s v="Northeast"/>
    <n v="4287"/>
    <n v="362"/>
    <n v="3518"/>
  </r>
  <r>
    <x v="86"/>
    <x v="31"/>
    <s v=" West"/>
    <s v="West"/>
    <n v="113"/>
    <n v="8"/>
    <n v="44"/>
  </r>
  <r>
    <x v="86"/>
    <x v="32"/>
    <s v=" Northeast"/>
    <s v="Northeast"/>
    <n v="8631"/>
    <n v="732"/>
    <n v="15669"/>
  </r>
  <r>
    <x v="86"/>
    <x v="33"/>
    <s v=" South"/>
    <s v="South"/>
    <n v="340"/>
    <n v="12"/>
    <n v="140"/>
  </r>
  <r>
    <x v="86"/>
    <x v="34"/>
    <s v=" Midwest"/>
    <s v="Midwest"/>
    <n v="28"/>
    <n v="0"/>
    <n v="9"/>
  </r>
  <r>
    <x v="86"/>
    <x v="35"/>
    <s v=" Midwest"/>
    <s v="Midwest"/>
    <n v="623"/>
    <n v="28"/>
    <n v="389"/>
  </r>
  <r>
    <x v="86"/>
    <x v="36"/>
    <s v=" South"/>
    <s v="South"/>
    <n v="94"/>
    <n v="8"/>
    <n v="131"/>
  </r>
  <r>
    <x v="86"/>
    <x v="37"/>
    <s v=" West"/>
    <s v="West"/>
    <n v="73"/>
    <n v="6"/>
    <n v="64"/>
  </r>
  <r>
    <x v="86"/>
    <x v="38"/>
    <s v=" Northeast"/>
    <s v="Northeast"/>
    <n v="1510"/>
    <n v="107"/>
    <n v="940"/>
  </r>
  <r>
    <x v="86"/>
    <x v="39"/>
    <s v=" Northeast"/>
    <s v="Northeast"/>
    <n v="309"/>
    <n v="18"/>
    <n v="105"/>
  </r>
  <r>
    <x v="86"/>
    <x v="40"/>
    <s v=" South"/>
    <s v="South"/>
    <n v="275"/>
    <n v="2"/>
    <n v="109"/>
  </r>
  <r>
    <x v="86"/>
    <x v="41"/>
    <s v=" Midwest"/>
    <s v="Midwest"/>
    <n v="143"/>
    <n v="1"/>
    <n v="7"/>
  </r>
  <r>
    <x v="86"/>
    <x v="42"/>
    <s v=" South"/>
    <s v="South"/>
    <n v="213"/>
    <n v="7"/>
    <n v="142"/>
  </r>
  <r>
    <x v="86"/>
    <x v="43"/>
    <s v=" South"/>
    <s v="South"/>
    <n v="822"/>
    <n v="33"/>
    <n v="428"/>
  </r>
  <r>
    <x v="86"/>
    <x v="44"/>
    <s v=" West"/>
    <s v="West"/>
    <n v="138"/>
    <n v="1"/>
    <n v="21"/>
  </r>
  <r>
    <x v="86"/>
    <x v="45"/>
    <s v=" Northeast"/>
    <s v="Northeast"/>
    <n v="9"/>
    <n v="5"/>
    <n v="34"/>
  </r>
  <r>
    <x v="86"/>
    <x v="46"/>
    <s v=" South"/>
    <s v="South"/>
    <n v="389"/>
    <n v="13"/>
    <n v="208"/>
  </r>
  <r>
    <x v="86"/>
    <x v="47"/>
    <s v=" West"/>
    <s v="West"/>
    <n v="374"/>
    <n v="16"/>
    <n v="588"/>
  </r>
  <r>
    <x v="86"/>
    <x v="48"/>
    <s v=" South"/>
    <s v="South"/>
    <n v="14"/>
    <n v="1"/>
    <n v="13"/>
  </r>
  <r>
    <x v="86"/>
    <x v="49"/>
    <s v=" Midwest"/>
    <s v="Midwest"/>
    <n v="154"/>
    <n v="13"/>
    <n v="197"/>
  </r>
  <r>
    <x v="86"/>
    <x v="50"/>
    <s v=" West"/>
    <s v="West"/>
    <n v="1"/>
    <n v="0"/>
    <n v="2"/>
  </r>
  <r>
    <x v="87"/>
    <x v="0"/>
    <s v=" South"/>
    <s v="South"/>
    <n v="168"/>
    <n v="14"/>
    <n v="151"/>
  </r>
  <r>
    <x v="87"/>
    <x v="1"/>
    <s v=" West"/>
    <s v="West"/>
    <n v="9"/>
    <n v="0"/>
    <n v="7"/>
  </r>
  <r>
    <x v="87"/>
    <x v="2"/>
    <s v=" West"/>
    <s v="West"/>
    <n v="273"/>
    <n v="22"/>
    <n v="174"/>
  </r>
  <r>
    <x v="87"/>
    <x v="3"/>
    <s v=" South"/>
    <s v="South"/>
    <n v="75"/>
    <n v="0"/>
    <n v="37"/>
  </r>
  <r>
    <x v="87"/>
    <x v="4"/>
    <s v=" West"/>
    <s v="West"/>
    <n v="1256"/>
    <n v="79"/>
    <n v="1050"/>
  </r>
  <r>
    <x v="87"/>
    <x v="5"/>
    <s v=" West"/>
    <s v="West"/>
    <n v="372"/>
    <n v="15"/>
    <n v="389"/>
  </r>
  <r>
    <x v="87"/>
    <x v="6"/>
    <s v=" Northeast"/>
    <s v="Northeast"/>
    <n v="925"/>
    <n v="65"/>
    <n v="1036"/>
  </r>
  <r>
    <x v="87"/>
    <x v="7"/>
    <s v=" South"/>
    <s v="South"/>
    <n v="248"/>
    <n v="9"/>
    <n v="61"/>
  </r>
  <r>
    <x v="87"/>
    <x v="8"/>
    <s v=" South"/>
    <s v="South"/>
    <n v="126"/>
    <n v="5"/>
    <n v="86"/>
  </r>
  <r>
    <x v="87"/>
    <x v="9"/>
    <s v=" South"/>
    <s v="South"/>
    <n v="1413"/>
    <n v="58"/>
    <n v="725"/>
  </r>
  <r>
    <x v="87"/>
    <x v="10"/>
    <s v=" South"/>
    <s v="South"/>
    <n v="1014"/>
    <n v="50"/>
    <n v="661"/>
  </r>
  <r>
    <x v="87"/>
    <x v="11"/>
    <s v=" West"/>
    <s v="West"/>
    <n v="12"/>
    <n v="0"/>
    <n v="9"/>
  </r>
  <r>
    <x v="87"/>
    <x v="12"/>
    <s v=" West"/>
    <s v="West"/>
    <n v="46"/>
    <n v="2"/>
    <n v="43"/>
  </r>
  <r>
    <x v="87"/>
    <x v="13"/>
    <s v=" Midwest"/>
    <s v="Midwest"/>
    <n v="1841"/>
    <n v="61"/>
    <n v="1142"/>
  </r>
  <r>
    <x v="87"/>
    <x v="14"/>
    <s v=" Midwest"/>
    <s v="Midwest"/>
    <n v="616"/>
    <n v="45"/>
    <n v="599"/>
  </r>
  <r>
    <x v="87"/>
    <x v="15"/>
    <s v=" Midwest"/>
    <s v="Midwest"/>
    <n v="191"/>
    <n v="4"/>
    <n v="64"/>
  </r>
  <r>
    <x v="87"/>
    <x v="16"/>
    <s v=" Midwest"/>
    <s v="Midwest"/>
    <n v="137"/>
    <n v="4"/>
    <n v="84"/>
  </r>
  <r>
    <x v="87"/>
    <x v="17"/>
    <s v=" South"/>
    <s v="South"/>
    <n v="93"/>
    <n v="9"/>
    <n v="140"/>
  </r>
  <r>
    <x v="87"/>
    <x v="18"/>
    <s v=" South"/>
    <s v="South"/>
    <n v="586"/>
    <n v="57"/>
    <n v="1213"/>
  </r>
  <r>
    <x v="87"/>
    <x v="19"/>
    <s v=" Northeast"/>
    <s v="Northeast"/>
    <n v="33"/>
    <n v="2"/>
    <n v="29"/>
  </r>
  <r>
    <x v="87"/>
    <x v="20"/>
    <s v=" South"/>
    <s v="South"/>
    <n v="790"/>
    <n v="35"/>
    <n v="494"/>
  </r>
  <r>
    <x v="87"/>
    <x v="21"/>
    <s v=" Northeast"/>
    <s v="Northeast"/>
    <n v="2221"/>
    <n v="159"/>
    <n v="1404"/>
  </r>
  <r>
    <x v="87"/>
    <x v="22"/>
    <s v=" Midwest"/>
    <s v="Midwest"/>
    <n v="834"/>
    <n v="135"/>
    <n v="2227"/>
  </r>
  <r>
    <x v="87"/>
    <x v="23"/>
    <s v=" Midwest"/>
    <s v="Midwest"/>
    <n v="154"/>
    <n v="17"/>
    <n v="111"/>
  </r>
  <r>
    <x v="87"/>
    <x v="24"/>
    <s v=" South"/>
    <s v="South"/>
    <n v="169"/>
    <n v="11"/>
    <n v="140"/>
  </r>
  <r>
    <x v="87"/>
    <x v="25"/>
    <s v=" Midwest"/>
    <s v="Midwest"/>
    <n v="172"/>
    <n v="14"/>
    <n v="184"/>
  </r>
  <r>
    <x v="87"/>
    <x v="26"/>
    <s v=" West"/>
    <s v="West"/>
    <n v="7"/>
    <n v="1"/>
    <n v="8"/>
  </r>
  <r>
    <x v="87"/>
    <x v="27"/>
    <s v=" Midwest"/>
    <s v="Midwest"/>
    <n v="122"/>
    <n v="0"/>
    <n v="24"/>
  </r>
  <r>
    <x v="87"/>
    <x v="28"/>
    <s v=" West"/>
    <s v="West"/>
    <n v="203"/>
    <n v="9"/>
    <n v="151"/>
  </r>
  <r>
    <x v="87"/>
    <x v="29"/>
    <s v=" Northeast"/>
    <s v="Northeast"/>
    <n v="76"/>
    <n v="3"/>
    <n v="37"/>
  </r>
  <r>
    <x v="87"/>
    <x v="30"/>
    <s v=" Northeast"/>
    <s v="Northeast"/>
    <n v="3150"/>
    <n v="322"/>
    <n v="3840"/>
  </r>
  <r>
    <x v="87"/>
    <x v="31"/>
    <s v=" West"/>
    <s v="West"/>
    <n v="114"/>
    <n v="7"/>
    <n v="51"/>
  </r>
  <r>
    <x v="87"/>
    <x v="32"/>
    <s v=" Northeast"/>
    <s v="Northeast"/>
    <n v="7532"/>
    <n v="804"/>
    <n v="16473"/>
  </r>
  <r>
    <x v="87"/>
    <x v="33"/>
    <s v=" South"/>
    <s v="South"/>
    <n v="396"/>
    <n v="19"/>
    <n v="159"/>
  </r>
  <r>
    <x v="87"/>
    <x v="34"/>
    <s v=" Midwest"/>
    <s v="Midwest"/>
    <n v="46"/>
    <n v="0"/>
    <n v="9"/>
  </r>
  <r>
    <x v="87"/>
    <x v="35"/>
    <s v=" Midwest"/>
    <s v="Midwest"/>
    <n v="693"/>
    <n v="29"/>
    <n v="418"/>
  </r>
  <r>
    <x v="87"/>
    <x v="36"/>
    <s v=" South"/>
    <s v="South"/>
    <n v="108"/>
    <n v="5"/>
    <n v="136"/>
  </r>
  <r>
    <x v="87"/>
    <x v="37"/>
    <s v=" West"/>
    <s v="West"/>
    <n v="49"/>
    <n v="6"/>
    <n v="70"/>
  </r>
  <r>
    <x v="87"/>
    <x v="38"/>
    <s v=" Northeast"/>
    <s v="Northeast"/>
    <n v="1807"/>
    <n v="87"/>
    <n v="1027"/>
  </r>
  <r>
    <x v="87"/>
    <x v="39"/>
    <s v=" Northeast"/>
    <s v="Northeast"/>
    <n v="339"/>
    <n v="13"/>
    <n v="118"/>
  </r>
  <r>
    <x v="87"/>
    <x v="40"/>
    <s v=" South"/>
    <s v="South"/>
    <n v="155"/>
    <n v="7"/>
    <n v="116"/>
  </r>
  <r>
    <x v="87"/>
    <x v="41"/>
    <s v=" Midwest"/>
    <s v="Midwest"/>
    <n v="100"/>
    <n v="0"/>
    <n v="7"/>
  </r>
  <r>
    <x v="87"/>
    <x v="42"/>
    <s v=" South"/>
    <s v="South"/>
    <n v="346"/>
    <n v="4"/>
    <n v="146"/>
  </r>
  <r>
    <x v="87"/>
    <x v="43"/>
    <s v=" South"/>
    <s v="South"/>
    <n v="1203"/>
    <n v="33"/>
    <n v="461"/>
  </r>
  <r>
    <x v="87"/>
    <x v="44"/>
    <s v=" West"/>
    <s v="West"/>
    <n v="126"/>
    <n v="2"/>
    <n v="23"/>
  </r>
  <r>
    <x v="87"/>
    <x v="45"/>
    <s v=" Northeast"/>
    <s v="Northeast"/>
    <n v="11"/>
    <n v="0"/>
    <n v="34"/>
  </r>
  <r>
    <x v="87"/>
    <x v="46"/>
    <s v=" South"/>
    <s v="South"/>
    <n v="601"/>
    <n v="30"/>
    <n v="238"/>
  </r>
  <r>
    <x v="87"/>
    <x v="47"/>
    <s v=" West"/>
    <s v="West"/>
    <n v="299"/>
    <n v="22"/>
    <n v="610"/>
  </r>
  <r>
    <x v="87"/>
    <x v="48"/>
    <s v=" South"/>
    <s v="South"/>
    <n v="37"/>
    <n v="3"/>
    <n v="16"/>
  </r>
  <r>
    <x v="87"/>
    <x v="49"/>
    <s v=" Midwest"/>
    <s v="Midwest"/>
    <n v="170"/>
    <n v="8"/>
    <n v="205"/>
  </r>
  <r>
    <x v="87"/>
    <x v="50"/>
    <s v=" West"/>
    <s v="West"/>
    <n v="8"/>
    <n v="0"/>
    <n v="2"/>
  </r>
  <r>
    <x v="88"/>
    <x v="0"/>
    <s v=" South"/>
    <s v="South"/>
    <n v="151"/>
    <n v="-4"/>
    <n v="147"/>
  </r>
  <r>
    <x v="88"/>
    <x v="1"/>
    <s v=" West"/>
    <s v="West"/>
    <n v="5"/>
    <n v="0"/>
    <n v="7"/>
  </r>
  <r>
    <x v="88"/>
    <x v="2"/>
    <s v=" West"/>
    <s v="West"/>
    <n v="212"/>
    <n v="7"/>
    <n v="181"/>
  </r>
  <r>
    <x v="88"/>
    <x v="3"/>
    <s v=" South"/>
    <s v="South"/>
    <n v="82"/>
    <n v="1"/>
    <n v="38"/>
  </r>
  <r>
    <x v="88"/>
    <x v="4"/>
    <s v=" West"/>
    <s v="West"/>
    <n v="1431"/>
    <n v="96"/>
    <n v="1146"/>
  </r>
  <r>
    <x v="88"/>
    <x v="5"/>
    <s v=" West"/>
    <s v="West"/>
    <n v="386"/>
    <n v="20"/>
    <n v="409"/>
  </r>
  <r>
    <x v="88"/>
    <x v="6"/>
    <s v=" Northeast"/>
    <s v="Northeast"/>
    <n v="741"/>
    <n v="50"/>
    <n v="1086"/>
  </r>
  <r>
    <x v="88"/>
    <x v="7"/>
    <s v=" South"/>
    <s v="South"/>
    <n v="215"/>
    <n v="6"/>
    <n v="67"/>
  </r>
  <r>
    <x v="88"/>
    <x v="8"/>
    <s v=" South"/>
    <s v="South"/>
    <n v="190"/>
    <n v="5"/>
    <n v="91"/>
  </r>
  <r>
    <x v="88"/>
    <x v="9"/>
    <s v=" South"/>
    <s v="South"/>
    <n v="739"/>
    <n v="22"/>
    <n v="747"/>
  </r>
  <r>
    <x v="88"/>
    <x v="10"/>
    <s v=" South"/>
    <s v="South"/>
    <n v="356"/>
    <n v="9"/>
    <n v="670"/>
  </r>
  <r>
    <x v="88"/>
    <x v="11"/>
    <s v=" West"/>
    <s v="West"/>
    <n v="21"/>
    <n v="0"/>
    <n v="9"/>
  </r>
  <r>
    <x v="88"/>
    <x v="12"/>
    <s v=" West"/>
    <s v="West"/>
    <n v="13"/>
    <n v="1"/>
    <n v="44"/>
  </r>
  <r>
    <x v="88"/>
    <x v="13"/>
    <s v=" Midwest"/>
    <s v="Midwest"/>
    <n v="1585"/>
    <n v="130"/>
    <n v="1272"/>
  </r>
  <r>
    <x v="88"/>
    <x v="14"/>
    <s v=" Midwest"/>
    <s v="Midwest"/>
    <n v="495"/>
    <n v="34"/>
    <n v="633"/>
  </r>
  <r>
    <x v="88"/>
    <x v="15"/>
    <s v=" Midwest"/>
    <s v="Midwest"/>
    <n v="181"/>
    <n v="10"/>
    <n v="74"/>
  </r>
  <r>
    <x v="88"/>
    <x v="16"/>
    <s v=" Midwest"/>
    <s v="Midwest"/>
    <n v="88"/>
    <n v="2"/>
    <n v="86"/>
  </r>
  <r>
    <x v="88"/>
    <x v="17"/>
    <s v=" South"/>
    <s v="South"/>
    <n v="185"/>
    <n v="5"/>
    <n v="145"/>
  </r>
  <r>
    <x v="88"/>
    <x v="18"/>
    <s v=" South"/>
    <s v="South"/>
    <n v="462"/>
    <n v="54"/>
    <n v="1267"/>
  </r>
  <r>
    <x v="88"/>
    <x v="19"/>
    <s v=" Northeast"/>
    <s v="Northeast"/>
    <n v="18"/>
    <n v="3"/>
    <n v="32"/>
  </r>
  <r>
    <x v="88"/>
    <x v="20"/>
    <s v=" South"/>
    <s v="South"/>
    <n v="738"/>
    <n v="40"/>
    <n v="534"/>
  </r>
  <r>
    <x v="88"/>
    <x v="21"/>
    <s v=" Northeast"/>
    <s v="Northeast"/>
    <n v="1970"/>
    <n v="156"/>
    <n v="1560"/>
  </r>
  <r>
    <x v="88"/>
    <x v="22"/>
    <s v=" Midwest"/>
    <s v="Midwest"/>
    <n v="764"/>
    <n v="80"/>
    <n v="2307"/>
  </r>
  <r>
    <x v="88"/>
    <x v="23"/>
    <s v=" Midwest"/>
    <s v="Midwest"/>
    <n v="142"/>
    <n v="10"/>
    <n v="121"/>
  </r>
  <r>
    <x v="88"/>
    <x v="24"/>
    <s v=" South"/>
    <s v="South"/>
    <n v="181"/>
    <n v="12"/>
    <n v="152"/>
  </r>
  <r>
    <x v="88"/>
    <x v="25"/>
    <s v=" Midwest"/>
    <s v="Midwest"/>
    <n v="234"/>
    <n v="10"/>
    <n v="194"/>
  </r>
  <r>
    <x v="88"/>
    <x v="26"/>
    <s v=" West"/>
    <s v="West"/>
    <n v="4"/>
    <n v="2"/>
    <n v="10"/>
  </r>
  <r>
    <x v="88"/>
    <x v="27"/>
    <s v=" Midwest"/>
    <s v="Midwest"/>
    <n v="132"/>
    <n v="4"/>
    <n v="28"/>
  </r>
  <r>
    <x v="88"/>
    <x v="28"/>
    <s v=" West"/>
    <s v="West"/>
    <n v="102"/>
    <n v="4"/>
    <n v="155"/>
  </r>
  <r>
    <x v="88"/>
    <x v="29"/>
    <s v=" Northeast"/>
    <s v="Northeast"/>
    <n v="55"/>
    <n v="1"/>
    <n v="38"/>
  </r>
  <r>
    <x v="88"/>
    <x v="30"/>
    <s v=" Northeast"/>
    <s v="Northeast"/>
    <n v="2953"/>
    <n v="230"/>
    <n v="4070"/>
  </r>
  <r>
    <x v="88"/>
    <x v="31"/>
    <s v=" West"/>
    <s v="West"/>
    <n v="87"/>
    <n v="2"/>
    <n v="53"/>
  </r>
  <r>
    <x v="88"/>
    <x v="32"/>
    <s v=" Northeast"/>
    <s v="Northeast"/>
    <n v="7249"/>
    <n v="668"/>
    <n v="17141"/>
  </r>
  <r>
    <x v="88"/>
    <x v="33"/>
    <s v=" South"/>
    <s v="South"/>
    <n v="281"/>
    <n v="16"/>
    <n v="175"/>
  </r>
  <r>
    <x v="88"/>
    <x v="34"/>
    <s v=" Midwest"/>
    <s v="Midwest"/>
    <n v="88"/>
    <n v="0"/>
    <n v="9"/>
  </r>
  <r>
    <x v="88"/>
    <x v="35"/>
    <s v=" Midwest"/>
    <s v="Midwest"/>
    <n v="1115"/>
    <n v="33"/>
    <n v="451"/>
  </r>
  <r>
    <x v="88"/>
    <x v="36"/>
    <s v=" South"/>
    <s v="South"/>
    <n v="105"/>
    <n v="3"/>
    <n v="139"/>
  </r>
  <r>
    <x v="88"/>
    <x v="37"/>
    <s v=" West"/>
    <s v="West"/>
    <n v="59"/>
    <n v="2"/>
    <n v="72"/>
  </r>
  <r>
    <x v="88"/>
    <x v="38"/>
    <s v=" Northeast"/>
    <s v="Northeast"/>
    <n v="1621"/>
    <n v="123"/>
    <n v="1150"/>
  </r>
  <r>
    <x v="88"/>
    <x v="39"/>
    <s v=" Northeast"/>
    <s v="Northeast"/>
    <n v="314"/>
    <n v="19"/>
    <n v="137"/>
  </r>
  <r>
    <x v="88"/>
    <x v="40"/>
    <s v=" South"/>
    <s v="South"/>
    <n v="160"/>
    <n v="3"/>
    <n v="119"/>
  </r>
  <r>
    <x v="88"/>
    <x v="41"/>
    <s v=" Midwest"/>
    <s v="Midwest"/>
    <n v="130"/>
    <n v="0"/>
    <n v="7"/>
  </r>
  <r>
    <x v="88"/>
    <x v="42"/>
    <s v=" South"/>
    <s v="South"/>
    <n v="201"/>
    <n v="2"/>
    <n v="148"/>
  </r>
  <r>
    <x v="88"/>
    <x v="43"/>
    <s v=" South"/>
    <s v="South"/>
    <n v="796"/>
    <n v="26"/>
    <n v="487"/>
  </r>
  <r>
    <x v="88"/>
    <x v="44"/>
    <s v=" West"/>
    <s v="West"/>
    <n v="129"/>
    <n v="2"/>
    <n v="25"/>
  </r>
  <r>
    <x v="88"/>
    <x v="45"/>
    <s v=" Northeast"/>
    <s v="Northeast"/>
    <n v="24"/>
    <n v="2"/>
    <n v="36"/>
  </r>
  <r>
    <x v="88"/>
    <x v="46"/>
    <s v=" South"/>
    <s v="South"/>
    <n v="561"/>
    <n v="20"/>
    <n v="258"/>
  </r>
  <r>
    <x v="88"/>
    <x v="47"/>
    <s v=" West"/>
    <s v="West"/>
    <n v="371"/>
    <n v="19"/>
    <n v="629"/>
  </r>
  <r>
    <x v="88"/>
    <x v="48"/>
    <s v=" South"/>
    <s v="South"/>
    <n v="49"/>
    <n v="2"/>
    <n v="18"/>
  </r>
  <r>
    <x v="88"/>
    <x v="49"/>
    <s v=" Midwest"/>
    <s v="Midwest"/>
    <n v="154"/>
    <n v="7"/>
    <n v="212"/>
  </r>
  <r>
    <x v="88"/>
    <x v="50"/>
    <s v=" West"/>
    <s v="West"/>
    <n v="11"/>
    <n v="0"/>
    <n v="2"/>
  </r>
  <r>
    <x v="89"/>
    <x v="0"/>
    <s v=" South"/>
    <s v="South"/>
    <n v="180"/>
    <n v="13"/>
    <n v="160"/>
  </r>
  <r>
    <x v="89"/>
    <x v="1"/>
    <s v=" West"/>
    <s v="West"/>
    <n v="5"/>
    <n v="0"/>
    <n v="7"/>
  </r>
  <r>
    <x v="89"/>
    <x v="2"/>
    <s v=" West"/>
    <s v="West"/>
    <n v="210"/>
    <n v="7"/>
    <n v="188"/>
  </r>
  <r>
    <x v="89"/>
    <x v="3"/>
    <s v=" South"/>
    <s v="South"/>
    <n v="4"/>
    <n v="1"/>
    <n v="39"/>
  </r>
  <r>
    <x v="89"/>
    <x v="4"/>
    <s v=" West"/>
    <s v="West"/>
    <n v="715"/>
    <n v="30"/>
    <n v="1176"/>
  </r>
  <r>
    <x v="89"/>
    <x v="5"/>
    <s v=" West"/>
    <s v="West"/>
    <n v="297"/>
    <n v="12"/>
    <n v="421"/>
  </r>
  <r>
    <x v="89"/>
    <x v="6"/>
    <s v=" Northeast"/>
    <s v="Northeast"/>
    <n v="412"/>
    <n v="41"/>
    <n v="1127"/>
  </r>
  <r>
    <x v="89"/>
    <x v="7"/>
    <s v=" South"/>
    <s v="South"/>
    <n v="0"/>
    <n v="0"/>
    <n v="67"/>
  </r>
  <r>
    <x v="89"/>
    <x v="8"/>
    <s v=" South"/>
    <s v="South"/>
    <n v="127"/>
    <n v="5"/>
    <n v="96"/>
  </r>
  <r>
    <x v="89"/>
    <x v="9"/>
    <s v=" South"/>
    <s v="South"/>
    <n v="822"/>
    <n v="26"/>
    <n v="773"/>
  </r>
  <r>
    <x v="89"/>
    <x v="10"/>
    <s v=" South"/>
    <s v="South"/>
    <n v="605"/>
    <n v="12"/>
    <n v="682"/>
  </r>
  <r>
    <x v="89"/>
    <x v="11"/>
    <s v=" West"/>
    <s v="West"/>
    <n v="6"/>
    <n v="1"/>
    <n v="10"/>
  </r>
  <r>
    <x v="89"/>
    <x v="12"/>
    <s v=" West"/>
    <s v="West"/>
    <n v="4"/>
    <n v="1"/>
    <n v="45"/>
  </r>
  <r>
    <x v="89"/>
    <x v="13"/>
    <s v=" Midwest"/>
    <s v="Midwest"/>
    <n v="1197"/>
    <n v="30"/>
    <n v="1302"/>
  </r>
  <r>
    <x v="89"/>
    <x v="14"/>
    <s v=" Midwest"/>
    <s v="Midwest"/>
    <n v="571"/>
    <n v="19"/>
    <n v="652"/>
  </r>
  <r>
    <x v="89"/>
    <x v="15"/>
    <s v=" Midwest"/>
    <s v="Midwest"/>
    <n v="402"/>
    <n v="1"/>
    <n v="75"/>
  </r>
  <r>
    <x v="89"/>
    <x v="16"/>
    <s v=" Midwest"/>
    <s v="Midwest"/>
    <n v="77"/>
    <n v="8"/>
    <n v="94"/>
  </r>
  <r>
    <x v="89"/>
    <x v="17"/>
    <s v=" South"/>
    <s v="South"/>
    <n v="253"/>
    <n v="4"/>
    <n v="149"/>
  </r>
  <r>
    <x v="89"/>
    <x v="18"/>
    <s v=" South"/>
    <s v="South"/>
    <n v="348"/>
    <n v="29"/>
    <n v="1296"/>
  </r>
  <r>
    <x v="89"/>
    <x v="19"/>
    <s v=" Northeast"/>
    <s v="Northeast"/>
    <n v="20"/>
    <n v="2"/>
    <n v="34"/>
  </r>
  <r>
    <x v="89"/>
    <x v="20"/>
    <s v=" South"/>
    <s v="South"/>
    <n v="513"/>
    <n v="14"/>
    <n v="548"/>
  </r>
  <r>
    <x v="89"/>
    <x v="21"/>
    <s v=" Northeast"/>
    <s v="Northeast"/>
    <n v="1705"/>
    <n v="146"/>
    <n v="1706"/>
  </r>
  <r>
    <x v="89"/>
    <x v="22"/>
    <s v=" Midwest"/>
    <s v="Midwest"/>
    <n v="631"/>
    <n v="82"/>
    <n v="2389"/>
  </r>
  <r>
    <x v="89"/>
    <x v="23"/>
    <s v=" Midwest"/>
    <s v="Midwest"/>
    <n v="143"/>
    <n v="13"/>
    <n v="134"/>
  </r>
  <r>
    <x v="89"/>
    <x v="24"/>
    <s v=" South"/>
    <s v="South"/>
    <n v="300"/>
    <n v="7"/>
    <n v="159"/>
  </r>
  <r>
    <x v="89"/>
    <x v="25"/>
    <s v=" Midwest"/>
    <s v="Midwest"/>
    <n v="150"/>
    <n v="2"/>
    <n v="196"/>
  </r>
  <r>
    <x v="89"/>
    <x v="26"/>
    <s v=" West"/>
    <s v="West"/>
    <n v="7"/>
    <n v="0"/>
    <n v="10"/>
  </r>
  <r>
    <x v="89"/>
    <x v="27"/>
    <s v=" Midwest"/>
    <s v="Midwest"/>
    <n v="125"/>
    <n v="0"/>
    <n v="28"/>
  </r>
  <r>
    <x v="89"/>
    <x v="28"/>
    <s v=" West"/>
    <s v="West"/>
    <n v="84"/>
    <n v="3"/>
    <n v="158"/>
  </r>
  <r>
    <x v="89"/>
    <x v="29"/>
    <s v=" Northeast"/>
    <s v="Northeast"/>
    <n v="50"/>
    <n v="3"/>
    <n v="41"/>
  </r>
  <r>
    <x v="89"/>
    <x v="30"/>
    <s v=" Northeast"/>
    <s v="Northeast"/>
    <n v="3881"/>
    <n v="132"/>
    <n v="4202"/>
  </r>
  <r>
    <x v="89"/>
    <x v="31"/>
    <s v=" West"/>
    <s v="West"/>
    <n v="47"/>
    <n v="2"/>
    <n v="55"/>
  </r>
  <r>
    <x v="89"/>
    <x v="32"/>
    <s v=" Northeast"/>
    <s v="Northeast"/>
    <n v="6199"/>
    <n v="652"/>
    <n v="17793"/>
  </r>
  <r>
    <x v="89"/>
    <x v="33"/>
    <s v=" South"/>
    <s v="South"/>
    <n v="353"/>
    <n v="8"/>
    <n v="183"/>
  </r>
  <r>
    <x v="89"/>
    <x v="34"/>
    <s v=" Midwest"/>
    <s v="Midwest"/>
    <n v="57"/>
    <n v="1"/>
    <n v="10"/>
  </r>
  <r>
    <x v="89"/>
    <x v="35"/>
    <s v=" Midwest"/>
    <s v="Midwest"/>
    <n v="1380"/>
    <n v="20"/>
    <n v="471"/>
  </r>
  <r>
    <x v="89"/>
    <x v="36"/>
    <s v=" South"/>
    <s v="South"/>
    <n v="29"/>
    <n v="1"/>
    <n v="140"/>
  </r>
  <r>
    <x v="89"/>
    <x v="37"/>
    <s v=" West"/>
    <s v="West"/>
    <n v="66"/>
    <n v="2"/>
    <n v="74"/>
  </r>
  <r>
    <x v="89"/>
    <x v="38"/>
    <s v=" Northeast"/>
    <s v="Northeast"/>
    <n v="1250"/>
    <n v="135"/>
    <n v="1285"/>
  </r>
  <r>
    <x v="89"/>
    <x v="39"/>
    <s v=" Northeast"/>
    <s v="Northeast"/>
    <n v="215"/>
    <n v="13"/>
    <n v="150"/>
  </r>
  <r>
    <x v="89"/>
    <x v="40"/>
    <s v=" South"/>
    <s v="South"/>
    <n v="131"/>
    <n v="1"/>
    <n v="120"/>
  </r>
  <r>
    <x v="89"/>
    <x v="41"/>
    <s v=" Midwest"/>
    <s v="Midwest"/>
    <n v="94"/>
    <n v="0"/>
    <n v="7"/>
  </r>
  <r>
    <x v="89"/>
    <x v="42"/>
    <s v=" South"/>
    <s v="South"/>
    <n v="200"/>
    <n v="3"/>
    <n v="151"/>
  </r>
  <r>
    <x v="89"/>
    <x v="43"/>
    <s v=" South"/>
    <s v="South"/>
    <n v="514"/>
    <n v="16"/>
    <n v="503"/>
  </r>
  <r>
    <x v="89"/>
    <x v="44"/>
    <s v=" West"/>
    <s v="West"/>
    <n v="129"/>
    <n v="2"/>
    <n v="27"/>
  </r>
  <r>
    <x v="89"/>
    <x v="45"/>
    <s v=" Northeast"/>
    <s v="Northeast"/>
    <n v="9"/>
    <n v="0"/>
    <n v="36"/>
  </r>
  <r>
    <x v="89"/>
    <x v="46"/>
    <s v=" South"/>
    <s v="South"/>
    <n v="483"/>
    <n v="19"/>
    <n v="277"/>
  </r>
  <r>
    <x v="89"/>
    <x v="47"/>
    <s v=" West"/>
    <s v="West"/>
    <n v="15"/>
    <n v="8"/>
    <n v="637"/>
  </r>
  <r>
    <x v="89"/>
    <x v="48"/>
    <s v=" South"/>
    <s v="South"/>
    <n v="65"/>
    <n v="2"/>
    <n v="20"/>
  </r>
  <r>
    <x v="89"/>
    <x v="49"/>
    <s v=" Midwest"/>
    <s v="Midwest"/>
    <n v="147"/>
    <n v="10"/>
    <n v="222"/>
  </r>
  <r>
    <x v="89"/>
    <x v="50"/>
    <s v=" West"/>
    <s v="West"/>
    <n v="10"/>
    <n v="0"/>
    <n v="2"/>
  </r>
  <r>
    <x v="90"/>
    <x v="0"/>
    <s v=" South"/>
    <s v="South"/>
    <n v="175"/>
    <n v="4"/>
    <n v="164"/>
  </r>
  <r>
    <x v="90"/>
    <x v="1"/>
    <s v=" West"/>
    <s v="West"/>
    <n v="2"/>
    <n v="0"/>
    <n v="7"/>
  </r>
  <r>
    <x v="90"/>
    <x v="2"/>
    <s v=" West"/>
    <s v="West"/>
    <n v="135"/>
    <n v="3"/>
    <n v="191"/>
  </r>
  <r>
    <x v="90"/>
    <x v="3"/>
    <s v=" South"/>
    <s v="South"/>
    <n v="190"/>
    <n v="3"/>
    <n v="42"/>
  </r>
  <r>
    <x v="90"/>
    <x v="4"/>
    <s v=" West"/>
    <s v="West"/>
    <n v="2318"/>
    <n v="47"/>
    <n v="1223"/>
  </r>
  <r>
    <x v="90"/>
    <x v="5"/>
    <s v=" West"/>
    <s v="West"/>
    <n v="376"/>
    <n v="27"/>
    <n v="448"/>
  </r>
  <r>
    <x v="90"/>
    <x v="6"/>
    <s v=" Northeast"/>
    <s v="Northeast"/>
    <n v="1853"/>
    <n v="204"/>
    <n v="1331"/>
  </r>
  <r>
    <x v="90"/>
    <x v="7"/>
    <s v=" South"/>
    <s v="South"/>
    <n v="207"/>
    <n v="5"/>
    <n v="72"/>
  </r>
  <r>
    <x v="90"/>
    <x v="8"/>
    <s v=" South"/>
    <s v="South"/>
    <n v="134"/>
    <n v="9"/>
    <n v="105"/>
  </r>
  <r>
    <x v="90"/>
    <x v="9"/>
    <s v=" South"/>
    <s v="South"/>
    <n v="744"/>
    <n v="49"/>
    <n v="822"/>
  </r>
  <r>
    <x v="90"/>
    <x v="10"/>
    <s v=" South"/>
    <s v="South"/>
    <n v="828"/>
    <n v="85"/>
    <n v="767"/>
  </r>
  <r>
    <x v="90"/>
    <x v="11"/>
    <s v=" West"/>
    <s v="West"/>
    <n v="4"/>
    <n v="0"/>
    <n v="10"/>
  </r>
  <r>
    <x v="90"/>
    <x v="12"/>
    <s v=" West"/>
    <s v="West"/>
    <n v="64"/>
    <n v="3"/>
    <n v="48"/>
  </r>
  <r>
    <x v="90"/>
    <x v="13"/>
    <s v=" Midwest"/>
    <s v="Midwest"/>
    <n v="1151"/>
    <n v="57"/>
    <n v="1359"/>
  </r>
  <r>
    <x v="90"/>
    <x v="14"/>
    <s v=" Midwest"/>
    <s v="Midwest"/>
    <n v="483"/>
    <n v="14"/>
    <n v="666"/>
  </r>
  <r>
    <x v="90"/>
    <x v="15"/>
    <s v=" Midwest"/>
    <s v="Midwest"/>
    <n v="260"/>
    <n v="4"/>
    <n v="79"/>
  </r>
  <r>
    <x v="90"/>
    <x v="16"/>
    <s v=" Midwest"/>
    <s v="Midwest"/>
    <n v="133"/>
    <n v="7"/>
    <n v="101"/>
  </r>
  <r>
    <x v="90"/>
    <x v="17"/>
    <s v=" South"/>
    <s v="South"/>
    <n v="90"/>
    <n v="6"/>
    <n v="155"/>
  </r>
  <r>
    <x v="90"/>
    <x v="18"/>
    <s v=" South"/>
    <s v="South"/>
    <n v="595"/>
    <n v="32"/>
    <n v="1328"/>
  </r>
  <r>
    <x v="90"/>
    <x v="19"/>
    <s v=" Northeast"/>
    <s v="Northeast"/>
    <n v="8"/>
    <n v="1"/>
    <n v="35"/>
  </r>
  <r>
    <x v="90"/>
    <x v="20"/>
    <s v=" South"/>
    <s v="South"/>
    <n v="858"/>
    <n v="34"/>
    <n v="582"/>
  </r>
  <r>
    <x v="90"/>
    <x v="21"/>
    <s v=" Northeast"/>
    <s v="Northeast"/>
    <n v="1566"/>
    <n v="103"/>
    <n v="1809"/>
  </r>
  <r>
    <x v="90"/>
    <x v="22"/>
    <s v=" Midwest"/>
    <s v="Midwest"/>
    <n v="580"/>
    <n v="77"/>
    <n v="2466"/>
  </r>
  <r>
    <x v="90"/>
    <x v="23"/>
    <s v=" Midwest"/>
    <s v="Midwest"/>
    <n v="114"/>
    <n v="9"/>
    <n v="143"/>
  </r>
  <r>
    <x v="90"/>
    <x v="24"/>
    <s v=" South"/>
    <s v="South"/>
    <n v="238"/>
    <n v="10"/>
    <n v="169"/>
  </r>
  <r>
    <x v="90"/>
    <x v="25"/>
    <s v=" Midwest"/>
    <s v="Midwest"/>
    <n v="140"/>
    <n v="5"/>
    <n v="201"/>
  </r>
  <r>
    <x v="90"/>
    <x v="26"/>
    <s v=" West"/>
    <s v="West"/>
    <n v="0"/>
    <n v="2"/>
    <n v="12"/>
  </r>
  <r>
    <x v="90"/>
    <x v="27"/>
    <s v=" Midwest"/>
    <s v="Midwest"/>
    <n v="173"/>
    <n v="5"/>
    <n v="33"/>
  </r>
  <r>
    <x v="90"/>
    <x v="28"/>
    <s v=" West"/>
    <s v="West"/>
    <n v="120"/>
    <n v="5"/>
    <n v="163"/>
  </r>
  <r>
    <x v="90"/>
    <x v="29"/>
    <s v=" Northeast"/>
    <s v="Northeast"/>
    <n v="55"/>
    <n v="1"/>
    <n v="42"/>
  </r>
  <r>
    <x v="90"/>
    <x v="30"/>
    <s v=" Northeast"/>
    <s v="Northeast"/>
    <n v="3505"/>
    <n v="175"/>
    <n v="4377"/>
  </r>
  <r>
    <x v="90"/>
    <x v="31"/>
    <s v=" West"/>
    <s v="West"/>
    <n v="126"/>
    <n v="3"/>
    <n v="58"/>
  </r>
  <r>
    <x v="90"/>
    <x v="32"/>
    <s v=" Northeast"/>
    <s v="Northeast"/>
    <n v="4867"/>
    <n v="619"/>
    <n v="18412"/>
  </r>
  <r>
    <x v="90"/>
    <x v="33"/>
    <s v=" South"/>
    <s v="South"/>
    <n v="271"/>
    <n v="4"/>
    <n v="187"/>
  </r>
  <r>
    <x v="90"/>
    <x v="34"/>
    <s v=" Midwest"/>
    <s v="Midwest"/>
    <n v="42"/>
    <n v="3"/>
    <n v="13"/>
  </r>
  <r>
    <x v="90"/>
    <x v="35"/>
    <s v=" Midwest"/>
    <s v="Midwest"/>
    <n v="1317"/>
    <n v="38"/>
    <n v="509"/>
  </r>
  <r>
    <x v="90"/>
    <x v="36"/>
    <s v=" South"/>
    <s v="South"/>
    <n v="81"/>
    <n v="3"/>
    <n v="143"/>
  </r>
  <r>
    <x v="90"/>
    <x v="37"/>
    <s v=" West"/>
    <s v="West"/>
    <n v="46"/>
    <n v="1"/>
    <n v="75"/>
  </r>
  <r>
    <x v="90"/>
    <x v="38"/>
    <s v=" Northeast"/>
    <s v="Northeast"/>
    <n v="1013"/>
    <n v="81"/>
    <n v="1366"/>
  </r>
  <r>
    <x v="90"/>
    <x v="39"/>
    <s v=" Northeast"/>
    <s v="Northeast"/>
    <n v="384"/>
    <n v="5"/>
    <n v="155"/>
  </r>
  <r>
    <x v="90"/>
    <x v="40"/>
    <s v=" South"/>
    <s v="South"/>
    <n v="62"/>
    <n v="4"/>
    <n v="124"/>
  </r>
  <r>
    <x v="90"/>
    <x v="41"/>
    <s v=" Midwest"/>
    <s v="Midwest"/>
    <n v="50"/>
    <n v="0"/>
    <n v="7"/>
  </r>
  <r>
    <x v="90"/>
    <x v="42"/>
    <s v=" South"/>
    <s v="South"/>
    <n v="170"/>
    <n v="5"/>
    <n v="156"/>
  </r>
  <r>
    <x v="90"/>
    <x v="43"/>
    <s v=" South"/>
    <s v="South"/>
    <n v="594"/>
    <n v="20"/>
    <n v="523"/>
  </r>
  <r>
    <x v="90"/>
    <x v="44"/>
    <s v=" West"/>
    <s v="West"/>
    <n v="142"/>
    <n v="1"/>
    <n v="28"/>
  </r>
  <r>
    <x v="90"/>
    <x v="45"/>
    <s v=" Northeast"/>
    <s v="Northeast"/>
    <n v="4"/>
    <n v="1"/>
    <n v="37"/>
  </r>
  <r>
    <x v="90"/>
    <x v="46"/>
    <s v=" South"/>
    <s v="South"/>
    <n v="453"/>
    <n v="23"/>
    <n v="300"/>
  </r>
  <r>
    <x v="90"/>
    <x v="47"/>
    <s v=" West"/>
    <s v="West"/>
    <n v="390"/>
    <n v="24"/>
    <n v="661"/>
  </r>
  <r>
    <x v="90"/>
    <x v="48"/>
    <s v=" South"/>
    <s v="South"/>
    <n v="18"/>
    <n v="6"/>
    <n v="26"/>
  </r>
  <r>
    <x v="90"/>
    <x v="49"/>
    <s v=" Midwest"/>
    <s v="Midwest"/>
    <n v="153"/>
    <n v="9"/>
    <n v="231"/>
  </r>
  <r>
    <x v="90"/>
    <x v="50"/>
    <s v=" West"/>
    <s v="West"/>
    <n v="4"/>
    <n v="0"/>
    <n v="2"/>
  </r>
  <r>
    <x v="91"/>
    <x v="0"/>
    <s v=" South"/>
    <s v="South"/>
    <n v="249"/>
    <n v="22"/>
    <n v="186"/>
  </r>
  <r>
    <x v="91"/>
    <x v="1"/>
    <s v=" West"/>
    <s v="West"/>
    <n v="8"/>
    <n v="0"/>
    <n v="7"/>
  </r>
  <r>
    <x v="91"/>
    <x v="2"/>
    <s v=" West"/>
    <s v="West"/>
    <n v="187"/>
    <n v="22"/>
    <n v="213"/>
  </r>
  <r>
    <x v="91"/>
    <x v="3"/>
    <s v=" South"/>
    <s v="South"/>
    <n v="291"/>
    <n v="1"/>
    <n v="43"/>
  </r>
  <r>
    <x v="91"/>
    <x v="4"/>
    <s v=" West"/>
    <s v="West"/>
    <n v="1982"/>
    <n v="93"/>
    <n v="1316"/>
  </r>
  <r>
    <x v="91"/>
    <x v="5"/>
    <s v=" West"/>
    <s v="West"/>
    <n v="341"/>
    <n v="36"/>
    <n v="484"/>
  </r>
  <r>
    <x v="91"/>
    <x v="6"/>
    <s v=" Northeast"/>
    <s v="Northeast"/>
    <n v="545"/>
    <n v="92"/>
    <n v="1423"/>
  </r>
  <r>
    <x v="91"/>
    <x v="7"/>
    <s v=" South"/>
    <s v="South"/>
    <n v="186"/>
    <n v="10"/>
    <n v="82"/>
  </r>
  <r>
    <x v="91"/>
    <x v="8"/>
    <s v=" South"/>
    <s v="South"/>
    <n v="171"/>
    <n v="7"/>
    <n v="112"/>
  </r>
  <r>
    <x v="91"/>
    <x v="9"/>
    <s v=" South"/>
    <s v="South"/>
    <n v="811"/>
    <n v="44"/>
    <n v="866"/>
  </r>
  <r>
    <x v="91"/>
    <x v="10"/>
    <s v=" South"/>
    <s v="South"/>
    <n v="742"/>
    <n v="43"/>
    <n v="810"/>
  </r>
  <r>
    <x v="91"/>
    <x v="11"/>
    <s v=" West"/>
    <s v="West"/>
    <n v="2"/>
    <n v="2"/>
    <n v="12"/>
  </r>
  <r>
    <x v="91"/>
    <x v="12"/>
    <s v=" West"/>
    <s v="West"/>
    <n v="30"/>
    <n v="3"/>
    <n v="51"/>
  </r>
  <r>
    <x v="91"/>
    <x v="13"/>
    <s v=" Midwest"/>
    <s v="Midwest"/>
    <n v="1551"/>
    <n v="120"/>
    <n v="1479"/>
  </r>
  <r>
    <x v="91"/>
    <x v="14"/>
    <s v=" Midwest"/>
    <s v="Midwest"/>
    <n v="430"/>
    <n v="65"/>
    <n v="731"/>
  </r>
  <r>
    <x v="91"/>
    <x v="15"/>
    <s v=" Midwest"/>
    <s v="Midwest"/>
    <n v="466"/>
    <n v="4"/>
    <n v="83"/>
  </r>
  <r>
    <x v="91"/>
    <x v="16"/>
    <s v=" Midwest"/>
    <s v="Midwest"/>
    <n v="84"/>
    <n v="6"/>
    <n v="107"/>
  </r>
  <r>
    <x v="91"/>
    <x v="17"/>
    <s v=" South"/>
    <s v="South"/>
    <n v="143"/>
    <n v="17"/>
    <n v="172"/>
  </r>
  <r>
    <x v="91"/>
    <x v="18"/>
    <s v=" South"/>
    <s v="South"/>
    <n v="331"/>
    <n v="77"/>
    <n v="1405"/>
  </r>
  <r>
    <x v="91"/>
    <x v="19"/>
    <s v=" Northeast"/>
    <s v="Northeast"/>
    <n v="13"/>
    <n v="1"/>
    <n v="36"/>
  </r>
  <r>
    <x v="91"/>
    <x v="20"/>
    <s v=" South"/>
    <s v="South"/>
    <n v="511"/>
    <n v="70"/>
    <n v="652"/>
  </r>
  <r>
    <x v="91"/>
    <x v="21"/>
    <s v=" Northeast"/>
    <s v="Northeast"/>
    <n v="1556"/>
    <n v="152"/>
    <n v="1961"/>
  </r>
  <r>
    <x v="91"/>
    <x v="22"/>
    <s v=" Midwest"/>
    <s v="Midwest"/>
    <n v="1007"/>
    <n v="232"/>
    <n v="2698"/>
  </r>
  <r>
    <x v="91"/>
    <x v="23"/>
    <s v=" Midwest"/>
    <s v="Midwest"/>
    <n v="97"/>
    <n v="17"/>
    <n v="160"/>
  </r>
  <r>
    <x v="91"/>
    <x v="24"/>
    <s v=" South"/>
    <s v="South"/>
    <n v="204"/>
    <n v="14"/>
    <n v="183"/>
  </r>
  <r>
    <x v="91"/>
    <x v="25"/>
    <s v=" Midwest"/>
    <s v="Midwest"/>
    <n v="134"/>
    <n v="20"/>
    <n v="221"/>
  </r>
  <r>
    <x v="91"/>
    <x v="26"/>
    <s v=" West"/>
    <s v="West"/>
    <n v="4"/>
    <n v="0"/>
    <n v="12"/>
  </r>
  <r>
    <x v="91"/>
    <x v="27"/>
    <s v=" Midwest"/>
    <s v="Midwest"/>
    <n v="80"/>
    <n v="5"/>
    <n v="38"/>
  </r>
  <r>
    <x v="91"/>
    <x v="28"/>
    <s v=" West"/>
    <s v="West"/>
    <n v="107"/>
    <n v="0"/>
    <n v="163"/>
  </r>
  <r>
    <x v="91"/>
    <x v="29"/>
    <s v=" Northeast"/>
    <s v="Northeast"/>
    <n v="44"/>
    <n v="0"/>
    <n v="42"/>
  </r>
  <r>
    <x v="91"/>
    <x v="30"/>
    <s v=" Northeast"/>
    <s v="Northeast"/>
    <n v="3581"/>
    <n v="376"/>
    <n v="4753"/>
  </r>
  <r>
    <x v="91"/>
    <x v="31"/>
    <s v=" West"/>
    <s v="West"/>
    <n v="101"/>
    <n v="7"/>
    <n v="65"/>
  </r>
  <r>
    <x v="91"/>
    <x v="32"/>
    <s v=" Northeast"/>
    <s v="Northeast"/>
    <n v="4324"/>
    <n v="628"/>
    <n v="19040"/>
  </r>
  <r>
    <x v="91"/>
    <x v="33"/>
    <s v=" South"/>
    <s v="South"/>
    <n v="187"/>
    <n v="30"/>
    <n v="217"/>
  </r>
  <r>
    <x v="91"/>
    <x v="34"/>
    <s v=" Midwest"/>
    <s v="Midwest"/>
    <n v="17"/>
    <n v="0"/>
    <n v="13"/>
  </r>
  <r>
    <x v="91"/>
    <x v="35"/>
    <s v=" Midwest"/>
    <s v="Midwest"/>
    <n v="806"/>
    <n v="48"/>
    <n v="557"/>
  </r>
  <r>
    <x v="91"/>
    <x v="36"/>
    <s v=" South"/>
    <s v="South"/>
    <n v="127"/>
    <n v="21"/>
    <n v="164"/>
  </r>
  <r>
    <x v="91"/>
    <x v="37"/>
    <s v=" West"/>
    <s v="West"/>
    <n v="46"/>
    <n v="3"/>
    <n v="78"/>
  </r>
  <r>
    <x v="91"/>
    <x v="38"/>
    <s v=" Northeast"/>
    <s v="Northeast"/>
    <n v="1379"/>
    <n v="254"/>
    <n v="1620"/>
  </r>
  <r>
    <x v="91"/>
    <x v="39"/>
    <s v=" Northeast"/>
    <s v="Northeast"/>
    <n v="410"/>
    <n v="16"/>
    <n v="171"/>
  </r>
  <r>
    <x v="91"/>
    <x v="40"/>
    <s v=" South"/>
    <s v="South"/>
    <n v="169"/>
    <n v="11"/>
    <n v="135"/>
  </r>
  <r>
    <x v="91"/>
    <x v="41"/>
    <s v=" Midwest"/>
    <s v="Midwest"/>
    <n v="70"/>
    <n v="1"/>
    <n v="8"/>
  </r>
  <r>
    <x v="91"/>
    <x v="42"/>
    <s v=" South"/>
    <s v="South"/>
    <n v="323"/>
    <n v="3"/>
    <n v="159"/>
  </r>
  <r>
    <x v="91"/>
    <x v="43"/>
    <s v=" South"/>
    <s v="South"/>
    <n v="914"/>
    <n v="29"/>
    <n v="552"/>
  </r>
  <r>
    <x v="91"/>
    <x v="44"/>
    <s v=" West"/>
    <s v="West"/>
    <n v="88"/>
    <n v="4"/>
    <n v="32"/>
  </r>
  <r>
    <x v="91"/>
    <x v="45"/>
    <s v=" Northeast"/>
    <s v="Northeast"/>
    <n v="2"/>
    <n v="2"/>
    <n v="39"/>
  </r>
  <r>
    <x v="91"/>
    <x v="46"/>
    <s v=" South"/>
    <s v="South"/>
    <n v="640"/>
    <n v="25"/>
    <n v="325"/>
  </r>
  <r>
    <x v="91"/>
    <x v="47"/>
    <s v=" West"/>
    <s v="West"/>
    <n v="155"/>
    <n v="22"/>
    <n v="683"/>
  </r>
  <r>
    <x v="91"/>
    <x v="48"/>
    <s v=" South"/>
    <s v="South"/>
    <n v="21"/>
    <n v="0"/>
    <n v="26"/>
  </r>
  <r>
    <x v="91"/>
    <x v="49"/>
    <s v=" Midwest"/>
    <s v="Midwest"/>
    <n v="121"/>
    <n v="12"/>
    <n v="243"/>
  </r>
  <r>
    <x v="91"/>
    <x v="50"/>
    <s v=" West"/>
    <s v="West"/>
    <n v="16"/>
    <n v="4"/>
    <n v="6"/>
  </r>
  <r>
    <x v="92"/>
    <x v="0"/>
    <s v=" South"/>
    <s v="South"/>
    <n v="283"/>
    <n v="15"/>
    <n v="201"/>
  </r>
  <r>
    <x v="92"/>
    <x v="1"/>
    <s v=" West"/>
    <s v="West"/>
    <n v="6"/>
    <n v="0"/>
    <n v="7"/>
  </r>
  <r>
    <x v="92"/>
    <x v="2"/>
    <s v=" West"/>
    <s v="West"/>
    <n v="208"/>
    <n v="23"/>
    <n v="236"/>
  </r>
  <r>
    <x v="92"/>
    <x v="3"/>
    <s v=" South"/>
    <s v="South"/>
    <n v="130"/>
    <n v="1"/>
    <n v="44"/>
  </r>
  <r>
    <x v="92"/>
    <x v="4"/>
    <s v=" West"/>
    <s v="West"/>
    <n v="1729"/>
    <n v="109"/>
    <n v="1425"/>
  </r>
  <r>
    <x v="92"/>
    <x v="5"/>
    <s v=" West"/>
    <s v="West"/>
    <n v="431"/>
    <n v="42"/>
    <n v="526"/>
  </r>
  <r>
    <x v="92"/>
    <x v="6"/>
    <s v=" Northeast"/>
    <s v="Northeast"/>
    <n v="2109"/>
    <n v="121"/>
    <n v="1544"/>
  </r>
  <r>
    <x v="92"/>
    <x v="7"/>
    <s v=" South"/>
    <s v="South"/>
    <n v="269"/>
    <n v="7"/>
    <n v="89"/>
  </r>
  <r>
    <x v="92"/>
    <x v="8"/>
    <s v=" South"/>
    <s v="South"/>
    <n v="108"/>
    <n v="15"/>
    <n v="127"/>
  </r>
  <r>
    <x v="92"/>
    <x v="9"/>
    <s v=" South"/>
    <s v="South"/>
    <n v="440"/>
    <n v="60"/>
    <n v="926"/>
  </r>
  <r>
    <x v="92"/>
    <x v="10"/>
    <s v=" South"/>
    <s v="South"/>
    <n v="910"/>
    <n v="27"/>
    <n v="837"/>
  </r>
  <r>
    <x v="92"/>
    <x v="11"/>
    <s v=" West"/>
    <s v="West"/>
    <n v="6"/>
    <n v="0"/>
    <n v="12"/>
  </r>
  <r>
    <x v="92"/>
    <x v="12"/>
    <s v=" West"/>
    <s v="West"/>
    <n v="36"/>
    <n v="3"/>
    <n v="54"/>
  </r>
  <r>
    <x v="92"/>
    <x v="13"/>
    <s v=" Midwest"/>
    <s v="Midwest"/>
    <n v="2049"/>
    <n v="98"/>
    <n v="1577"/>
  </r>
  <r>
    <x v="92"/>
    <x v="14"/>
    <s v=" Midwest"/>
    <s v="Midwest"/>
    <n v="361"/>
    <n v="33"/>
    <n v="764"/>
  </r>
  <r>
    <x v="92"/>
    <x v="15"/>
    <s v=" Midwest"/>
    <s v="Midwest"/>
    <n v="123"/>
    <n v="7"/>
    <n v="90"/>
  </r>
  <r>
    <x v="92"/>
    <x v="16"/>
    <s v=" Midwest"/>
    <s v="Midwest"/>
    <n v="177"/>
    <n v="4"/>
    <n v="111"/>
  </r>
  <r>
    <x v="92"/>
    <x v="17"/>
    <s v=" South"/>
    <s v="South"/>
    <n v="180"/>
    <n v="13"/>
    <n v="185"/>
  </r>
  <r>
    <x v="92"/>
    <x v="18"/>
    <s v=" South"/>
    <s v="South"/>
    <n v="463"/>
    <n v="127"/>
    <n v="1532"/>
  </r>
  <r>
    <x v="92"/>
    <x v="19"/>
    <s v=" Northeast"/>
    <s v="Northeast"/>
    <n v="19"/>
    <n v="3"/>
    <n v="39"/>
  </r>
  <r>
    <x v="92"/>
    <x v="20"/>
    <s v=" South"/>
    <s v="South"/>
    <n v="581"/>
    <n v="46"/>
    <n v="698"/>
  </r>
  <r>
    <x v="92"/>
    <x v="21"/>
    <s v=" Northeast"/>
    <s v="Northeast"/>
    <n v="1745"/>
    <n v="221"/>
    <n v="2182"/>
  </r>
  <r>
    <x v="92"/>
    <x v="22"/>
    <s v=" Midwest"/>
    <s v="Midwest"/>
    <n v="1752"/>
    <n v="140"/>
    <n v="2838"/>
  </r>
  <r>
    <x v="92"/>
    <x v="23"/>
    <s v=" Midwest"/>
    <s v="Midwest"/>
    <n v="154"/>
    <n v="19"/>
    <n v="179"/>
  </r>
  <r>
    <x v="92"/>
    <x v="24"/>
    <s v=" South"/>
    <s v="South"/>
    <n v="178"/>
    <n v="10"/>
    <n v="193"/>
  </r>
  <r>
    <x v="92"/>
    <x v="25"/>
    <s v=" Midwest"/>
    <s v="Midwest"/>
    <n v="196"/>
    <n v="15"/>
    <n v="236"/>
  </r>
  <r>
    <x v="92"/>
    <x v="26"/>
    <s v=" West"/>
    <s v="West"/>
    <n v="2"/>
    <n v="2"/>
    <n v="14"/>
  </r>
  <r>
    <x v="92"/>
    <x v="27"/>
    <s v=" Midwest"/>
    <s v="Midwest"/>
    <n v="100"/>
    <n v="4"/>
    <n v="42"/>
  </r>
  <r>
    <x v="92"/>
    <x v="28"/>
    <s v=" West"/>
    <s v="West"/>
    <n v="144"/>
    <n v="24"/>
    <n v="187"/>
  </r>
  <r>
    <x v="92"/>
    <x v="29"/>
    <s v=" Northeast"/>
    <s v="Northeast"/>
    <n v="97"/>
    <n v="6"/>
    <n v="48"/>
  </r>
  <r>
    <x v="92"/>
    <x v="30"/>
    <s v=" Northeast"/>
    <s v="Northeast"/>
    <n v="3478"/>
    <n v="310"/>
    <n v="5063"/>
  </r>
  <r>
    <x v="92"/>
    <x v="31"/>
    <s v=" West"/>
    <s v="West"/>
    <n v="139"/>
    <n v="6"/>
    <n v="71"/>
  </r>
  <r>
    <x v="92"/>
    <x v="32"/>
    <s v=" Northeast"/>
    <s v="Northeast"/>
    <n v="5659"/>
    <n v="607"/>
    <n v="19647"/>
  </r>
  <r>
    <x v="92"/>
    <x v="33"/>
    <s v=" South"/>
    <s v="South"/>
    <n v="269"/>
    <n v="25"/>
    <n v="242"/>
  </r>
  <r>
    <x v="92"/>
    <x v="34"/>
    <s v=" Midwest"/>
    <s v="Midwest"/>
    <n v="35"/>
    <n v="1"/>
    <n v="14"/>
  </r>
  <r>
    <x v="92"/>
    <x v="35"/>
    <s v=" Midwest"/>
    <s v="Midwest"/>
    <n v="392"/>
    <n v="53"/>
    <n v="610"/>
  </r>
  <r>
    <x v="92"/>
    <x v="36"/>
    <s v=" South"/>
    <s v="South"/>
    <n v="87"/>
    <n v="5"/>
    <n v="169"/>
  </r>
  <r>
    <x v="92"/>
    <x v="37"/>
    <s v=" West"/>
    <s v="West"/>
    <n v="57"/>
    <n v="0"/>
    <n v="78"/>
  </r>
  <r>
    <x v="92"/>
    <x v="38"/>
    <s v=" Northeast"/>
    <s v="Northeast"/>
    <n v="1379"/>
    <n v="100"/>
    <n v="1720"/>
  </r>
  <r>
    <x v="92"/>
    <x v="39"/>
    <s v=" Northeast"/>
    <s v="Northeast"/>
    <n v="341"/>
    <n v="10"/>
    <n v="181"/>
  </r>
  <r>
    <x v="92"/>
    <x v="40"/>
    <s v=" South"/>
    <s v="South"/>
    <n v="153"/>
    <n v="5"/>
    <n v="140"/>
  </r>
  <r>
    <x v="92"/>
    <x v="41"/>
    <s v=" Midwest"/>
    <s v="Midwest"/>
    <n v="103"/>
    <n v="1"/>
    <n v="9"/>
  </r>
  <r>
    <x v="92"/>
    <x v="42"/>
    <s v=" South"/>
    <s v="South"/>
    <n v="364"/>
    <n v="10"/>
    <n v="169"/>
  </r>
  <r>
    <x v="92"/>
    <x v="43"/>
    <s v=" South"/>
    <s v="South"/>
    <n v="820"/>
    <n v="19"/>
    <n v="571"/>
  </r>
  <r>
    <x v="92"/>
    <x v="44"/>
    <s v=" West"/>
    <s v="West"/>
    <n v="150"/>
    <n v="2"/>
    <n v="34"/>
  </r>
  <r>
    <x v="92"/>
    <x v="45"/>
    <s v=" Northeast"/>
    <s v="Northeast"/>
    <n v="5"/>
    <n v="0"/>
    <n v="39"/>
  </r>
  <r>
    <x v="92"/>
    <x v="46"/>
    <s v=" South"/>
    <s v="South"/>
    <n v="636"/>
    <n v="24"/>
    <n v="349"/>
  </r>
  <r>
    <x v="92"/>
    <x v="47"/>
    <s v=" West"/>
    <s v="West"/>
    <n v="196"/>
    <n v="13"/>
    <n v="696"/>
  </r>
  <r>
    <x v="92"/>
    <x v="48"/>
    <s v=" South"/>
    <s v="South"/>
    <n v="10"/>
    <n v="3"/>
    <n v="29"/>
  </r>
  <r>
    <x v="92"/>
    <x v="49"/>
    <s v=" Midwest"/>
    <s v="Midwest"/>
    <n v="225"/>
    <n v="4"/>
    <n v="247"/>
  </r>
  <r>
    <x v="92"/>
    <x v="50"/>
    <s v=" West"/>
    <s v="West"/>
    <n v="5"/>
    <n v="0"/>
    <n v="6"/>
  </r>
  <r>
    <x v="93"/>
    <x v="0"/>
    <s v=" South"/>
    <s v="South"/>
    <n v="222"/>
    <n v="-4"/>
    <n v="197"/>
  </r>
  <r>
    <x v="93"/>
    <x v="1"/>
    <s v=" West"/>
    <s v="West"/>
    <n v="2"/>
    <n v="0"/>
    <n v="7"/>
  </r>
  <r>
    <x v="93"/>
    <x v="2"/>
    <s v=" West"/>
    <s v="West"/>
    <n v="310"/>
    <n v="21"/>
    <n v="257"/>
  </r>
  <r>
    <x v="93"/>
    <x v="3"/>
    <s v=" South"/>
    <s v="South"/>
    <n v="207"/>
    <n v="1"/>
    <n v="45"/>
  </r>
  <r>
    <x v="93"/>
    <x v="4"/>
    <s v=" West"/>
    <s v="West"/>
    <n v="1964"/>
    <n v="123"/>
    <n v="1548"/>
  </r>
  <r>
    <x v="93"/>
    <x v="5"/>
    <s v=" West"/>
    <s v="West"/>
    <n v="384"/>
    <n v="31"/>
    <n v="557"/>
  </r>
  <r>
    <x v="93"/>
    <x v="6"/>
    <s v=" Northeast"/>
    <s v="Northeast"/>
    <n v="631"/>
    <n v="95"/>
    <n v="1639"/>
  </r>
  <r>
    <x v="93"/>
    <x v="7"/>
    <s v=" South"/>
    <s v="South"/>
    <n v="108"/>
    <n v="3"/>
    <n v="92"/>
  </r>
  <r>
    <x v="93"/>
    <x v="8"/>
    <s v=" South"/>
    <s v="South"/>
    <n v="155"/>
    <n v="12"/>
    <n v="139"/>
  </r>
  <r>
    <x v="93"/>
    <x v="9"/>
    <s v=" South"/>
    <s v="South"/>
    <n v="1347"/>
    <n v="60"/>
    <n v="986"/>
  </r>
  <r>
    <x v="93"/>
    <x v="10"/>
    <s v=" South"/>
    <s v="South"/>
    <n v="806"/>
    <n v="34"/>
    <n v="871"/>
  </r>
  <r>
    <x v="93"/>
    <x v="11"/>
    <s v=" West"/>
    <s v="West"/>
    <n v="4"/>
    <n v="0"/>
    <n v="12"/>
  </r>
  <r>
    <x v="93"/>
    <x v="12"/>
    <s v=" West"/>
    <s v="West"/>
    <n v="34"/>
    <n v="0"/>
    <n v="54"/>
  </r>
  <r>
    <x v="93"/>
    <x v="13"/>
    <s v=" Midwest"/>
    <s v="Midwest"/>
    <n v="1827"/>
    <n v="119"/>
    <n v="1696"/>
  </r>
  <r>
    <x v="93"/>
    <x v="14"/>
    <s v=" Midwest"/>
    <s v="Midwest"/>
    <n v="621"/>
    <n v="47"/>
    <n v="811"/>
  </r>
  <r>
    <x v="93"/>
    <x v="15"/>
    <s v=" Midwest"/>
    <s v="Midwest"/>
    <n v="178"/>
    <n v="13"/>
    <n v="103"/>
  </r>
  <r>
    <x v="93"/>
    <x v="16"/>
    <s v=" Midwest"/>
    <s v="Midwest"/>
    <n v="335"/>
    <n v="1"/>
    <n v="112"/>
  </r>
  <r>
    <x v="93"/>
    <x v="17"/>
    <s v=" South"/>
    <s v="South"/>
    <n v="175"/>
    <n v="9"/>
    <n v="194"/>
  </r>
  <r>
    <x v="93"/>
    <x v="18"/>
    <s v=" South"/>
    <s v="South"/>
    <n v="481"/>
    <n v="67"/>
    <n v="1599"/>
  </r>
  <r>
    <x v="93"/>
    <x v="19"/>
    <s v=" Northeast"/>
    <s v="Northeast"/>
    <n v="30"/>
    <n v="5"/>
    <n v="44"/>
  </r>
  <r>
    <x v="93"/>
    <x v="20"/>
    <s v=" South"/>
    <s v="South"/>
    <n v="963"/>
    <n v="50"/>
    <n v="748"/>
  </r>
  <r>
    <x v="93"/>
    <x v="21"/>
    <s v=" Northeast"/>
    <s v="Northeast"/>
    <n v="3079"/>
    <n v="178"/>
    <n v="2360"/>
  </r>
  <r>
    <x v="93"/>
    <x v="22"/>
    <s v=" Midwest"/>
    <s v="Midwest"/>
    <n v="565"/>
    <n v="139"/>
    <n v="2977"/>
  </r>
  <r>
    <x v="93"/>
    <x v="23"/>
    <s v=" Midwest"/>
    <s v="Midwest"/>
    <n v="221"/>
    <n v="21"/>
    <n v="200"/>
  </r>
  <r>
    <x v="93"/>
    <x v="24"/>
    <s v=" South"/>
    <s v="South"/>
    <n v="259"/>
    <n v="8"/>
    <n v="201"/>
  </r>
  <r>
    <x v="93"/>
    <x v="25"/>
    <s v=" Midwest"/>
    <s v="Midwest"/>
    <n v="184"/>
    <n v="12"/>
    <n v="248"/>
  </r>
  <r>
    <x v="93"/>
    <x v="26"/>
    <s v=" West"/>
    <s v="West"/>
    <n v="3"/>
    <n v="0"/>
    <n v="14"/>
  </r>
  <r>
    <x v="93"/>
    <x v="27"/>
    <s v=" Midwest"/>
    <s v="Midwest"/>
    <n v="364"/>
    <n v="4"/>
    <n v="46"/>
  </r>
  <r>
    <x v="93"/>
    <x v="28"/>
    <s v=" West"/>
    <s v="West"/>
    <n v="127"/>
    <n v="8"/>
    <n v="195"/>
  </r>
  <r>
    <x v="93"/>
    <x v="29"/>
    <s v=" Northeast"/>
    <s v="Northeast"/>
    <n v="82"/>
    <n v="3"/>
    <n v="51"/>
  </r>
  <r>
    <x v="93"/>
    <x v="30"/>
    <s v=" Northeast"/>
    <s v="Northeast"/>
    <n v="4124"/>
    <n v="305"/>
    <n v="5368"/>
  </r>
  <r>
    <x v="93"/>
    <x v="31"/>
    <s v=" West"/>
    <s v="West"/>
    <n v="168"/>
    <n v="7"/>
    <n v="78"/>
  </r>
  <r>
    <x v="93"/>
    <x v="32"/>
    <s v=" Northeast"/>
    <s v="Northeast"/>
    <n v="6341"/>
    <n v="565"/>
    <n v="20212"/>
  </r>
  <r>
    <x v="93"/>
    <x v="33"/>
    <s v=" South"/>
    <s v="South"/>
    <n v="388"/>
    <n v="11"/>
    <n v="253"/>
  </r>
  <r>
    <x v="93"/>
    <x v="34"/>
    <s v=" Midwest"/>
    <s v="Midwest"/>
    <n v="30"/>
    <n v="1"/>
    <n v="15"/>
  </r>
  <r>
    <x v="93"/>
    <x v="35"/>
    <s v=" Midwest"/>
    <s v="Midwest"/>
    <n v="577"/>
    <n v="46"/>
    <n v="656"/>
  </r>
  <r>
    <x v="93"/>
    <x v="36"/>
    <s v=" South"/>
    <s v="South"/>
    <n v="123"/>
    <n v="10"/>
    <n v="179"/>
  </r>
  <r>
    <x v="93"/>
    <x v="37"/>
    <s v=" West"/>
    <s v="West"/>
    <n v="68"/>
    <n v="5"/>
    <n v="83"/>
  </r>
  <r>
    <x v="93"/>
    <x v="38"/>
    <s v=" Northeast"/>
    <s v="Northeast"/>
    <n v="1571"/>
    <n v="3"/>
    <n v="1723"/>
  </r>
  <r>
    <x v="93"/>
    <x v="39"/>
    <s v=" Northeast"/>
    <s v="Northeast"/>
    <n v="415"/>
    <n v="8"/>
    <n v="189"/>
  </r>
  <r>
    <x v="93"/>
    <x v="40"/>
    <s v=" South"/>
    <s v="South"/>
    <n v="156"/>
    <n v="10"/>
    <n v="150"/>
  </r>
  <r>
    <x v="93"/>
    <x v="41"/>
    <s v=" Midwest"/>
    <s v="Midwest"/>
    <n v="98"/>
    <n v="0"/>
    <n v="9"/>
  </r>
  <r>
    <x v="93"/>
    <x v="42"/>
    <s v=" South"/>
    <s v="South"/>
    <n v="488"/>
    <n v="3"/>
    <n v="172"/>
  </r>
  <r>
    <x v="93"/>
    <x v="43"/>
    <s v=" South"/>
    <s v="South"/>
    <n v="937"/>
    <n v="30"/>
    <n v="601"/>
  </r>
  <r>
    <x v="93"/>
    <x v="44"/>
    <s v=" West"/>
    <s v="West"/>
    <n v="170"/>
    <n v="1"/>
    <n v="35"/>
  </r>
  <r>
    <x v="93"/>
    <x v="45"/>
    <s v=" Northeast"/>
    <s v="Northeast"/>
    <n v="2"/>
    <n v="3"/>
    <n v="42"/>
  </r>
  <r>
    <x v="93"/>
    <x v="46"/>
    <s v=" South"/>
    <s v="South"/>
    <n v="734"/>
    <n v="26"/>
    <n v="375"/>
  </r>
  <r>
    <x v="93"/>
    <x v="47"/>
    <s v=" West"/>
    <s v="West"/>
    <n v="375"/>
    <n v="21"/>
    <n v="717"/>
  </r>
  <r>
    <x v="93"/>
    <x v="48"/>
    <s v=" South"/>
    <s v="South"/>
    <n v="42"/>
    <n v="2"/>
    <n v="31"/>
  </r>
  <r>
    <x v="93"/>
    <x v="49"/>
    <s v=" Midwest"/>
    <s v="Midwest"/>
    <n v="207"/>
    <n v="10"/>
    <n v="257"/>
  </r>
  <r>
    <x v="93"/>
    <x v="50"/>
    <s v=" West"/>
    <s v="West"/>
    <n v="6"/>
    <n v="1"/>
    <n v="7"/>
  </r>
  <r>
    <x v="94"/>
    <x v="0"/>
    <s v=" South"/>
    <s v="South"/>
    <n v="194"/>
    <n v="12"/>
    <n v="209"/>
  </r>
  <r>
    <x v="94"/>
    <x v="1"/>
    <s v=" West"/>
    <s v="West"/>
    <n v="2"/>
    <n v="0"/>
    <n v="7"/>
  </r>
  <r>
    <x v="94"/>
    <x v="2"/>
    <s v=" West"/>
    <s v="West"/>
    <n v="276"/>
    <n v="11"/>
    <n v="268"/>
  </r>
  <r>
    <x v="94"/>
    <x v="3"/>
    <s v=" South"/>
    <s v="South"/>
    <n v="211"/>
    <n v="2"/>
    <n v="47"/>
  </r>
  <r>
    <x v="94"/>
    <x v="4"/>
    <s v=" West"/>
    <s v="West"/>
    <n v="1831"/>
    <n v="71"/>
    <n v="1619"/>
  </r>
  <r>
    <x v="94"/>
    <x v="5"/>
    <s v=" West"/>
    <s v="West"/>
    <n v="993"/>
    <n v="115"/>
    <n v="672"/>
  </r>
  <r>
    <x v="94"/>
    <x v="6"/>
    <s v=" Northeast"/>
    <s v="Northeast"/>
    <n v="821"/>
    <n v="125"/>
    <n v="1764"/>
  </r>
  <r>
    <x v="94"/>
    <x v="7"/>
    <s v=" South"/>
    <s v="South"/>
    <n v="134"/>
    <n v="8"/>
    <n v="100"/>
  </r>
  <r>
    <x v="94"/>
    <x v="8"/>
    <s v=" South"/>
    <s v="South"/>
    <n v="167"/>
    <n v="14"/>
    <n v="153"/>
  </r>
  <r>
    <x v="94"/>
    <x v="9"/>
    <s v=" South"/>
    <s v="South"/>
    <n v="877"/>
    <n v="59"/>
    <n v="1045"/>
  </r>
  <r>
    <x v="94"/>
    <x v="10"/>
    <s v=" South"/>
    <s v="South"/>
    <n v="670"/>
    <n v="18"/>
    <n v="889"/>
  </r>
  <r>
    <x v="94"/>
    <x v="11"/>
    <s v=" West"/>
    <s v="West"/>
    <n v="5"/>
    <n v="1"/>
    <n v="13"/>
  </r>
  <r>
    <x v="94"/>
    <x v="12"/>
    <s v=" West"/>
    <s v="West"/>
    <n v="34"/>
    <n v="0"/>
    <n v="54"/>
  </r>
  <r>
    <x v="94"/>
    <x v="13"/>
    <s v=" Midwest"/>
    <s v="Midwest"/>
    <n v="2723"/>
    <n v="108"/>
    <n v="1804"/>
  </r>
  <r>
    <x v="94"/>
    <x v="14"/>
    <s v=" Midwest"/>
    <s v="Midwest"/>
    <n v="652"/>
    <n v="40"/>
    <n v="851"/>
  </r>
  <r>
    <x v="94"/>
    <x v="15"/>
    <s v=" Midwest"/>
    <s v="Midwest"/>
    <n v="517"/>
    <n v="4"/>
    <n v="107"/>
  </r>
  <r>
    <x v="94"/>
    <x v="16"/>
    <s v=" Midwest"/>
    <s v="Midwest"/>
    <n v="216"/>
    <n v="5"/>
    <n v="117"/>
  </r>
  <r>
    <x v="94"/>
    <x v="17"/>
    <s v=" South"/>
    <s v="South"/>
    <n v="231"/>
    <n v="9"/>
    <n v="203"/>
  </r>
  <r>
    <x v="94"/>
    <x v="18"/>
    <s v=" South"/>
    <s v="South"/>
    <n v="401"/>
    <n v="61"/>
    <n v="1660"/>
  </r>
  <r>
    <x v="94"/>
    <x v="19"/>
    <s v=" Northeast"/>
    <s v="Northeast"/>
    <n v="28"/>
    <n v="3"/>
    <n v="47"/>
  </r>
  <r>
    <x v="94"/>
    <x v="20"/>
    <s v=" South"/>
    <s v="South"/>
    <n v="888"/>
    <n v="50"/>
    <n v="798"/>
  </r>
  <r>
    <x v="94"/>
    <x v="21"/>
    <s v=" Northeast"/>
    <s v="Northeast"/>
    <n v="4946"/>
    <n v="196"/>
    <n v="2556"/>
  </r>
  <r>
    <x v="94"/>
    <x v="22"/>
    <s v=" Midwest"/>
    <s v="Midwest"/>
    <n v="1375"/>
    <n v="107"/>
    <n v="3084"/>
  </r>
  <r>
    <x v="94"/>
    <x v="23"/>
    <s v=" Midwest"/>
    <s v="Midwest"/>
    <n v="243"/>
    <n v="21"/>
    <n v="221"/>
  </r>
  <r>
    <x v="94"/>
    <x v="24"/>
    <s v=" South"/>
    <s v="South"/>
    <n v="281"/>
    <n v="8"/>
    <n v="209"/>
  </r>
  <r>
    <x v="94"/>
    <x v="25"/>
    <s v=" Midwest"/>
    <s v="Midwest"/>
    <n v="304"/>
    <n v="19"/>
    <n v="267"/>
  </r>
  <r>
    <x v="94"/>
    <x v="26"/>
    <s v=" West"/>
    <s v="West"/>
    <n v="2"/>
    <n v="0"/>
    <n v="14"/>
  </r>
  <r>
    <x v="94"/>
    <x v="27"/>
    <s v=" Midwest"/>
    <s v="Midwest"/>
    <n v="284"/>
    <n v="4"/>
    <n v="50"/>
  </r>
  <r>
    <x v="94"/>
    <x v="28"/>
    <s v=" West"/>
    <s v="West"/>
    <n v="190"/>
    <n v="8"/>
    <n v="203"/>
  </r>
  <r>
    <x v="94"/>
    <x v="29"/>
    <s v=" Northeast"/>
    <s v="Northeast"/>
    <n v="50"/>
    <n v="2"/>
    <n v="53"/>
  </r>
  <r>
    <x v="94"/>
    <x v="30"/>
    <s v=" Northeast"/>
    <s v="Northeast"/>
    <n v="2207"/>
    <n v="249"/>
    <n v="5617"/>
  </r>
  <r>
    <x v="94"/>
    <x v="31"/>
    <s v=" West"/>
    <s v="West"/>
    <n v="145"/>
    <n v="6"/>
    <n v="84"/>
  </r>
  <r>
    <x v="94"/>
    <x v="32"/>
    <s v=" Northeast"/>
    <s v="Northeast"/>
    <n v="8286"/>
    <n v="547"/>
    <n v="20759"/>
  </r>
  <r>
    <x v="94"/>
    <x v="33"/>
    <s v=" South"/>
    <s v="South"/>
    <n v="444"/>
    <n v="17"/>
    <n v="270"/>
  </r>
  <r>
    <x v="94"/>
    <x v="34"/>
    <s v=" Midwest"/>
    <s v="Midwest"/>
    <n v="39"/>
    <n v="0"/>
    <n v="15"/>
  </r>
  <r>
    <x v="94"/>
    <x v="35"/>
    <s v=" Midwest"/>
    <s v="Midwest"/>
    <n v="475"/>
    <n v="34"/>
    <n v="690"/>
  </r>
  <r>
    <x v="94"/>
    <x v="36"/>
    <s v=" South"/>
    <s v="South"/>
    <n v="103"/>
    <n v="9"/>
    <n v="188"/>
  </r>
  <r>
    <x v="94"/>
    <x v="37"/>
    <s v=" West"/>
    <s v="West"/>
    <n v="50"/>
    <n v="3"/>
    <n v="86"/>
  </r>
  <r>
    <x v="94"/>
    <x v="38"/>
    <s v=" Northeast"/>
    <s v="Northeast"/>
    <n v="1964"/>
    <n v="63"/>
    <n v="1786"/>
  </r>
  <r>
    <x v="94"/>
    <x v="39"/>
    <s v=" Northeast"/>
    <s v="Northeast"/>
    <n v="443"/>
    <n v="13"/>
    <n v="202"/>
  </r>
  <r>
    <x v="94"/>
    <x v="40"/>
    <s v=" South"/>
    <s v="South"/>
    <n v="153"/>
    <n v="7"/>
    <n v="157"/>
  </r>
  <r>
    <x v="94"/>
    <x v="41"/>
    <s v=" Midwest"/>
    <s v="Midwest"/>
    <n v="84"/>
    <n v="1"/>
    <n v="10"/>
  </r>
  <r>
    <x v="94"/>
    <x v="42"/>
    <s v=" South"/>
    <s v="South"/>
    <n v="449"/>
    <n v="0"/>
    <n v="172"/>
  </r>
  <r>
    <x v="94"/>
    <x v="43"/>
    <s v=" South"/>
    <s v="South"/>
    <n v="944"/>
    <n v="24"/>
    <n v="625"/>
  </r>
  <r>
    <x v="94"/>
    <x v="44"/>
    <s v=" West"/>
    <s v="West"/>
    <n v="161"/>
    <n v="4"/>
    <n v="39"/>
  </r>
  <r>
    <x v="94"/>
    <x v="45"/>
    <s v=" Northeast"/>
    <s v="Northeast"/>
    <n v="2"/>
    <n v="1"/>
    <n v="43"/>
  </r>
  <r>
    <x v="94"/>
    <x v="46"/>
    <s v=" South"/>
    <s v="South"/>
    <n v="596"/>
    <n v="38"/>
    <n v="413"/>
  </r>
  <r>
    <x v="94"/>
    <x v="47"/>
    <s v=" West"/>
    <s v="West"/>
    <n v="216"/>
    <n v="14"/>
    <n v="731"/>
  </r>
  <r>
    <x v="94"/>
    <x v="48"/>
    <s v=" South"/>
    <s v="South"/>
    <n v="29"/>
    <n v="1"/>
    <n v="32"/>
  </r>
  <r>
    <x v="94"/>
    <x v="49"/>
    <s v=" Midwest"/>
    <s v="Midwest"/>
    <n v="304"/>
    <n v="5"/>
    <n v="262"/>
  </r>
  <r>
    <x v="94"/>
    <x v="50"/>
    <s v=" West"/>
    <s v="West"/>
    <n v="20"/>
    <n v="0"/>
    <n v="7"/>
  </r>
  <r>
    <x v="95"/>
    <x v="0"/>
    <s v=" South"/>
    <s v="South"/>
    <n v="187"/>
    <n v="4"/>
    <n v="213"/>
  </r>
  <r>
    <x v="95"/>
    <x v="1"/>
    <s v=" West"/>
    <s v="West"/>
    <n v="0"/>
    <n v="0"/>
    <n v="7"/>
  </r>
  <r>
    <x v="95"/>
    <x v="2"/>
    <s v=" West"/>
    <s v="West"/>
    <n v="235"/>
    <n v="7"/>
    <n v="275"/>
  </r>
  <r>
    <x v="95"/>
    <x v="3"/>
    <s v=" South"/>
    <s v="South"/>
    <n v="99"/>
    <n v="1"/>
    <n v="48"/>
  </r>
  <r>
    <x v="95"/>
    <x v="4"/>
    <s v=" West"/>
    <s v="West"/>
    <n v="1222"/>
    <n v="73"/>
    <n v="1692"/>
  </r>
  <r>
    <x v="95"/>
    <x v="5"/>
    <s v=" West"/>
    <s v="West"/>
    <n v="712"/>
    <n v="-2"/>
    <n v="670"/>
  </r>
  <r>
    <x v="95"/>
    <x v="6"/>
    <s v=" Northeast"/>
    <s v="Northeast"/>
    <n v="661"/>
    <n v="98"/>
    <n v="1862"/>
  </r>
  <r>
    <x v="95"/>
    <x v="7"/>
    <s v=" South"/>
    <s v="South"/>
    <n v="134"/>
    <n v="12"/>
    <n v="112"/>
  </r>
  <r>
    <x v="95"/>
    <x v="8"/>
    <s v=" South"/>
    <s v="South"/>
    <n v="171"/>
    <n v="12"/>
    <n v="165"/>
  </r>
  <r>
    <x v="95"/>
    <x v="9"/>
    <s v=" South"/>
    <s v="South"/>
    <n v="306"/>
    <n v="9"/>
    <n v="1054"/>
  </r>
  <r>
    <x v="95"/>
    <x v="10"/>
    <s v=" South"/>
    <s v="South"/>
    <n v="650"/>
    <n v="8"/>
    <n v="897"/>
  </r>
  <r>
    <x v="95"/>
    <x v="11"/>
    <s v=" West"/>
    <s v="West"/>
    <n v="2"/>
    <n v="1"/>
    <n v="14"/>
  </r>
  <r>
    <x v="95"/>
    <x v="12"/>
    <s v=" West"/>
    <s v="West"/>
    <n v="17"/>
    <n v="2"/>
    <n v="56"/>
  </r>
  <r>
    <x v="95"/>
    <x v="13"/>
    <s v=" Midwest"/>
    <s v="Midwest"/>
    <n v="2119"/>
    <n v="80"/>
    <n v="1884"/>
  </r>
  <r>
    <x v="95"/>
    <x v="14"/>
    <s v=" Midwest"/>
    <s v="Midwest"/>
    <n v="719"/>
    <n v="46"/>
    <n v="897"/>
  </r>
  <r>
    <x v="95"/>
    <x v="15"/>
    <s v=" Midwest"/>
    <s v="Midwest"/>
    <n v="650"/>
    <n v="5"/>
    <n v="112"/>
  </r>
  <r>
    <x v="95"/>
    <x v="16"/>
    <s v=" Midwest"/>
    <s v="Midwest"/>
    <n v="249"/>
    <n v="2"/>
    <n v="119"/>
  </r>
  <r>
    <x v="95"/>
    <x v="17"/>
    <s v=" South"/>
    <s v="South"/>
    <n v="126"/>
    <n v="5"/>
    <n v="208"/>
  </r>
  <r>
    <x v="95"/>
    <x v="18"/>
    <s v=" South"/>
    <s v="South"/>
    <n v="372"/>
    <n v="43"/>
    <n v="1703"/>
  </r>
  <r>
    <x v="95"/>
    <x v="19"/>
    <s v=" Northeast"/>
    <s v="Northeast"/>
    <n v="25"/>
    <n v="3"/>
    <n v="50"/>
  </r>
  <r>
    <x v="95"/>
    <x v="20"/>
    <s v=" South"/>
    <s v="South"/>
    <n v="1151"/>
    <n v="77"/>
    <n v="875"/>
  </r>
  <r>
    <x v="95"/>
    <x v="21"/>
    <s v=" Northeast"/>
    <s v="Northeast"/>
    <n v="2379"/>
    <n v="174"/>
    <n v="2730"/>
  </r>
  <r>
    <x v="95"/>
    <x v="22"/>
    <s v=" Midwest"/>
    <s v="Midwest"/>
    <n v="674"/>
    <n v="189"/>
    <n v="3273"/>
  </r>
  <r>
    <x v="95"/>
    <x v="23"/>
    <s v=" Midwest"/>
    <s v="Midwest"/>
    <n v="261"/>
    <n v="23"/>
    <n v="244"/>
  </r>
  <r>
    <x v="95"/>
    <x v="24"/>
    <s v=" South"/>
    <s v="South"/>
    <n v="284"/>
    <n v="12"/>
    <n v="221"/>
  </r>
  <r>
    <x v="95"/>
    <x v="25"/>
    <s v=" Midwest"/>
    <s v="Midwest"/>
    <n v="201"/>
    <n v="13"/>
    <n v="280"/>
  </r>
  <r>
    <x v="95"/>
    <x v="26"/>
    <s v=" West"/>
    <s v="West"/>
    <n v="1"/>
    <n v="0"/>
    <n v="14"/>
  </r>
  <r>
    <x v="95"/>
    <x v="27"/>
    <s v=" Midwest"/>
    <s v="Midwest"/>
    <n v="424"/>
    <n v="2"/>
    <n v="52"/>
  </r>
  <r>
    <x v="95"/>
    <x v="28"/>
    <s v=" West"/>
    <s v="West"/>
    <n v="141"/>
    <n v="3"/>
    <n v="206"/>
  </r>
  <r>
    <x v="95"/>
    <x v="29"/>
    <s v=" Northeast"/>
    <s v="Northeast"/>
    <n v="73"/>
    <n v="7"/>
    <n v="60"/>
  </r>
  <r>
    <x v="95"/>
    <x v="30"/>
    <s v=" Northeast"/>
    <s v="Northeast"/>
    <n v="3327"/>
    <n v="246"/>
    <n v="5863"/>
  </r>
  <r>
    <x v="95"/>
    <x v="31"/>
    <s v=" West"/>
    <s v="West"/>
    <n v="138"/>
    <n v="9"/>
    <n v="93"/>
  </r>
  <r>
    <x v="95"/>
    <x v="32"/>
    <s v=" Northeast"/>
    <s v="Northeast"/>
    <n v="10683"/>
    <n v="567"/>
    <n v="21326"/>
  </r>
  <r>
    <x v="95"/>
    <x v="33"/>
    <s v=" South"/>
    <s v="South"/>
    <n v="496"/>
    <n v="34"/>
    <n v="304"/>
  </r>
  <r>
    <x v="95"/>
    <x v="34"/>
    <s v=" Midwest"/>
    <s v="Midwest"/>
    <n v="55"/>
    <n v="1"/>
    <n v="16"/>
  </r>
  <r>
    <x v="95"/>
    <x v="35"/>
    <s v=" Midwest"/>
    <s v="Midwest"/>
    <n v="418"/>
    <n v="21"/>
    <n v="711"/>
  </r>
  <r>
    <x v="95"/>
    <x v="36"/>
    <s v=" South"/>
    <s v="South"/>
    <n v="73"/>
    <n v="6"/>
    <n v="194"/>
  </r>
  <r>
    <x v="95"/>
    <x v="37"/>
    <s v=" West"/>
    <s v="West"/>
    <n v="76"/>
    <n v="1"/>
    <n v="87"/>
  </r>
  <r>
    <x v="95"/>
    <x v="38"/>
    <s v=" Northeast"/>
    <s v="Northeast"/>
    <n v="1328"/>
    <n v="56"/>
    <n v="1842"/>
  </r>
  <r>
    <x v="95"/>
    <x v="39"/>
    <s v=" Northeast"/>
    <s v="Northeast"/>
    <n v="430"/>
    <n v="13"/>
    <n v="215"/>
  </r>
  <r>
    <x v="95"/>
    <x v="40"/>
    <s v=" South"/>
    <s v="South"/>
    <n v="183"/>
    <n v="9"/>
    <n v="166"/>
  </r>
  <r>
    <x v="95"/>
    <x v="41"/>
    <s v=" Midwest"/>
    <s v="Midwest"/>
    <n v="107"/>
    <n v="0"/>
    <n v="10"/>
  </r>
  <r>
    <x v="95"/>
    <x v="42"/>
    <s v=" South"/>
    <s v="South"/>
    <n v="300"/>
    <n v="7"/>
    <n v="179"/>
  </r>
  <r>
    <x v="95"/>
    <x v="43"/>
    <s v=" South"/>
    <s v="South"/>
    <n v="844"/>
    <n v="37"/>
    <n v="662"/>
  </r>
  <r>
    <x v="95"/>
    <x v="44"/>
    <s v=" West"/>
    <s v="West"/>
    <n v="168"/>
    <n v="2"/>
    <n v="41"/>
  </r>
  <r>
    <x v="95"/>
    <x v="45"/>
    <s v=" Northeast"/>
    <s v="Northeast"/>
    <n v="16"/>
    <n v="2"/>
    <n v="45"/>
  </r>
  <r>
    <x v="95"/>
    <x v="46"/>
    <s v=" South"/>
    <s v="South"/>
    <n v="770"/>
    <n v="23"/>
    <n v="436"/>
  </r>
  <r>
    <x v="95"/>
    <x v="47"/>
    <s v=" West"/>
    <s v="West"/>
    <n v="368"/>
    <n v="12"/>
    <n v="743"/>
  </r>
  <r>
    <x v="95"/>
    <x v="48"/>
    <s v=" South"/>
    <s v="South"/>
    <n v="15"/>
    <n v="1"/>
    <n v="33"/>
  </r>
  <r>
    <x v="95"/>
    <x v="49"/>
    <s v=" Midwest"/>
    <s v="Midwest"/>
    <n v="331"/>
    <n v="4"/>
    <n v="266"/>
  </r>
  <r>
    <x v="95"/>
    <x v="50"/>
    <s v=" West"/>
    <s v="West"/>
    <n v="4"/>
    <n v="0"/>
    <n v="7"/>
  </r>
  <r>
    <x v="96"/>
    <x v="0"/>
    <s v=" South"/>
    <s v="South"/>
    <n v="208"/>
    <n v="6"/>
    <n v="219"/>
  </r>
  <r>
    <x v="96"/>
    <x v="1"/>
    <s v=" West"/>
    <s v="West"/>
    <n v="2"/>
    <n v="0"/>
    <n v="7"/>
  </r>
  <r>
    <x v="96"/>
    <x v="2"/>
    <s v=" West"/>
    <s v="West"/>
    <n v="246"/>
    <n v="2"/>
    <n v="277"/>
  </r>
  <r>
    <x v="96"/>
    <x v="3"/>
    <s v=" South"/>
    <s v="South"/>
    <n v="92"/>
    <n v="2"/>
    <n v="50"/>
  </r>
  <r>
    <x v="96"/>
    <x v="4"/>
    <s v=" West"/>
    <s v="West"/>
    <n v="1101"/>
    <n v="24"/>
    <n v="1716"/>
  </r>
  <r>
    <x v="96"/>
    <x v="5"/>
    <s v=" West"/>
    <s v="West"/>
    <n v="473"/>
    <n v="8"/>
    <n v="678"/>
  </r>
  <r>
    <x v="96"/>
    <x v="6"/>
    <s v=" Northeast"/>
    <s v="Northeast"/>
    <n v="687"/>
    <n v="63"/>
    <n v="1925"/>
  </r>
  <r>
    <x v="96"/>
    <x v="7"/>
    <s v=" South"/>
    <s v="South"/>
    <n v="458"/>
    <n v="8"/>
    <n v="120"/>
  </r>
  <r>
    <x v="96"/>
    <x v="8"/>
    <s v=" South"/>
    <s v="South"/>
    <n v="142"/>
    <n v="13"/>
    <n v="178"/>
  </r>
  <r>
    <x v="96"/>
    <x v="9"/>
    <s v=" South"/>
    <s v="South"/>
    <n v="689"/>
    <n v="19"/>
    <n v="1073"/>
  </r>
  <r>
    <x v="96"/>
    <x v="10"/>
    <s v=" South"/>
    <s v="South"/>
    <n v="234"/>
    <n v="10"/>
    <n v="907"/>
  </r>
  <r>
    <x v="96"/>
    <x v="11"/>
    <s v=" West"/>
    <s v="West"/>
    <n v="2"/>
    <n v="0"/>
    <n v="14"/>
  </r>
  <r>
    <x v="96"/>
    <x v="12"/>
    <s v=" West"/>
    <s v="West"/>
    <n v="10"/>
    <n v="0"/>
    <n v="56"/>
  </r>
  <r>
    <x v="96"/>
    <x v="13"/>
    <s v=" Midwest"/>
    <s v="Midwest"/>
    <n v="2126"/>
    <n v="59"/>
    <n v="1943"/>
  </r>
  <r>
    <x v="96"/>
    <x v="14"/>
    <s v=" Midwest"/>
    <s v="Midwest"/>
    <n v="620"/>
    <n v="31"/>
    <n v="928"/>
  </r>
  <r>
    <x v="96"/>
    <x v="15"/>
    <s v=" Midwest"/>
    <s v="Midwest"/>
    <n v="381"/>
    <n v="6"/>
    <n v="118"/>
  </r>
  <r>
    <x v="96"/>
    <x v="16"/>
    <s v=" Midwest"/>
    <s v="Midwest"/>
    <n v="107"/>
    <n v="1"/>
    <n v="120"/>
  </r>
  <r>
    <x v="96"/>
    <x v="17"/>
    <s v=" South"/>
    <s v="South"/>
    <n v="169"/>
    <n v="3"/>
    <n v="211"/>
  </r>
  <r>
    <x v="96"/>
    <x v="18"/>
    <s v=" South"/>
    <s v="South"/>
    <n v="261"/>
    <n v="26"/>
    <n v="1729"/>
  </r>
  <r>
    <x v="96"/>
    <x v="19"/>
    <s v=" Northeast"/>
    <s v="Northeast"/>
    <n v="25"/>
    <n v="0"/>
    <n v="50"/>
  </r>
  <r>
    <x v="96"/>
    <x v="20"/>
    <s v=" South"/>
    <s v="South"/>
    <n v="820"/>
    <n v="35"/>
    <n v="910"/>
  </r>
  <r>
    <x v="96"/>
    <x v="21"/>
    <s v=" Northeast"/>
    <s v="Northeast"/>
    <n v="1590"/>
    <n v="169"/>
    <n v="2899"/>
  </r>
  <r>
    <x v="96"/>
    <x v="22"/>
    <s v=" Midwest"/>
    <s v="Midwest"/>
    <n v="701"/>
    <n v="41"/>
    <n v="3314"/>
  </r>
  <r>
    <x v="96"/>
    <x v="23"/>
    <s v=" Midwest"/>
    <s v="Midwest"/>
    <n v="156"/>
    <n v="28"/>
    <n v="272"/>
  </r>
  <r>
    <x v="96"/>
    <x v="24"/>
    <s v=" South"/>
    <s v="South"/>
    <n v="193"/>
    <n v="6"/>
    <n v="227"/>
  </r>
  <r>
    <x v="96"/>
    <x v="25"/>
    <s v=" Midwest"/>
    <s v="Midwest"/>
    <n v="171"/>
    <n v="2"/>
    <n v="282"/>
  </r>
  <r>
    <x v="96"/>
    <x v="26"/>
    <s v=" West"/>
    <s v="West"/>
    <n v="3"/>
    <n v="0"/>
    <n v="14"/>
  </r>
  <r>
    <x v="96"/>
    <x v="27"/>
    <s v=" Midwest"/>
    <s v="Midwest"/>
    <n v="228"/>
    <n v="2"/>
    <n v="54"/>
  </r>
  <r>
    <x v="96"/>
    <x v="28"/>
    <s v=" West"/>
    <s v="West"/>
    <n v="99"/>
    <n v="0"/>
    <n v="206"/>
  </r>
  <r>
    <x v="96"/>
    <x v="29"/>
    <s v=" Northeast"/>
    <s v="Northeast"/>
    <n v="71"/>
    <n v="0"/>
    <n v="60"/>
  </r>
  <r>
    <x v="96"/>
    <x v="30"/>
    <s v=" Northeast"/>
    <s v="Northeast"/>
    <n v="3515"/>
    <n v="75"/>
    <n v="5938"/>
  </r>
  <r>
    <x v="96"/>
    <x v="31"/>
    <s v=" West"/>
    <s v="West"/>
    <n v="66"/>
    <n v="6"/>
    <n v="99"/>
  </r>
  <r>
    <x v="96"/>
    <x v="32"/>
    <s v=" Northeast"/>
    <s v="Northeast"/>
    <n v="6013"/>
    <n v="478"/>
    <n v="21804"/>
  </r>
  <r>
    <x v="96"/>
    <x v="33"/>
    <s v=" South"/>
    <s v="South"/>
    <n v="282"/>
    <n v="5"/>
    <n v="309"/>
  </r>
  <r>
    <x v="96"/>
    <x v="34"/>
    <s v=" Midwest"/>
    <s v="Midwest"/>
    <n v="64"/>
    <n v="1"/>
    <n v="17"/>
  </r>
  <r>
    <x v="96"/>
    <x v="35"/>
    <s v=" Midwest"/>
    <s v="Midwest"/>
    <n v="376"/>
    <n v="17"/>
    <n v="728"/>
  </r>
  <r>
    <x v="96"/>
    <x v="36"/>
    <s v=" South"/>
    <s v="South"/>
    <n v="60"/>
    <n v="1"/>
    <n v="195"/>
  </r>
  <r>
    <x v="96"/>
    <x v="37"/>
    <s v=" West"/>
    <s v="West"/>
    <n v="58"/>
    <n v="4"/>
    <n v="91"/>
  </r>
  <r>
    <x v="96"/>
    <x v="38"/>
    <s v=" Northeast"/>
    <s v="Northeast"/>
    <n v="1083"/>
    <n v="29"/>
    <n v="1871"/>
  </r>
  <r>
    <x v="96"/>
    <x v="39"/>
    <s v=" Northeast"/>
    <s v="Northeast"/>
    <n v="310"/>
    <n v="11"/>
    <n v="226"/>
  </r>
  <r>
    <x v="96"/>
    <x v="40"/>
    <s v=" South"/>
    <s v="South"/>
    <n v="237"/>
    <n v="8"/>
    <n v="174"/>
  </r>
  <r>
    <x v="96"/>
    <x v="41"/>
    <s v=" Midwest"/>
    <s v="Midwest"/>
    <n v="66"/>
    <n v="1"/>
    <n v="11"/>
  </r>
  <r>
    <x v="96"/>
    <x v="42"/>
    <s v=" South"/>
    <s v="South"/>
    <n v="517"/>
    <n v="3"/>
    <n v="182"/>
  </r>
  <r>
    <x v="96"/>
    <x v="43"/>
    <s v=" South"/>
    <s v="South"/>
    <n v="715"/>
    <n v="14"/>
    <n v="676"/>
  </r>
  <r>
    <x v="96"/>
    <x v="44"/>
    <s v=" West"/>
    <s v="West"/>
    <n v="173"/>
    <n v="0"/>
    <n v="41"/>
  </r>
  <r>
    <x v="96"/>
    <x v="45"/>
    <s v=" Northeast"/>
    <s v="Northeast"/>
    <n v="8"/>
    <n v="0"/>
    <n v="45"/>
  </r>
  <r>
    <x v="96"/>
    <x v="46"/>
    <s v=" South"/>
    <s v="South"/>
    <n v="604"/>
    <n v="12"/>
    <n v="448"/>
  </r>
  <r>
    <x v="96"/>
    <x v="47"/>
    <s v=" West"/>
    <s v="West"/>
    <n v="179"/>
    <n v="14"/>
    <n v="757"/>
  </r>
  <r>
    <x v="96"/>
    <x v="48"/>
    <s v=" South"/>
    <s v="South"/>
    <n v="29"/>
    <n v="1"/>
    <n v="34"/>
  </r>
  <r>
    <x v="96"/>
    <x v="49"/>
    <s v=" Midwest"/>
    <s v="Midwest"/>
    <n v="224"/>
    <n v="8"/>
    <n v="274"/>
  </r>
  <r>
    <x v="96"/>
    <x v="50"/>
    <s v=" West"/>
    <s v="West"/>
    <n v="25"/>
    <n v="0"/>
    <n v="7"/>
  </r>
  <r>
    <x v="97"/>
    <x v="0"/>
    <s v=" South"/>
    <s v="South"/>
    <n v="118"/>
    <n v="9"/>
    <n v="228"/>
  </r>
  <r>
    <x v="97"/>
    <x v="1"/>
    <s v=" West"/>
    <s v="West"/>
    <n v="4"/>
    <n v="0"/>
    <n v="7"/>
  </r>
  <r>
    <x v="97"/>
    <x v="2"/>
    <s v=" West"/>
    <s v="West"/>
    <n v="190"/>
    <n v="0"/>
    <n v="277"/>
  </r>
  <r>
    <x v="97"/>
    <x v="3"/>
    <s v=" South"/>
    <s v="South"/>
    <n v="68"/>
    <n v="1"/>
    <n v="51"/>
  </r>
  <r>
    <x v="97"/>
    <x v="4"/>
    <s v=" West"/>
    <s v="West"/>
    <n v="1520"/>
    <n v="84"/>
    <n v="1800"/>
  </r>
  <r>
    <x v="97"/>
    <x v="5"/>
    <s v=" West"/>
    <s v="West"/>
    <n v="364"/>
    <n v="27"/>
    <n v="705"/>
  </r>
  <r>
    <x v="97"/>
    <x v="6"/>
    <s v=" Northeast"/>
    <s v="Northeast"/>
    <n v="728"/>
    <n v="87"/>
    <n v="2012"/>
  </r>
  <r>
    <x v="97"/>
    <x v="7"/>
    <s v=" South"/>
    <s v="South"/>
    <n v="128"/>
    <n v="5"/>
    <n v="125"/>
  </r>
  <r>
    <x v="97"/>
    <x v="8"/>
    <s v=" South"/>
    <s v="South"/>
    <n v="51"/>
    <n v="7"/>
    <n v="185"/>
  </r>
  <r>
    <x v="97"/>
    <x v="9"/>
    <s v=" South"/>
    <s v="South"/>
    <n v="610"/>
    <n v="14"/>
    <n v="1087"/>
  </r>
  <r>
    <x v="97"/>
    <x v="10"/>
    <s v=" South"/>
    <s v="South"/>
    <n v="770"/>
    <n v="74"/>
    <n v="981"/>
  </r>
  <r>
    <x v="97"/>
    <x v="11"/>
    <s v=" West"/>
    <s v="West"/>
    <n v="1"/>
    <n v="2"/>
    <n v="16"/>
  </r>
  <r>
    <x v="97"/>
    <x v="12"/>
    <s v=" West"/>
    <s v="West"/>
    <n v="20"/>
    <n v="2"/>
    <n v="58"/>
  </r>
  <r>
    <x v="97"/>
    <x v="13"/>
    <s v=" Midwest"/>
    <s v="Midwest"/>
    <n v="1980"/>
    <n v="49"/>
    <n v="1992"/>
  </r>
  <r>
    <x v="97"/>
    <x v="14"/>
    <s v=" Midwest"/>
    <s v="Midwest"/>
    <n v="950"/>
    <n v="4"/>
    <n v="932"/>
  </r>
  <r>
    <x v="97"/>
    <x v="15"/>
    <s v=" Midwest"/>
    <s v="Midwest"/>
    <n v="378"/>
    <n v="9"/>
    <n v="127"/>
  </r>
  <r>
    <x v="97"/>
    <x v="16"/>
    <s v=" Midwest"/>
    <s v="Midwest"/>
    <n v="209"/>
    <n v="6"/>
    <n v="126"/>
  </r>
  <r>
    <x v="97"/>
    <x v="17"/>
    <s v=" South"/>
    <s v="South"/>
    <n v="72"/>
    <n v="5"/>
    <n v="216"/>
  </r>
  <r>
    <x v="97"/>
    <x v="18"/>
    <s v=" South"/>
    <s v="South"/>
    <n v="279"/>
    <n v="11"/>
    <n v="1740"/>
  </r>
  <r>
    <x v="97"/>
    <x v="19"/>
    <s v=" Northeast"/>
    <s v="Northeast"/>
    <n v="8"/>
    <n v="1"/>
    <n v="51"/>
  </r>
  <r>
    <x v="97"/>
    <x v="20"/>
    <s v=" South"/>
    <s v="South"/>
    <n v="910"/>
    <n v="35"/>
    <n v="945"/>
  </r>
  <r>
    <x v="97"/>
    <x v="21"/>
    <s v=" Northeast"/>
    <s v="Northeast"/>
    <n v="1524"/>
    <n v="104"/>
    <n v="3003"/>
  </r>
  <r>
    <x v="97"/>
    <x v="22"/>
    <s v=" Midwest"/>
    <s v="Midwest"/>
    <n v="454"/>
    <n v="92"/>
    <n v="3406"/>
  </r>
  <r>
    <x v="97"/>
    <x v="23"/>
    <s v=" Midwest"/>
    <s v="Midwest"/>
    <n v="214"/>
    <n v="14"/>
    <n v="286"/>
  </r>
  <r>
    <x v="97"/>
    <x v="24"/>
    <s v=" South"/>
    <s v="South"/>
    <n v="183"/>
    <n v="2"/>
    <n v="229"/>
  </r>
  <r>
    <x v="97"/>
    <x v="25"/>
    <s v=" Midwest"/>
    <s v="Midwest"/>
    <n v="174"/>
    <n v="14"/>
    <n v="296"/>
  </r>
  <r>
    <x v="97"/>
    <x v="26"/>
    <s v=" West"/>
    <s v="West"/>
    <n v="1"/>
    <n v="0"/>
    <n v="14"/>
  </r>
  <r>
    <x v="97"/>
    <x v="27"/>
    <s v=" Midwest"/>
    <s v="Midwest"/>
    <n v="361"/>
    <n v="0"/>
    <n v="54"/>
  </r>
  <r>
    <x v="97"/>
    <x v="28"/>
    <s v=" West"/>
    <s v="West"/>
    <n v="70"/>
    <n v="13"/>
    <n v="219"/>
  </r>
  <r>
    <x v="97"/>
    <x v="29"/>
    <s v=" Northeast"/>
    <s v="Northeast"/>
    <n v="74"/>
    <n v="0"/>
    <n v="60"/>
  </r>
  <r>
    <x v="97"/>
    <x v="30"/>
    <s v=" Northeast"/>
    <s v="Northeast"/>
    <n v="2150"/>
    <n v="106"/>
    <n v="6044"/>
  </r>
  <r>
    <x v="97"/>
    <x v="31"/>
    <s v=" West"/>
    <s v="West"/>
    <n v="97"/>
    <n v="5"/>
    <n v="104"/>
  </r>
  <r>
    <x v="97"/>
    <x v="32"/>
    <s v=" Northeast"/>
    <s v="Northeast"/>
    <n v="4077"/>
    <n v="463"/>
    <n v="22267"/>
  </r>
  <r>
    <x v="97"/>
    <x v="33"/>
    <s v=" South"/>
    <s v="South"/>
    <n v="205"/>
    <n v="22"/>
    <n v="331"/>
  </r>
  <r>
    <x v="97"/>
    <x v="34"/>
    <s v=" Midwest"/>
    <s v="Midwest"/>
    <n v="75"/>
    <n v="2"/>
    <n v="19"/>
  </r>
  <r>
    <x v="97"/>
    <x v="35"/>
    <s v=" Midwest"/>
    <s v="Midwest"/>
    <n v="362"/>
    <n v="25"/>
    <n v="753"/>
  </r>
  <r>
    <x v="97"/>
    <x v="36"/>
    <s v=" South"/>
    <s v="South"/>
    <n v="27"/>
    <n v="2"/>
    <n v="197"/>
  </r>
  <r>
    <x v="97"/>
    <x v="37"/>
    <s v=" West"/>
    <s v="West"/>
    <n v="43"/>
    <n v="1"/>
    <n v="92"/>
  </r>
  <r>
    <x v="97"/>
    <x v="38"/>
    <s v=" Northeast"/>
    <s v="Northeast"/>
    <n v="1019"/>
    <n v="75"/>
    <n v="1946"/>
  </r>
  <r>
    <x v="97"/>
    <x v="39"/>
    <s v=" Northeast"/>
    <s v="Northeast"/>
    <n v="269"/>
    <n v="7"/>
    <n v="233"/>
  </r>
  <r>
    <x v="97"/>
    <x v="40"/>
    <s v=" South"/>
    <s v="South"/>
    <n v="123"/>
    <n v="3"/>
    <n v="177"/>
  </r>
  <r>
    <x v="97"/>
    <x v="41"/>
    <s v=" Midwest"/>
    <s v="Midwest"/>
    <n v="33"/>
    <n v="0"/>
    <n v="11"/>
  </r>
  <r>
    <x v="97"/>
    <x v="42"/>
    <s v=" South"/>
    <s v="South"/>
    <n v="304"/>
    <n v="2"/>
    <n v="184"/>
  </r>
  <r>
    <x v="97"/>
    <x v="43"/>
    <s v=" South"/>
    <s v="South"/>
    <n v="754"/>
    <n v="23"/>
    <n v="699"/>
  </r>
  <r>
    <x v="97"/>
    <x v="44"/>
    <s v=" West"/>
    <s v="West"/>
    <n v="113"/>
    <n v="0"/>
    <n v="41"/>
  </r>
  <r>
    <x v="97"/>
    <x v="45"/>
    <s v=" Northeast"/>
    <s v="Northeast"/>
    <n v="4"/>
    <n v="1"/>
    <n v="46"/>
  </r>
  <r>
    <x v="97"/>
    <x v="46"/>
    <s v=" South"/>
    <s v="South"/>
    <n v="565"/>
    <n v="10"/>
    <n v="458"/>
  </r>
  <r>
    <x v="97"/>
    <x v="47"/>
    <s v=" West"/>
    <s v="West"/>
    <n v="214"/>
    <n v="14"/>
    <n v="771"/>
  </r>
  <r>
    <x v="97"/>
    <x v="48"/>
    <s v=" South"/>
    <s v="South"/>
    <n v="24"/>
    <n v="3"/>
    <n v="37"/>
  </r>
  <r>
    <x v="97"/>
    <x v="49"/>
    <s v=" Midwest"/>
    <s v="Midwest"/>
    <n v="170"/>
    <n v="7"/>
    <n v="281"/>
  </r>
  <r>
    <x v="97"/>
    <x v="50"/>
    <s v=" West"/>
    <s v="West"/>
    <n v="18"/>
    <n v="0"/>
    <n v="7"/>
  </r>
  <r>
    <x v="98"/>
    <x v="0"/>
    <s v=" South"/>
    <s v="South"/>
    <n v="211"/>
    <n v="14"/>
    <n v="242"/>
  </r>
  <r>
    <x v="98"/>
    <x v="1"/>
    <s v=" West"/>
    <s v="West"/>
    <n v="6"/>
    <n v="0"/>
    <n v="7"/>
  </r>
  <r>
    <x v="98"/>
    <x v="2"/>
    <s v=" West"/>
    <s v="West"/>
    <n v="232"/>
    <n v="20"/>
    <n v="297"/>
  </r>
  <r>
    <x v="98"/>
    <x v="3"/>
    <s v=" South"/>
    <s v="South"/>
    <n v="58"/>
    <n v="6"/>
    <n v="57"/>
  </r>
  <r>
    <x v="98"/>
    <x v="4"/>
    <s v=" West"/>
    <s v="West"/>
    <n v="1359"/>
    <n v="84"/>
    <n v="1884"/>
  </r>
  <r>
    <x v="98"/>
    <x v="5"/>
    <s v=" West"/>
    <s v="West"/>
    <n v="435"/>
    <n v="29"/>
    <n v="734"/>
  </r>
  <r>
    <x v="98"/>
    <x v="6"/>
    <s v=" Northeast"/>
    <s v="Northeast"/>
    <n v="315"/>
    <n v="77"/>
    <n v="2089"/>
  </r>
  <r>
    <x v="98"/>
    <x v="7"/>
    <s v=" South"/>
    <s v="South"/>
    <n v="413"/>
    <n v="12"/>
    <n v="137"/>
  </r>
  <r>
    <x v="98"/>
    <x v="8"/>
    <s v=" South"/>
    <s v="South"/>
    <n v="102"/>
    <n v="5"/>
    <n v="190"/>
  </r>
  <r>
    <x v="98"/>
    <x v="9"/>
    <s v=" South"/>
    <s v="South"/>
    <n v="708"/>
    <n v="83"/>
    <n v="1170"/>
  </r>
  <r>
    <x v="98"/>
    <x v="10"/>
    <s v=" South"/>
    <s v="South"/>
    <n v="378"/>
    <n v="41"/>
    <n v="1022"/>
  </r>
  <r>
    <x v="98"/>
    <x v="11"/>
    <s v=" West"/>
    <s v="West"/>
    <n v="2"/>
    <n v="0"/>
    <n v="16"/>
  </r>
  <r>
    <x v="98"/>
    <x v="12"/>
    <s v=" West"/>
    <s v="West"/>
    <n v="35"/>
    <n v="2"/>
    <n v="60"/>
  </r>
  <r>
    <x v="98"/>
    <x v="13"/>
    <s v=" Midwest"/>
    <s v="Midwest"/>
    <n v="2219"/>
    <n v="140"/>
    <n v="2132"/>
  </r>
  <r>
    <x v="98"/>
    <x v="14"/>
    <s v=" Midwest"/>
    <s v="Midwest"/>
    <n v="646"/>
    <n v="60"/>
    <n v="992"/>
  </r>
  <r>
    <x v="98"/>
    <x v="15"/>
    <s v=" Midwest"/>
    <s v="Midwest"/>
    <n v="508"/>
    <n v="9"/>
    <n v="136"/>
  </r>
  <r>
    <x v="98"/>
    <x v="16"/>
    <s v=" Midwest"/>
    <s v="Midwest"/>
    <n v="194"/>
    <n v="1"/>
    <n v="127"/>
  </r>
  <r>
    <x v="98"/>
    <x v="17"/>
    <s v=" South"/>
    <s v="South"/>
    <n v="229"/>
    <n v="15"/>
    <n v="231"/>
  </r>
  <r>
    <x v="98"/>
    <x v="18"/>
    <s v=" South"/>
    <s v="South"/>
    <n v="218"/>
    <n v="61"/>
    <n v="1801"/>
  </r>
  <r>
    <x v="98"/>
    <x v="19"/>
    <s v=" Northeast"/>
    <s v="Northeast"/>
    <n v="17"/>
    <n v="0"/>
    <n v="51"/>
  </r>
  <r>
    <x v="98"/>
    <x v="20"/>
    <s v=" South"/>
    <s v="South"/>
    <n v="626"/>
    <n v="71"/>
    <n v="1016"/>
  </r>
  <r>
    <x v="98"/>
    <x v="21"/>
    <s v=" Northeast"/>
    <s v="Northeast"/>
    <n v="1840"/>
    <n v="150"/>
    <n v="3153"/>
  </r>
  <r>
    <x v="98"/>
    <x v="22"/>
    <s v=" Midwest"/>
    <s v="Midwest"/>
    <n v="1012"/>
    <n v="160"/>
    <n v="3566"/>
  </r>
  <r>
    <x v="98"/>
    <x v="23"/>
    <s v=" Midwest"/>
    <s v="Midwest"/>
    <n v="365"/>
    <n v="15"/>
    <n v="301"/>
  </r>
  <r>
    <x v="98"/>
    <x v="24"/>
    <s v=" South"/>
    <s v="South"/>
    <n v="248"/>
    <n v="10"/>
    <n v="239"/>
  </r>
  <r>
    <x v="98"/>
    <x v="25"/>
    <s v=" Midwest"/>
    <s v="Midwest"/>
    <n v="135"/>
    <n v="28"/>
    <n v="324"/>
  </r>
  <r>
    <x v="98"/>
    <x v="26"/>
    <s v=" West"/>
    <s v="West"/>
    <n v="2"/>
    <n v="1"/>
    <n v="15"/>
  </r>
  <r>
    <x v="98"/>
    <x v="27"/>
    <s v=" Midwest"/>
    <s v="Midwest"/>
    <n v="126"/>
    <n v="2"/>
    <n v="56"/>
  </r>
  <r>
    <x v="98"/>
    <x v="28"/>
    <s v=" West"/>
    <s v="West"/>
    <n v="104"/>
    <n v="6"/>
    <n v="225"/>
  </r>
  <r>
    <x v="98"/>
    <x v="29"/>
    <s v=" Northeast"/>
    <s v="Northeast"/>
    <n v="72"/>
    <n v="0"/>
    <n v="60"/>
  </r>
  <r>
    <x v="98"/>
    <x v="30"/>
    <s v=" Northeast"/>
    <s v="Northeast"/>
    <n v="2668"/>
    <n v="398"/>
    <n v="6442"/>
  </r>
  <r>
    <x v="98"/>
    <x v="31"/>
    <s v=" West"/>
    <s v="West"/>
    <n v="150"/>
    <n v="6"/>
    <n v="110"/>
  </r>
  <r>
    <x v="98"/>
    <x v="32"/>
    <s v=" Northeast"/>
    <s v="Northeast"/>
    <n v="3285"/>
    <n v="510"/>
    <n v="22777"/>
  </r>
  <r>
    <x v="98"/>
    <x v="33"/>
    <s v=" South"/>
    <s v="South"/>
    <n v="533"/>
    <n v="22"/>
    <n v="353"/>
  </r>
  <r>
    <x v="98"/>
    <x v="34"/>
    <s v=" Midwest"/>
    <s v="Midwest"/>
    <n v="49"/>
    <n v="0"/>
    <n v="19"/>
  </r>
  <r>
    <x v="98"/>
    <x v="35"/>
    <s v=" Midwest"/>
    <s v="Midwest"/>
    <n v="444"/>
    <n v="46"/>
    <n v="799"/>
  </r>
  <r>
    <x v="98"/>
    <x v="36"/>
    <s v=" South"/>
    <s v="South"/>
    <n v="130"/>
    <n v="10"/>
    <n v="207"/>
  </r>
  <r>
    <x v="98"/>
    <x v="37"/>
    <s v=" West"/>
    <s v="West"/>
    <n v="31"/>
    <n v="7"/>
    <n v="99"/>
  </r>
  <r>
    <x v="98"/>
    <x v="38"/>
    <s v=" Northeast"/>
    <s v="Northeast"/>
    <n v="1595"/>
    <n v="146"/>
    <n v="2092"/>
  </r>
  <r>
    <x v="98"/>
    <x v="39"/>
    <s v=" Northeast"/>
    <s v="Northeast"/>
    <n v="218"/>
    <n v="6"/>
    <n v="239"/>
  </r>
  <r>
    <x v="98"/>
    <x v="40"/>
    <s v=" South"/>
    <s v="South"/>
    <n v="122"/>
    <n v="15"/>
    <n v="192"/>
  </r>
  <r>
    <x v="98"/>
    <x v="41"/>
    <s v=" Midwest"/>
    <s v="Midwest"/>
    <n v="68"/>
    <n v="0"/>
    <n v="11"/>
  </r>
  <r>
    <x v="98"/>
    <x v="42"/>
    <s v=" South"/>
    <s v="South"/>
    <n v="235"/>
    <n v="6"/>
    <n v="190"/>
  </r>
  <r>
    <x v="98"/>
    <x v="43"/>
    <s v=" South"/>
    <s v="South"/>
    <n v="905"/>
    <n v="39"/>
    <n v="738"/>
  </r>
  <r>
    <x v="98"/>
    <x v="44"/>
    <s v=" West"/>
    <s v="West"/>
    <n v="107"/>
    <n v="4"/>
    <n v="45"/>
  </r>
  <r>
    <x v="98"/>
    <x v="45"/>
    <s v=" Northeast"/>
    <s v="Northeast"/>
    <n v="7"/>
    <n v="0"/>
    <n v="46"/>
  </r>
  <r>
    <x v="98"/>
    <x v="46"/>
    <s v=" South"/>
    <s v="South"/>
    <n v="804"/>
    <n v="34"/>
    <n v="492"/>
  </r>
  <r>
    <x v="98"/>
    <x v="47"/>
    <s v=" West"/>
    <s v="West"/>
    <n v="207"/>
    <n v="21"/>
    <n v="792"/>
  </r>
  <r>
    <x v="98"/>
    <x v="48"/>
    <s v=" South"/>
    <s v="South"/>
    <n v="18"/>
    <n v="1"/>
    <n v="38"/>
  </r>
  <r>
    <x v="98"/>
    <x v="49"/>
    <s v=" Midwest"/>
    <s v="Midwest"/>
    <n v="208"/>
    <n v="19"/>
    <n v="300"/>
  </r>
  <r>
    <x v="98"/>
    <x v="50"/>
    <s v=" West"/>
    <s v="West"/>
    <n v="16"/>
    <n v="0"/>
    <n v="7"/>
  </r>
  <r>
    <x v="99"/>
    <x v="0"/>
    <s v=" South"/>
    <s v="South"/>
    <n v="175"/>
    <n v="20"/>
    <n v="262"/>
  </r>
  <r>
    <x v="99"/>
    <x v="1"/>
    <s v=" West"/>
    <s v="West"/>
    <n v="4"/>
    <n v="0"/>
    <n v="7"/>
  </r>
  <r>
    <x v="99"/>
    <x v="2"/>
    <s v=" West"/>
    <s v="West"/>
    <n v="254"/>
    <n v="11"/>
    <n v="308"/>
  </r>
  <r>
    <x v="99"/>
    <x v="3"/>
    <s v=" South"/>
    <s v="South"/>
    <n v="80"/>
    <n v="2"/>
    <n v="59"/>
  </r>
  <r>
    <x v="99"/>
    <x v="4"/>
    <s v=" West"/>
    <s v="West"/>
    <n v="2334"/>
    <n v="77"/>
    <n v="1961"/>
  </r>
  <r>
    <x v="99"/>
    <x v="5"/>
    <s v=" West"/>
    <s v="West"/>
    <n v="441"/>
    <n v="30"/>
    <n v="764"/>
  </r>
  <r>
    <x v="99"/>
    <x v="6"/>
    <s v=" Northeast"/>
    <s v="Northeast"/>
    <n v="455"/>
    <n v="79"/>
    <n v="2168"/>
  </r>
  <r>
    <x v="99"/>
    <x v="7"/>
    <s v=" South"/>
    <s v="South"/>
    <n v="80"/>
    <n v="7"/>
    <n v="144"/>
  </r>
  <r>
    <x v="99"/>
    <x v="8"/>
    <s v=" South"/>
    <s v="South"/>
    <n v="112"/>
    <n v="15"/>
    <n v="205"/>
  </r>
  <r>
    <x v="99"/>
    <x v="9"/>
    <s v=" South"/>
    <s v="South"/>
    <n v="347"/>
    <n v="46"/>
    <n v="1216"/>
  </r>
  <r>
    <x v="99"/>
    <x v="10"/>
    <s v=" South"/>
    <s v="South"/>
    <n v="693"/>
    <n v="64"/>
    <n v="1086"/>
  </r>
  <r>
    <x v="99"/>
    <x v="11"/>
    <s v=" West"/>
    <s v="West"/>
    <n v="3"/>
    <n v="0"/>
    <n v="16"/>
  </r>
  <r>
    <x v="99"/>
    <x v="12"/>
    <s v=" West"/>
    <s v="West"/>
    <n v="32"/>
    <n v="0"/>
    <n v="60"/>
  </r>
  <r>
    <x v="99"/>
    <x v="13"/>
    <s v=" Midwest"/>
    <s v="Midwest"/>
    <n v="2253"/>
    <n v="89"/>
    <n v="2221"/>
  </r>
  <r>
    <x v="99"/>
    <x v="14"/>
    <s v=" Midwest"/>
    <s v="Midwest"/>
    <n v="626"/>
    <n v="73"/>
    <n v="1065"/>
  </r>
  <r>
    <x v="99"/>
    <x v="15"/>
    <s v=" Midwest"/>
    <s v="Midwest"/>
    <n v="467"/>
    <n v="12"/>
    <n v="148"/>
  </r>
  <r>
    <x v="99"/>
    <x v="16"/>
    <s v=" Midwest"/>
    <s v="Midwest"/>
    <n v="210"/>
    <n v="5"/>
    <n v="132"/>
  </r>
  <r>
    <x v="99"/>
    <x v="17"/>
    <s v=" South"/>
    <s v="South"/>
    <n v="163"/>
    <n v="4"/>
    <n v="235"/>
  </r>
  <r>
    <x v="99"/>
    <x v="18"/>
    <s v=" South"/>
    <s v="South"/>
    <n v="374"/>
    <n v="44"/>
    <n v="1845"/>
  </r>
  <r>
    <x v="99"/>
    <x v="19"/>
    <s v=" Northeast"/>
    <s v="Northeast"/>
    <n v="16"/>
    <n v="1"/>
    <n v="52"/>
  </r>
  <r>
    <x v="99"/>
    <x v="20"/>
    <s v=" South"/>
    <s v="South"/>
    <n v="742"/>
    <n v="62"/>
    <n v="1078"/>
  </r>
  <r>
    <x v="99"/>
    <x v="21"/>
    <s v=" Northeast"/>
    <s v="Northeast"/>
    <n v="1963"/>
    <n v="252"/>
    <n v="3405"/>
  </r>
  <r>
    <x v="99"/>
    <x v="22"/>
    <s v=" Midwest"/>
    <s v="Midwest"/>
    <n v="974"/>
    <n v="104"/>
    <n v="3670"/>
  </r>
  <r>
    <x v="99"/>
    <x v="23"/>
    <s v=" Midwest"/>
    <s v="Midwest"/>
    <n v="463"/>
    <n v="18"/>
    <n v="319"/>
  </r>
  <r>
    <x v="99"/>
    <x v="24"/>
    <s v=" South"/>
    <s v="South"/>
    <n v="227"/>
    <n v="11"/>
    <n v="250"/>
  </r>
  <r>
    <x v="99"/>
    <x v="25"/>
    <s v=" Midwest"/>
    <s v="Midwest"/>
    <n v="120"/>
    <n v="7"/>
    <n v="331"/>
  </r>
  <r>
    <x v="99"/>
    <x v="26"/>
    <s v=" West"/>
    <s v="West"/>
    <n v="0"/>
    <n v="1"/>
    <n v="16"/>
  </r>
  <r>
    <x v="99"/>
    <x v="27"/>
    <s v=" Midwest"/>
    <s v="Midwest"/>
    <n v="263"/>
    <n v="11"/>
    <n v="67"/>
  </r>
  <r>
    <x v="99"/>
    <x v="28"/>
    <s v=" West"/>
    <s v="West"/>
    <n v="122"/>
    <n v="12"/>
    <n v="237"/>
  </r>
  <r>
    <x v="99"/>
    <x v="29"/>
    <s v=" Northeast"/>
    <s v="Northeast"/>
    <n v="44"/>
    <n v="6"/>
    <n v="66"/>
  </r>
  <r>
    <x v="99"/>
    <x v="30"/>
    <s v=" Northeast"/>
    <s v="Northeast"/>
    <n v="2408"/>
    <n v="328"/>
    <n v="6770"/>
  </r>
  <r>
    <x v="99"/>
    <x v="31"/>
    <s v=" West"/>
    <s v="West"/>
    <n v="238"/>
    <n v="2"/>
    <n v="112"/>
  </r>
  <r>
    <x v="99"/>
    <x v="32"/>
    <s v=" Northeast"/>
    <s v="Northeast"/>
    <n v="4718"/>
    <n v="510"/>
    <n v="23287"/>
  </r>
  <r>
    <x v="99"/>
    <x v="33"/>
    <s v=" South"/>
    <s v="South"/>
    <n v="379"/>
    <n v="13"/>
    <n v="366"/>
  </r>
  <r>
    <x v="99"/>
    <x v="34"/>
    <s v=" Midwest"/>
    <s v="Midwest"/>
    <n v="42"/>
    <n v="0"/>
    <n v="19"/>
  </r>
  <r>
    <x v="99"/>
    <x v="35"/>
    <s v=" Midwest"/>
    <s v="Midwest"/>
    <n v="534"/>
    <n v="138"/>
    <n v="937"/>
  </r>
  <r>
    <x v="99"/>
    <x v="36"/>
    <s v=" South"/>
    <s v="South"/>
    <n v="63"/>
    <n v="7"/>
    <n v="214"/>
  </r>
  <r>
    <x v="99"/>
    <x v="37"/>
    <s v=" West"/>
    <s v="West"/>
    <n v="61"/>
    <n v="2"/>
    <n v="101"/>
  </r>
  <r>
    <x v="99"/>
    <x v="38"/>
    <s v=" Northeast"/>
    <s v="Northeast"/>
    <n v="868"/>
    <n v="300"/>
    <n v="2392"/>
  </r>
  <r>
    <x v="99"/>
    <x v="39"/>
    <s v=" Northeast"/>
    <s v="Northeast"/>
    <n v="321"/>
    <n v="12"/>
    <n v="251"/>
  </r>
  <r>
    <x v="99"/>
    <x v="40"/>
    <s v=" South"/>
    <s v="South"/>
    <n v="146"/>
    <n v="40"/>
    <n v="232"/>
  </r>
  <r>
    <x v="99"/>
    <x v="41"/>
    <s v=" Midwest"/>
    <s v="Midwest"/>
    <n v="61"/>
    <n v="2"/>
    <n v="13"/>
  </r>
  <r>
    <x v="99"/>
    <x v="42"/>
    <s v=" South"/>
    <s v="South"/>
    <n v="281"/>
    <n v="6"/>
    <n v="196"/>
  </r>
  <r>
    <x v="99"/>
    <x v="43"/>
    <s v=" South"/>
    <s v="South"/>
    <n v="971"/>
    <n v="38"/>
    <n v="776"/>
  </r>
  <r>
    <x v="99"/>
    <x v="44"/>
    <s v=" West"/>
    <s v="West"/>
    <n v="156"/>
    <n v="0"/>
    <n v="45"/>
  </r>
  <r>
    <x v="99"/>
    <x v="45"/>
    <s v=" Northeast"/>
    <s v="Northeast"/>
    <n v="0"/>
    <n v="0"/>
    <n v="46"/>
  </r>
  <r>
    <x v="99"/>
    <x v="46"/>
    <s v=" South"/>
    <s v="South"/>
    <n v="623"/>
    <n v="30"/>
    <n v="522"/>
  </r>
  <r>
    <x v="99"/>
    <x v="47"/>
    <s v=" West"/>
    <s v="West"/>
    <n v="325"/>
    <n v="13"/>
    <n v="805"/>
  </r>
  <r>
    <x v="99"/>
    <x v="48"/>
    <s v=" South"/>
    <s v="South"/>
    <n v="14"/>
    <n v="2"/>
    <n v="40"/>
  </r>
  <r>
    <x v="99"/>
    <x v="49"/>
    <s v=" Midwest"/>
    <s v="Midwest"/>
    <n v="231"/>
    <n v="8"/>
    <n v="308"/>
  </r>
  <r>
    <x v="99"/>
    <x v="50"/>
    <s v=" West"/>
    <s v="West"/>
    <n v="8"/>
    <n v="0"/>
    <n v="7"/>
  </r>
  <r>
    <x v="100"/>
    <x v="0"/>
    <s v=" South"/>
    <s v="South"/>
    <n v="143"/>
    <n v="10"/>
    <n v="272"/>
  </r>
  <r>
    <x v="100"/>
    <x v="1"/>
    <s v=" West"/>
    <s v="West"/>
    <n v="0"/>
    <n v="0"/>
    <n v="7"/>
  </r>
  <r>
    <x v="100"/>
    <x v="2"/>
    <s v=" West"/>
    <s v="West"/>
    <n v="446"/>
    <n v="12"/>
    <n v="320"/>
  </r>
  <r>
    <x v="100"/>
    <x v="3"/>
    <s v=" South"/>
    <s v="South"/>
    <n v="74"/>
    <n v="2"/>
    <n v="61"/>
  </r>
  <r>
    <x v="100"/>
    <x v="4"/>
    <s v=" West"/>
    <s v="West"/>
    <n v="1566"/>
    <n v="96"/>
    <n v="2057"/>
  </r>
  <r>
    <x v="100"/>
    <x v="5"/>
    <s v=" West"/>
    <s v="West"/>
    <n v="527"/>
    <n v="11"/>
    <n v="775"/>
  </r>
  <r>
    <x v="100"/>
    <x v="6"/>
    <s v=" Northeast"/>
    <s v="Northeast"/>
    <n v="933"/>
    <n v="89"/>
    <n v="2257"/>
  </r>
  <r>
    <x v="100"/>
    <x v="7"/>
    <s v=" South"/>
    <s v="South"/>
    <n v="79"/>
    <n v="8"/>
    <n v="152"/>
  </r>
  <r>
    <x v="100"/>
    <x v="8"/>
    <s v=" South"/>
    <s v="South"/>
    <n v="217"/>
    <n v="19"/>
    <n v="224"/>
  </r>
  <r>
    <x v="100"/>
    <x v="9"/>
    <s v=" South"/>
    <s v="South"/>
    <n v="498"/>
    <n v="51"/>
    <n v="1267"/>
  </r>
  <r>
    <x v="100"/>
    <x v="10"/>
    <s v=" South"/>
    <s v="South"/>
    <n v="1131"/>
    <n v="35"/>
    <n v="1121"/>
  </r>
  <r>
    <x v="100"/>
    <x v="11"/>
    <s v=" West"/>
    <s v="West"/>
    <n v="4"/>
    <n v="0"/>
    <n v="16"/>
  </r>
  <r>
    <x v="100"/>
    <x v="12"/>
    <s v=" West"/>
    <s v="West"/>
    <n v="32"/>
    <n v="3"/>
    <n v="63"/>
  </r>
  <r>
    <x v="100"/>
    <x v="13"/>
    <s v=" Midwest"/>
    <s v="Midwest"/>
    <n v="2563"/>
    <n v="140"/>
    <n v="2361"/>
  </r>
  <r>
    <x v="100"/>
    <x v="14"/>
    <s v=" Midwest"/>
    <s v="Midwest"/>
    <n v="690"/>
    <n v="49"/>
    <n v="1114"/>
  </r>
  <r>
    <x v="100"/>
    <x v="15"/>
    <s v=" Midwest"/>
    <s v="Midwest"/>
    <n v="302"/>
    <n v="14"/>
    <n v="162"/>
  </r>
  <r>
    <x v="100"/>
    <x v="16"/>
    <s v=" Midwest"/>
    <s v="Midwest"/>
    <n v="494"/>
    <n v="1"/>
    <n v="133"/>
  </r>
  <r>
    <x v="100"/>
    <x v="17"/>
    <s v=" South"/>
    <s v="South"/>
    <n v="170"/>
    <n v="5"/>
    <n v="240"/>
  </r>
  <r>
    <x v="100"/>
    <x v="18"/>
    <s v=" South"/>
    <s v="South"/>
    <n v="341"/>
    <n v="60"/>
    <n v="1905"/>
  </r>
  <r>
    <x v="100"/>
    <x v="19"/>
    <s v=" Northeast"/>
    <s v="Northeast"/>
    <n v="39"/>
    <n v="1"/>
    <n v="53"/>
  </r>
  <r>
    <x v="100"/>
    <x v="20"/>
    <s v=" South"/>
    <s v="South"/>
    <n v="883"/>
    <n v="61"/>
    <n v="1139"/>
  </r>
  <r>
    <x v="100"/>
    <x v="21"/>
    <s v=" Northeast"/>
    <s v="Northeast"/>
    <n v="1940"/>
    <n v="157"/>
    <n v="3562"/>
  </r>
  <r>
    <x v="100"/>
    <x v="22"/>
    <s v=" Midwest"/>
    <s v="Midwest"/>
    <n v="905"/>
    <n v="118"/>
    <n v="3788"/>
  </r>
  <r>
    <x v="100"/>
    <x v="23"/>
    <s v=" Midwest"/>
    <s v="Midwest"/>
    <n v="492"/>
    <n v="24"/>
    <n v="343"/>
  </r>
  <r>
    <x v="100"/>
    <x v="24"/>
    <s v=" South"/>
    <s v="South"/>
    <n v="246"/>
    <n v="11"/>
    <n v="261"/>
  </r>
  <r>
    <x v="100"/>
    <x v="25"/>
    <s v=" Midwest"/>
    <s v="Midwest"/>
    <n v="137"/>
    <n v="10"/>
    <n v="341"/>
  </r>
  <r>
    <x v="100"/>
    <x v="26"/>
    <s v=" West"/>
    <s v="West"/>
    <n v="1"/>
    <n v="0"/>
    <n v="16"/>
  </r>
  <r>
    <x v="100"/>
    <x v="27"/>
    <s v=" Midwest"/>
    <s v="Midwest"/>
    <n v="456"/>
    <n v="3"/>
    <n v="70"/>
  </r>
  <r>
    <x v="100"/>
    <x v="28"/>
    <s v=" West"/>
    <s v="West"/>
    <n v="119"/>
    <n v="6"/>
    <n v="243"/>
  </r>
  <r>
    <x v="100"/>
    <x v="29"/>
    <s v=" Northeast"/>
    <s v="Northeast"/>
    <n v="92"/>
    <n v="6"/>
    <n v="72"/>
  </r>
  <r>
    <x v="100"/>
    <x v="30"/>
    <s v=" Northeast"/>
    <s v="Northeast"/>
    <n v="2388"/>
    <n v="458"/>
    <n v="7228"/>
  </r>
  <r>
    <x v="100"/>
    <x v="31"/>
    <s v=" West"/>
    <s v="West"/>
    <n v="198"/>
    <n v="11"/>
    <n v="123"/>
  </r>
  <r>
    <x v="100"/>
    <x v="32"/>
    <s v=" Northeast"/>
    <s v="Northeast"/>
    <n v="4702"/>
    <n v="329"/>
    <n v="23616"/>
  </r>
  <r>
    <x v="100"/>
    <x v="33"/>
    <s v=" South"/>
    <s v="South"/>
    <n v="560"/>
    <n v="19"/>
    <n v="385"/>
  </r>
  <r>
    <x v="100"/>
    <x v="34"/>
    <s v=" Midwest"/>
    <s v="Midwest"/>
    <n v="34"/>
    <n v="0"/>
    <n v="19"/>
  </r>
  <r>
    <x v="100"/>
    <x v="35"/>
    <s v=" Midwest"/>
    <s v="Midwest"/>
    <n v="724"/>
    <n v="38"/>
    <n v="975"/>
  </r>
  <r>
    <x v="100"/>
    <x v="36"/>
    <s v=" South"/>
    <s v="South"/>
    <n v="145"/>
    <n v="8"/>
    <n v="222"/>
  </r>
  <r>
    <x v="100"/>
    <x v="37"/>
    <s v=" West"/>
    <s v="West"/>
    <n v="64"/>
    <n v="2"/>
    <n v="103"/>
  </r>
  <r>
    <x v="100"/>
    <x v="38"/>
    <s v=" Northeast"/>
    <s v="Northeast"/>
    <n v="2033"/>
    <n v="188"/>
    <n v="2580"/>
  </r>
  <r>
    <x v="100"/>
    <x v="39"/>
    <s v=" Northeast"/>
    <s v="Northeast"/>
    <n v="374"/>
    <n v="15"/>
    <n v="266"/>
  </r>
  <r>
    <x v="100"/>
    <x v="40"/>
    <s v=" South"/>
    <s v="South"/>
    <n v="214"/>
    <n v="12"/>
    <n v="244"/>
  </r>
  <r>
    <x v="100"/>
    <x v="41"/>
    <s v=" Midwest"/>
    <s v="Midwest"/>
    <n v="75"/>
    <n v="4"/>
    <n v="17"/>
  </r>
  <r>
    <x v="100"/>
    <x v="42"/>
    <s v=" South"/>
    <s v="South"/>
    <n v="251"/>
    <n v="4"/>
    <n v="200"/>
  </r>
  <r>
    <x v="100"/>
    <x v="43"/>
    <s v=" South"/>
    <s v="South"/>
    <n v="1233"/>
    <n v="52"/>
    <n v="828"/>
  </r>
  <r>
    <x v="100"/>
    <x v="44"/>
    <s v=" West"/>
    <s v="West"/>
    <n v="173"/>
    <n v="1"/>
    <n v="46"/>
  </r>
  <r>
    <x v="100"/>
    <x v="45"/>
    <s v=" Northeast"/>
    <s v="Northeast"/>
    <n v="4"/>
    <n v="2"/>
    <n v="48"/>
  </r>
  <r>
    <x v="100"/>
    <x v="46"/>
    <s v=" South"/>
    <s v="South"/>
    <n v="885"/>
    <n v="30"/>
    <n v="552"/>
  </r>
  <r>
    <x v="100"/>
    <x v="47"/>
    <s v=" West"/>
    <s v="West"/>
    <n v="324"/>
    <n v="17"/>
    <n v="822"/>
  </r>
  <r>
    <x v="100"/>
    <x v="48"/>
    <s v=" South"/>
    <s v="South"/>
    <n v="16"/>
    <n v="4"/>
    <n v="44"/>
  </r>
  <r>
    <x v="100"/>
    <x v="49"/>
    <s v=" Midwest"/>
    <s v="Midwest"/>
    <n v="334"/>
    <n v="8"/>
    <n v="316"/>
  </r>
  <r>
    <x v="100"/>
    <x v="50"/>
    <s v=" West"/>
    <s v="West"/>
    <n v="15"/>
    <n v="0"/>
    <n v="7"/>
  </r>
  <r>
    <x v="101"/>
    <x v="0"/>
    <s v=" South"/>
    <s v="South"/>
    <n v="226"/>
    <n v="17"/>
    <n v="289"/>
  </r>
  <r>
    <x v="101"/>
    <x v="1"/>
    <s v=" West"/>
    <s v="West"/>
    <n v="9"/>
    <n v="0"/>
    <n v="7"/>
  </r>
  <r>
    <x v="101"/>
    <x v="2"/>
    <s v=" West"/>
    <s v="West"/>
    <n v="314"/>
    <n v="10"/>
    <n v="330"/>
  </r>
  <r>
    <x v="101"/>
    <x v="3"/>
    <s v=" South"/>
    <s v="South"/>
    <n v="29"/>
    <n v="3"/>
    <n v="64"/>
  </r>
  <r>
    <x v="101"/>
    <x v="4"/>
    <s v=" West"/>
    <s v="West"/>
    <n v="1848"/>
    <n v="90"/>
    <n v="2147"/>
  </r>
  <r>
    <x v="101"/>
    <x v="5"/>
    <s v=" West"/>
    <s v="West"/>
    <n v="454"/>
    <n v="43"/>
    <n v="818"/>
  </r>
  <r>
    <x v="101"/>
    <x v="6"/>
    <s v=" Northeast"/>
    <s v="Northeast"/>
    <n v="1064"/>
    <n v="82"/>
    <n v="2339"/>
  </r>
  <r>
    <x v="101"/>
    <x v="7"/>
    <s v=" South"/>
    <s v="South"/>
    <n v="184"/>
    <n v="7"/>
    <n v="159"/>
  </r>
  <r>
    <x v="101"/>
    <x v="8"/>
    <s v=" South"/>
    <s v="South"/>
    <n v="335"/>
    <n v="7"/>
    <n v="231"/>
  </r>
  <r>
    <x v="101"/>
    <x v="9"/>
    <s v=" South"/>
    <s v="South"/>
    <n v="1037"/>
    <n v="46"/>
    <n v="1313"/>
  </r>
  <r>
    <x v="101"/>
    <x v="10"/>
    <s v=" South"/>
    <s v="South"/>
    <n v="1005"/>
    <n v="32"/>
    <n v="1153"/>
  </r>
  <r>
    <x v="101"/>
    <x v="11"/>
    <s v=" West"/>
    <s v="West"/>
    <n v="1"/>
    <n v="0"/>
    <n v="16"/>
  </r>
  <r>
    <x v="101"/>
    <x v="12"/>
    <s v=" West"/>
    <s v="West"/>
    <n v="19"/>
    <n v="0"/>
    <n v="63"/>
  </r>
  <r>
    <x v="101"/>
    <x v="13"/>
    <s v=" Midwest"/>
    <s v="Midwest"/>
    <n v="3137"/>
    <n v="103"/>
    <n v="2464"/>
  </r>
  <r>
    <x v="101"/>
    <x v="14"/>
    <s v=" Midwest"/>
    <s v="Midwest"/>
    <n v="842"/>
    <n v="61"/>
    <n v="1175"/>
  </r>
  <r>
    <x v="101"/>
    <x v="15"/>
    <s v=" Midwest"/>
    <s v="Midwest"/>
    <n v="738"/>
    <n v="8"/>
    <n v="170"/>
  </r>
  <r>
    <x v="101"/>
    <x v="16"/>
    <s v=" Midwest"/>
    <s v="Midwest"/>
    <n v="205"/>
    <n v="3"/>
    <n v="136"/>
  </r>
  <r>
    <x v="101"/>
    <x v="17"/>
    <s v=" South"/>
    <s v="South"/>
    <n v="171"/>
    <n v="8"/>
    <n v="248"/>
  </r>
  <r>
    <x v="101"/>
    <x v="18"/>
    <s v=" South"/>
    <s v="South"/>
    <n v="710"/>
    <n v="65"/>
    <n v="1970"/>
  </r>
  <r>
    <x v="101"/>
    <x v="19"/>
    <s v=" Northeast"/>
    <s v="Northeast"/>
    <n v="28"/>
    <n v="2"/>
    <n v="55"/>
  </r>
  <r>
    <x v="101"/>
    <x v="20"/>
    <s v=" South"/>
    <s v="South"/>
    <n v="1741"/>
    <n v="53"/>
    <n v="1192"/>
  </r>
  <r>
    <x v="101"/>
    <x v="21"/>
    <s v=" Northeast"/>
    <s v="Northeast"/>
    <n v="2106"/>
    <n v="154"/>
    <n v="3716"/>
  </r>
  <r>
    <x v="101"/>
    <x v="22"/>
    <s v=" Midwest"/>
    <s v="Midwest"/>
    <n v="1000"/>
    <n v="78"/>
    <n v="3866"/>
  </r>
  <r>
    <x v="101"/>
    <x v="23"/>
    <s v=" Midwest"/>
    <s v="Midwest"/>
    <n v="594"/>
    <n v="28"/>
    <n v="371"/>
  </r>
  <r>
    <x v="101"/>
    <x v="24"/>
    <s v=" South"/>
    <s v="South"/>
    <n v="397"/>
    <n v="20"/>
    <n v="281"/>
  </r>
  <r>
    <x v="101"/>
    <x v="25"/>
    <s v=" Midwest"/>
    <s v="Midwest"/>
    <n v="277"/>
    <n v="14"/>
    <n v="355"/>
  </r>
  <r>
    <x v="101"/>
    <x v="26"/>
    <s v=" West"/>
    <s v="West"/>
    <n v="0"/>
    <n v="0"/>
    <n v="16"/>
  </r>
  <r>
    <x v="101"/>
    <x v="27"/>
    <s v=" Midwest"/>
    <s v="Midwest"/>
    <n v="506"/>
    <n v="2"/>
    <n v="72"/>
  </r>
  <r>
    <x v="101"/>
    <x v="28"/>
    <s v=" West"/>
    <s v="West"/>
    <n v="196"/>
    <n v="11"/>
    <n v="254"/>
  </r>
  <r>
    <x v="101"/>
    <x v="29"/>
    <s v=" Northeast"/>
    <s v="Northeast"/>
    <n v="164"/>
    <n v="9"/>
    <n v="81"/>
  </r>
  <r>
    <x v="101"/>
    <x v="30"/>
    <s v=" Northeast"/>
    <s v="Northeast"/>
    <n v="2538"/>
    <n v="310"/>
    <n v="7538"/>
  </r>
  <r>
    <x v="101"/>
    <x v="31"/>
    <s v=" West"/>
    <s v="West"/>
    <n v="102"/>
    <n v="8"/>
    <n v="131"/>
  </r>
  <r>
    <x v="101"/>
    <x v="32"/>
    <s v=" Northeast"/>
    <s v="Northeast"/>
    <n v="3879"/>
    <n v="225"/>
    <n v="23841"/>
  </r>
  <r>
    <x v="101"/>
    <x v="33"/>
    <s v=" South"/>
    <s v="South"/>
    <n v="415"/>
    <n v="20"/>
    <n v="405"/>
  </r>
  <r>
    <x v="101"/>
    <x v="34"/>
    <s v=" Midwest"/>
    <s v="Midwest"/>
    <n v="40"/>
    <n v="4"/>
    <n v="23"/>
  </r>
  <r>
    <x v="101"/>
    <x v="35"/>
    <s v=" Midwest"/>
    <s v="Midwest"/>
    <n v="716"/>
    <n v="27"/>
    <n v="1002"/>
  </r>
  <r>
    <x v="101"/>
    <x v="36"/>
    <s v=" South"/>
    <s v="South"/>
    <n v="130"/>
    <n v="8"/>
    <n v="230"/>
  </r>
  <r>
    <x v="101"/>
    <x v="37"/>
    <s v=" West"/>
    <s v="West"/>
    <n v="69"/>
    <n v="1"/>
    <n v="104"/>
  </r>
  <r>
    <x v="101"/>
    <x v="38"/>
    <s v=" Northeast"/>
    <s v="Northeast"/>
    <n v="1540"/>
    <n v="91"/>
    <n v="2671"/>
  </r>
  <r>
    <x v="101"/>
    <x v="39"/>
    <s v=" Northeast"/>
    <s v="Northeast"/>
    <n v="341"/>
    <n v="13"/>
    <n v="279"/>
  </r>
  <r>
    <x v="101"/>
    <x v="40"/>
    <s v=" South"/>
    <s v="South"/>
    <n v="163"/>
    <n v="12"/>
    <n v="256"/>
  </r>
  <r>
    <x v="101"/>
    <x v="41"/>
    <s v=" Midwest"/>
    <s v="Midwest"/>
    <n v="75"/>
    <n v="4"/>
    <n v="21"/>
  </r>
  <r>
    <x v="101"/>
    <x v="42"/>
    <s v=" South"/>
    <s v="South"/>
    <n v="1275"/>
    <n v="5"/>
    <n v="205"/>
  </r>
  <r>
    <x v="101"/>
    <x v="43"/>
    <s v=" South"/>
    <s v="South"/>
    <n v="1270"/>
    <n v="25"/>
    <n v="853"/>
  </r>
  <r>
    <x v="101"/>
    <x v="44"/>
    <s v=" West"/>
    <s v="West"/>
    <n v="157"/>
    <n v="0"/>
    <n v="46"/>
  </r>
  <r>
    <x v="101"/>
    <x v="45"/>
    <s v=" Northeast"/>
    <s v="Northeast"/>
    <n v="13"/>
    <n v="1"/>
    <n v="49"/>
  </r>
  <r>
    <x v="101"/>
    <x v="46"/>
    <s v=" South"/>
    <s v="South"/>
    <n v="1055"/>
    <n v="29"/>
    <n v="581"/>
  </r>
  <r>
    <x v="101"/>
    <x v="47"/>
    <s v=" West"/>
    <s v="West"/>
    <n v="320"/>
    <n v="7"/>
    <n v="829"/>
  </r>
  <r>
    <x v="101"/>
    <x v="48"/>
    <s v=" South"/>
    <s v="South"/>
    <n v="26"/>
    <n v="3"/>
    <n v="47"/>
  </r>
  <r>
    <x v="101"/>
    <x v="49"/>
    <s v=" Midwest"/>
    <s v="Midwest"/>
    <n v="460"/>
    <n v="11"/>
    <n v="327"/>
  </r>
  <r>
    <x v="101"/>
    <x v="50"/>
    <s v=" West"/>
    <s v="West"/>
    <n v="7"/>
    <n v="0"/>
    <n v="7"/>
  </r>
  <r>
    <x v="102"/>
    <x v="0"/>
    <s v=" South"/>
    <s v="South"/>
    <n v="317"/>
    <n v="-1"/>
    <n v="288"/>
  </r>
  <r>
    <x v="102"/>
    <x v="1"/>
    <s v=" West"/>
    <s v="West"/>
    <n v="1"/>
    <n v="0"/>
    <n v="7"/>
  </r>
  <r>
    <x v="102"/>
    <x v="2"/>
    <s v=" West"/>
    <s v="West"/>
    <n v="402"/>
    <n v="23"/>
    <n v="353"/>
  </r>
  <r>
    <x v="102"/>
    <x v="3"/>
    <s v=" South"/>
    <s v="South"/>
    <n v="62"/>
    <n v="8"/>
    <n v="72"/>
  </r>
  <r>
    <x v="102"/>
    <x v="4"/>
    <s v=" West"/>
    <s v="West"/>
    <n v="1435"/>
    <n v="66"/>
    <n v="2213"/>
  </r>
  <r>
    <x v="102"/>
    <x v="5"/>
    <s v=" West"/>
    <s v="West"/>
    <n v="457"/>
    <n v="12"/>
    <n v="830"/>
  </r>
  <r>
    <x v="102"/>
    <x v="6"/>
    <s v=" Northeast"/>
    <s v="Northeast"/>
    <n v="523"/>
    <n v="97"/>
    <n v="2436"/>
  </r>
  <r>
    <x v="102"/>
    <x v="7"/>
    <s v=" South"/>
    <s v="South"/>
    <n v="120"/>
    <n v="9"/>
    <n v="168"/>
  </r>
  <r>
    <x v="102"/>
    <x v="8"/>
    <s v=" South"/>
    <s v="South"/>
    <n v="139"/>
    <n v="9"/>
    <n v="240"/>
  </r>
  <r>
    <x v="102"/>
    <x v="9"/>
    <s v=" South"/>
    <s v="South"/>
    <n v="735"/>
    <n v="50"/>
    <n v="1363"/>
  </r>
  <r>
    <x v="102"/>
    <x v="10"/>
    <s v=" South"/>
    <s v="South"/>
    <n v="832"/>
    <n v="8"/>
    <n v="1161"/>
  </r>
  <r>
    <x v="102"/>
    <x v="11"/>
    <s v=" West"/>
    <s v="West"/>
    <n v="1"/>
    <n v="0"/>
    <n v="16"/>
  </r>
  <r>
    <x v="102"/>
    <x v="12"/>
    <s v=" West"/>
    <s v="West"/>
    <n v="26"/>
    <n v="1"/>
    <n v="64"/>
  </r>
  <r>
    <x v="102"/>
    <x v="13"/>
    <s v=" Midwest"/>
    <s v="Midwest"/>
    <n v="2450"/>
    <n v="112"/>
    <n v="2576"/>
  </r>
  <r>
    <x v="102"/>
    <x v="14"/>
    <s v=" Midwest"/>
    <s v="Midwest"/>
    <n v="688"/>
    <n v="54"/>
    <n v="1229"/>
  </r>
  <r>
    <x v="102"/>
    <x v="15"/>
    <s v=" Midwest"/>
    <s v="Midwest"/>
    <n v="758"/>
    <n v="5"/>
    <n v="175"/>
  </r>
  <r>
    <x v="102"/>
    <x v="16"/>
    <s v=" Midwest"/>
    <s v="Midwest"/>
    <n v="353"/>
    <n v="4"/>
    <n v="140"/>
  </r>
  <r>
    <x v="102"/>
    <x v="17"/>
    <s v=" South"/>
    <s v="South"/>
    <n v="2"/>
    <n v="4"/>
    <n v="252"/>
  </r>
  <r>
    <x v="102"/>
    <x v="18"/>
    <s v=" South"/>
    <s v="South"/>
    <n v="429"/>
    <n v="23"/>
    <n v="1993"/>
  </r>
  <r>
    <x v="102"/>
    <x v="19"/>
    <s v=" Northeast"/>
    <s v="Northeast"/>
    <n v="29"/>
    <n v="1"/>
    <n v="56"/>
  </r>
  <r>
    <x v="102"/>
    <x v="20"/>
    <s v=" South"/>
    <s v="South"/>
    <n v="1002"/>
    <n v="59"/>
    <n v="1251"/>
  </r>
  <r>
    <x v="102"/>
    <x v="21"/>
    <s v=" Northeast"/>
    <s v="Northeast"/>
    <n v="1952"/>
    <n v="130"/>
    <n v="3846"/>
  </r>
  <r>
    <x v="102"/>
    <x v="22"/>
    <s v=" Midwest"/>
    <s v="Midwest"/>
    <n v="843"/>
    <n v="154"/>
    <n v="4020"/>
  </r>
  <r>
    <x v="102"/>
    <x v="23"/>
    <s v=" Midwest"/>
    <s v="Midwest"/>
    <n v="498"/>
    <n v="24"/>
    <n v="395"/>
  </r>
  <r>
    <x v="102"/>
    <x v="24"/>
    <s v=" South"/>
    <s v="South"/>
    <n v="229"/>
    <n v="10"/>
    <n v="291"/>
  </r>
  <r>
    <x v="102"/>
    <x v="25"/>
    <s v=" Midwest"/>
    <s v="Midwest"/>
    <n v="314"/>
    <n v="18"/>
    <n v="373"/>
  </r>
  <r>
    <x v="102"/>
    <x v="26"/>
    <s v=" West"/>
    <s v="West"/>
    <n v="2"/>
    <n v="0"/>
    <n v="16"/>
  </r>
  <r>
    <x v="102"/>
    <x v="27"/>
    <s v=" Midwest"/>
    <s v="Midwest"/>
    <n v="494"/>
    <n v="3"/>
    <n v="75"/>
  </r>
  <r>
    <x v="102"/>
    <x v="28"/>
    <s v=" West"/>
    <s v="West"/>
    <n v="141"/>
    <n v="3"/>
    <n v="257"/>
  </r>
  <r>
    <x v="102"/>
    <x v="29"/>
    <s v=" Northeast"/>
    <s v="Northeast"/>
    <n v="119"/>
    <n v="3"/>
    <n v="84"/>
  </r>
  <r>
    <x v="102"/>
    <x v="30"/>
    <s v=" Northeast"/>
    <s v="Northeast"/>
    <n v="2527"/>
    <n v="204"/>
    <n v="7742"/>
  </r>
  <r>
    <x v="102"/>
    <x v="31"/>
    <s v=" West"/>
    <s v="West"/>
    <n v="219"/>
    <n v="8"/>
    <n v="139"/>
  </r>
  <r>
    <x v="102"/>
    <x v="32"/>
    <s v=" Northeast"/>
    <s v="Northeast"/>
    <n v="4559"/>
    <n v="194"/>
    <n v="24035"/>
  </r>
  <r>
    <x v="102"/>
    <x v="33"/>
    <s v=" South"/>
    <s v="South"/>
    <n v="592"/>
    <n v="23"/>
    <n v="428"/>
  </r>
  <r>
    <x v="102"/>
    <x v="34"/>
    <s v=" Midwest"/>
    <s v="Midwest"/>
    <n v="46"/>
    <n v="1"/>
    <n v="24"/>
  </r>
  <r>
    <x v="102"/>
    <x v="35"/>
    <s v=" Midwest"/>
    <s v="Midwest"/>
    <n v="592"/>
    <n v="19"/>
    <n v="1021"/>
  </r>
  <r>
    <x v="102"/>
    <x v="36"/>
    <s v=" South"/>
    <s v="South"/>
    <n v="103"/>
    <n v="8"/>
    <n v="238"/>
  </r>
  <r>
    <x v="102"/>
    <x v="37"/>
    <s v=" West"/>
    <s v="West"/>
    <n v="56"/>
    <n v="5"/>
    <n v="109"/>
  </r>
  <r>
    <x v="102"/>
    <x v="38"/>
    <s v=" Northeast"/>
    <s v="Northeast"/>
    <n v="1307"/>
    <n v="123"/>
    <n v="2794"/>
  </r>
  <r>
    <x v="102"/>
    <x v="39"/>
    <s v=" Northeast"/>
    <s v="Northeast"/>
    <n v="327"/>
    <n v="17"/>
    <n v="296"/>
  </r>
  <r>
    <x v="102"/>
    <x v="40"/>
    <s v=" South"/>
    <s v="South"/>
    <n v="231"/>
    <n v="11"/>
    <n v="267"/>
  </r>
  <r>
    <x v="102"/>
    <x v="41"/>
    <s v=" Midwest"/>
    <s v="Midwest"/>
    <n v="62"/>
    <n v="0"/>
    <n v="21"/>
  </r>
  <r>
    <x v="102"/>
    <x v="42"/>
    <s v=" South"/>
    <s v="South"/>
    <n v="595"/>
    <n v="5"/>
    <n v="210"/>
  </r>
  <r>
    <x v="102"/>
    <x v="43"/>
    <s v=" South"/>
    <s v="South"/>
    <n v="1091"/>
    <n v="22"/>
    <n v="875"/>
  </r>
  <r>
    <x v="102"/>
    <x v="44"/>
    <s v=" West"/>
    <s v="West"/>
    <n v="152"/>
    <n v="3"/>
    <n v="49"/>
  </r>
  <r>
    <x v="102"/>
    <x v="45"/>
    <s v=" Northeast"/>
    <s v="Northeast"/>
    <n v="7"/>
    <n v="1"/>
    <n v="50"/>
  </r>
  <r>
    <x v="102"/>
    <x v="46"/>
    <s v=" South"/>
    <s v="South"/>
    <n v="830"/>
    <n v="35"/>
    <n v="616"/>
  </r>
  <r>
    <x v="102"/>
    <x v="47"/>
    <s v=" West"/>
    <s v="West"/>
    <n v="249"/>
    <n v="4"/>
    <n v="833"/>
  </r>
  <r>
    <x v="102"/>
    <x v="48"/>
    <s v=" South"/>
    <s v="South"/>
    <n v="33"/>
    <n v="3"/>
    <n v="50"/>
  </r>
  <r>
    <x v="102"/>
    <x v="49"/>
    <s v=" Midwest"/>
    <s v="Midwest"/>
    <n v="346"/>
    <n v="7"/>
    <n v="334"/>
  </r>
  <r>
    <x v="102"/>
    <x v="50"/>
    <s v=" West"/>
    <s v="West"/>
    <n v="13"/>
    <n v="0"/>
    <n v="7"/>
  </r>
  <r>
    <x v="103"/>
    <x v="0"/>
    <s v=" South"/>
    <s v="South"/>
    <n v="277"/>
    <n v="2"/>
    <n v="290"/>
  </r>
  <r>
    <x v="103"/>
    <x v="1"/>
    <s v=" West"/>
    <s v="West"/>
    <n v="3"/>
    <n v="0"/>
    <n v="7"/>
  </r>
  <r>
    <x v="103"/>
    <x v="2"/>
    <s v=" West"/>
    <s v="West"/>
    <n v="276"/>
    <n v="9"/>
    <n v="362"/>
  </r>
  <r>
    <x v="103"/>
    <x v="3"/>
    <s v=" South"/>
    <s v="South"/>
    <n v="59"/>
    <n v="4"/>
    <n v="76"/>
  </r>
  <r>
    <x v="103"/>
    <x v="4"/>
    <s v=" West"/>
    <s v="West"/>
    <n v="1319"/>
    <n v="22"/>
    <n v="2235"/>
  </r>
  <r>
    <x v="103"/>
    <x v="5"/>
    <s v=" West"/>
    <s v="West"/>
    <n v="409"/>
    <n v="10"/>
    <n v="840"/>
  </r>
  <r>
    <x v="103"/>
    <x v="6"/>
    <s v=" Northeast"/>
    <s v="Northeast"/>
    <n v="0"/>
    <n v="0"/>
    <n v="2436"/>
  </r>
  <r>
    <x v="103"/>
    <x v="7"/>
    <s v=" South"/>
    <s v="South"/>
    <n v="170"/>
    <n v="9"/>
    <n v="177"/>
  </r>
  <r>
    <x v="103"/>
    <x v="8"/>
    <s v=" South"/>
    <s v="South"/>
    <n v="219"/>
    <n v="11"/>
    <n v="251"/>
  </r>
  <r>
    <x v="103"/>
    <x v="9"/>
    <s v=" South"/>
    <s v="South"/>
    <n v="615"/>
    <n v="15"/>
    <n v="1378"/>
  </r>
  <r>
    <x v="103"/>
    <x v="10"/>
    <s v=" South"/>
    <s v="South"/>
    <n v="350"/>
    <n v="7"/>
    <n v="1168"/>
  </r>
  <r>
    <x v="103"/>
    <x v="11"/>
    <s v=" West"/>
    <s v="West"/>
    <n v="0"/>
    <n v="1"/>
    <n v="17"/>
  </r>
  <r>
    <x v="103"/>
    <x v="12"/>
    <s v=" West"/>
    <s v="West"/>
    <n v="-2"/>
    <n v="0"/>
    <n v="64"/>
  </r>
  <r>
    <x v="103"/>
    <x v="13"/>
    <s v=" Midwest"/>
    <s v="Midwest"/>
    <n v="2994"/>
    <n v="56"/>
    <n v="2632"/>
  </r>
  <r>
    <x v="103"/>
    <x v="14"/>
    <s v=" Midwest"/>
    <s v="Midwest"/>
    <n v="638"/>
    <n v="17"/>
    <n v="1246"/>
  </r>
  <r>
    <x v="103"/>
    <x v="15"/>
    <s v=" Midwest"/>
    <s v="Midwest"/>
    <n v="528"/>
    <n v="9"/>
    <n v="184"/>
  </r>
  <r>
    <x v="103"/>
    <x v="16"/>
    <s v=" Midwest"/>
    <s v="Midwest"/>
    <n v="314"/>
    <n v="2"/>
    <n v="142"/>
  </r>
  <r>
    <x v="103"/>
    <x v="17"/>
    <s v=" South"/>
    <s v="South"/>
    <n v="342"/>
    <n v="4"/>
    <n v="256"/>
  </r>
  <r>
    <x v="103"/>
    <x v="18"/>
    <s v=" South"/>
    <s v="South"/>
    <n v="200"/>
    <n v="19"/>
    <n v="2012"/>
  </r>
  <r>
    <x v="103"/>
    <x v="19"/>
    <s v=" Northeast"/>
    <s v="Northeast"/>
    <n v="33"/>
    <n v="1"/>
    <n v="57"/>
  </r>
  <r>
    <x v="103"/>
    <x v="20"/>
    <s v=" South"/>
    <s v="South"/>
    <n v="993"/>
    <n v="30"/>
    <n v="1281"/>
  </r>
  <r>
    <x v="103"/>
    <x v="21"/>
    <s v=" Northeast"/>
    <s v="Northeast"/>
    <n v="1824"/>
    <n v="158"/>
    <n v="4004"/>
  </r>
  <r>
    <x v="103"/>
    <x v="22"/>
    <s v=" Midwest"/>
    <s v="Midwest"/>
    <n v="2561"/>
    <n v="73"/>
    <n v="4093"/>
  </r>
  <r>
    <x v="103"/>
    <x v="23"/>
    <s v=" Midwest"/>
    <s v="Midwest"/>
    <n v="435"/>
    <n v="24"/>
    <n v="419"/>
  </r>
  <r>
    <x v="103"/>
    <x v="24"/>
    <s v=" South"/>
    <s v="South"/>
    <n v="109"/>
    <n v="12"/>
    <n v="303"/>
  </r>
  <r>
    <x v="103"/>
    <x v="25"/>
    <s v=" Midwest"/>
    <s v="Midwest"/>
    <n v="300"/>
    <n v="5"/>
    <n v="378"/>
  </r>
  <r>
    <x v="103"/>
    <x v="26"/>
    <s v=" West"/>
    <s v="West"/>
    <n v="0"/>
    <n v="0"/>
    <n v="16"/>
  </r>
  <r>
    <x v="103"/>
    <x v="27"/>
    <s v=" Midwest"/>
    <s v="Midwest"/>
    <n v="354"/>
    <n v="2"/>
    <n v="77"/>
  </r>
  <r>
    <x v="103"/>
    <x v="28"/>
    <s v=" West"/>
    <s v="West"/>
    <n v="83"/>
    <n v="5"/>
    <n v="262"/>
  </r>
  <r>
    <x v="103"/>
    <x v="29"/>
    <s v=" Northeast"/>
    <s v="Northeast"/>
    <n v="89"/>
    <n v="2"/>
    <n v="86"/>
  </r>
  <r>
    <x v="103"/>
    <x v="30"/>
    <s v=" Northeast"/>
    <s v="Northeast"/>
    <n v="3027"/>
    <n v="129"/>
    <n v="7871"/>
  </r>
  <r>
    <x v="103"/>
    <x v="31"/>
    <s v=" West"/>
    <s v="West"/>
    <n v="118"/>
    <n v="12"/>
    <n v="151"/>
  </r>
  <r>
    <x v="103"/>
    <x v="32"/>
    <s v=" Northeast"/>
    <s v="Northeast"/>
    <n v="3699"/>
    <n v="541"/>
    <n v="24576"/>
  </r>
  <r>
    <x v="103"/>
    <x v="33"/>
    <s v=" South"/>
    <s v="South"/>
    <n v="154"/>
    <n v="8"/>
    <n v="436"/>
  </r>
  <r>
    <x v="103"/>
    <x v="34"/>
    <s v=" Midwest"/>
    <s v="Midwest"/>
    <n v="38"/>
    <n v="1"/>
    <n v="25"/>
  </r>
  <r>
    <x v="103"/>
    <x v="35"/>
    <s v=" Midwest"/>
    <s v="Midwest"/>
    <n v="579"/>
    <n v="17"/>
    <n v="1038"/>
  </r>
  <r>
    <x v="103"/>
    <x v="36"/>
    <s v=" South"/>
    <s v="South"/>
    <n v="121"/>
    <n v="0"/>
    <n v="238"/>
  </r>
  <r>
    <x v="103"/>
    <x v="37"/>
    <s v=" West"/>
    <s v="West"/>
    <n v="45"/>
    <n v="0"/>
    <n v="109"/>
  </r>
  <r>
    <x v="103"/>
    <x v="38"/>
    <s v=" Northeast"/>
    <s v="Northeast"/>
    <n v="1008"/>
    <n v="49"/>
    <n v="2843"/>
  </r>
  <r>
    <x v="103"/>
    <x v="39"/>
    <s v=" Northeast"/>
    <s v="Northeast"/>
    <n v="188"/>
    <n v="24"/>
    <n v="320"/>
  </r>
  <r>
    <x v="103"/>
    <x v="40"/>
    <s v=" South"/>
    <s v="South"/>
    <n v="137"/>
    <n v="8"/>
    <n v="275"/>
  </r>
  <r>
    <x v="103"/>
    <x v="41"/>
    <s v=" Midwest"/>
    <s v="Midwest"/>
    <n v="43"/>
    <n v="0"/>
    <n v="21"/>
  </r>
  <r>
    <x v="103"/>
    <x v="42"/>
    <s v=" South"/>
    <s v="South"/>
    <n v="495"/>
    <n v="1"/>
    <n v="211"/>
  </r>
  <r>
    <x v="103"/>
    <x v="43"/>
    <s v=" South"/>
    <s v="South"/>
    <n v="866"/>
    <n v="15"/>
    <n v="890"/>
  </r>
  <r>
    <x v="103"/>
    <x v="44"/>
    <s v=" West"/>
    <s v="West"/>
    <n v="194"/>
    <n v="1"/>
    <n v="50"/>
  </r>
  <r>
    <x v="103"/>
    <x v="45"/>
    <s v=" Northeast"/>
    <s v="Northeast"/>
    <n v="11"/>
    <n v="2"/>
    <n v="52"/>
  </r>
  <r>
    <x v="103"/>
    <x v="46"/>
    <s v=" South"/>
    <s v="South"/>
    <n v="940"/>
    <n v="44"/>
    <n v="660"/>
  </r>
  <r>
    <x v="103"/>
    <x v="47"/>
    <s v=" West"/>
    <s v="West"/>
    <n v="560"/>
    <n v="7"/>
    <n v="840"/>
  </r>
  <r>
    <x v="103"/>
    <x v="48"/>
    <s v=" South"/>
    <s v="South"/>
    <n v="11"/>
    <n v="0"/>
    <n v="50"/>
  </r>
  <r>
    <x v="103"/>
    <x v="49"/>
    <s v=" Midwest"/>
    <s v="Midwest"/>
    <n v="304"/>
    <n v="5"/>
    <n v="339"/>
  </r>
  <r>
    <x v="103"/>
    <x v="50"/>
    <s v=" West"/>
    <s v="West"/>
    <n v="7"/>
    <n v="0"/>
    <n v="7"/>
  </r>
  <r>
    <x v="104"/>
    <x v="0"/>
    <s v=" South"/>
    <s v="South"/>
    <n v="224"/>
    <n v="8"/>
    <n v="298"/>
  </r>
  <r>
    <x v="104"/>
    <x v="1"/>
    <s v=" West"/>
    <s v="West"/>
    <n v="2"/>
    <n v="0"/>
    <n v="7"/>
  </r>
  <r>
    <x v="104"/>
    <x v="2"/>
    <s v=" West"/>
    <s v="West"/>
    <n v="279"/>
    <n v="0"/>
    <n v="362"/>
  </r>
  <r>
    <x v="104"/>
    <x v="3"/>
    <s v=" South"/>
    <s v="South"/>
    <n v="38"/>
    <n v="4"/>
    <n v="80"/>
  </r>
  <r>
    <x v="104"/>
    <x v="4"/>
    <s v=" West"/>
    <s v="West"/>
    <n v="1261"/>
    <n v="62"/>
    <n v="2297"/>
  </r>
  <r>
    <x v="104"/>
    <x v="5"/>
    <s v=" West"/>
    <s v="West"/>
    <n v="272"/>
    <n v="9"/>
    <n v="849"/>
  </r>
  <r>
    <x v="104"/>
    <x v="6"/>
    <s v=" Northeast"/>
    <s v="Northeast"/>
    <n v="686"/>
    <n v="120"/>
    <n v="2556"/>
  </r>
  <r>
    <x v="104"/>
    <x v="7"/>
    <s v=" South"/>
    <s v="South"/>
    <n v="80"/>
    <n v="5"/>
    <n v="182"/>
  </r>
  <r>
    <x v="104"/>
    <x v="8"/>
    <s v=" South"/>
    <s v="South"/>
    <n v="154"/>
    <n v="7"/>
    <n v="258"/>
  </r>
  <r>
    <x v="104"/>
    <x v="9"/>
    <s v=" South"/>
    <s v="South"/>
    <n v="819"/>
    <n v="20"/>
    <n v="1398"/>
  </r>
  <r>
    <x v="104"/>
    <x v="10"/>
    <s v=" South"/>
    <s v="South"/>
    <n v="732"/>
    <n v="60"/>
    <n v="1228"/>
  </r>
  <r>
    <x v="104"/>
    <x v="11"/>
    <s v=" West"/>
    <s v="West"/>
    <n v="1"/>
    <n v="0"/>
    <n v="17"/>
  </r>
  <r>
    <x v="104"/>
    <x v="12"/>
    <s v=" West"/>
    <s v="West"/>
    <n v="47"/>
    <n v="0"/>
    <n v="64"/>
  </r>
  <r>
    <x v="104"/>
    <x v="13"/>
    <s v=" Midwest"/>
    <s v="Midwest"/>
    <n v="2341"/>
    <n v="41"/>
    <n v="2673"/>
  </r>
  <r>
    <x v="104"/>
    <x v="14"/>
    <s v=" Midwest"/>
    <s v="Midwest"/>
    <n v="588"/>
    <n v="18"/>
    <n v="1264"/>
  </r>
  <r>
    <x v="104"/>
    <x v="15"/>
    <s v=" Midwest"/>
    <s v="Midwest"/>
    <n v="534"/>
    <n v="4"/>
    <n v="188"/>
  </r>
  <r>
    <x v="104"/>
    <x v="16"/>
    <s v=" Midwest"/>
    <s v="Midwest"/>
    <n v="208"/>
    <n v="12"/>
    <n v="154"/>
  </r>
  <r>
    <x v="104"/>
    <x v="17"/>
    <s v=" South"/>
    <s v="South"/>
    <n v="147"/>
    <n v="11"/>
    <n v="267"/>
  </r>
  <r>
    <x v="104"/>
    <x v="18"/>
    <s v=" South"/>
    <s v="South"/>
    <n v="363"/>
    <n v="52"/>
    <n v="2064"/>
  </r>
  <r>
    <x v="104"/>
    <x v="19"/>
    <s v=" Northeast"/>
    <s v="Northeast"/>
    <n v="20"/>
    <n v="0"/>
    <n v="57"/>
  </r>
  <r>
    <x v="104"/>
    <x v="20"/>
    <s v=" South"/>
    <s v="South"/>
    <n v="948"/>
    <n v="36"/>
    <n v="1317"/>
  </r>
  <r>
    <x v="104"/>
    <x v="21"/>
    <s v=" Northeast"/>
    <s v="Northeast"/>
    <n v="1000"/>
    <n v="86"/>
    <n v="4090"/>
  </r>
  <r>
    <x v="104"/>
    <x v="22"/>
    <s v=" Midwest"/>
    <s v="Midwest"/>
    <n v="-1756"/>
    <n v="42"/>
    <n v="4135"/>
  </r>
  <r>
    <x v="104"/>
    <x v="23"/>
    <s v=" Midwest"/>
    <s v="Midwest"/>
    <n v="571"/>
    <n v="9"/>
    <n v="428"/>
  </r>
  <r>
    <x v="104"/>
    <x v="24"/>
    <s v=" South"/>
    <s v="South"/>
    <n v="327"/>
    <n v="7"/>
    <n v="310"/>
  </r>
  <r>
    <x v="104"/>
    <x v="25"/>
    <s v=" Midwest"/>
    <s v="Midwest"/>
    <n v="322"/>
    <n v="9"/>
    <n v="387"/>
  </r>
  <r>
    <x v="104"/>
    <x v="26"/>
    <s v=" West"/>
    <s v="West"/>
    <n v="2"/>
    <n v="0"/>
    <n v="16"/>
  </r>
  <r>
    <x v="104"/>
    <x v="27"/>
    <s v=" Midwest"/>
    <s v="Midwest"/>
    <n v="437"/>
    <n v="1"/>
    <n v="78"/>
  </r>
  <r>
    <x v="104"/>
    <x v="28"/>
    <s v=" West"/>
    <s v="West"/>
    <n v="154"/>
    <n v="4"/>
    <n v="266"/>
  </r>
  <r>
    <x v="104"/>
    <x v="29"/>
    <s v=" Northeast"/>
    <s v="Northeast"/>
    <n v="70"/>
    <n v="0"/>
    <n v="86"/>
  </r>
  <r>
    <x v="104"/>
    <x v="30"/>
    <s v=" Northeast"/>
    <s v="Northeast"/>
    <n v="1525"/>
    <n v="39"/>
    <n v="7910"/>
  </r>
  <r>
    <x v="104"/>
    <x v="31"/>
    <s v=" West"/>
    <s v="West"/>
    <n v="180"/>
    <n v="5"/>
    <n v="156"/>
  </r>
  <r>
    <x v="104"/>
    <x v="32"/>
    <s v=" Northeast"/>
    <s v="Northeast"/>
    <n v="2524"/>
    <n v="212"/>
    <n v="24788"/>
  </r>
  <r>
    <x v="104"/>
    <x v="33"/>
    <s v=" South"/>
    <s v="South"/>
    <n v="203"/>
    <n v="18"/>
    <n v="454"/>
  </r>
  <r>
    <x v="104"/>
    <x v="34"/>
    <s v=" Midwest"/>
    <s v="Midwest"/>
    <n v="34"/>
    <n v="0"/>
    <n v="25"/>
  </r>
  <r>
    <x v="104"/>
    <x v="35"/>
    <s v=" Midwest"/>
    <s v="Midwest"/>
    <n v="560"/>
    <n v="18"/>
    <n v="1056"/>
  </r>
  <r>
    <x v="104"/>
    <x v="36"/>
    <s v=" South"/>
    <s v="South"/>
    <n v="72"/>
    <n v="0"/>
    <n v="238"/>
  </r>
  <r>
    <x v="104"/>
    <x v="37"/>
    <s v=" West"/>
    <s v="West"/>
    <n v="79"/>
    <n v="0"/>
    <n v="109"/>
  </r>
  <r>
    <x v="104"/>
    <x v="38"/>
    <s v=" Northeast"/>
    <s v="Northeast"/>
    <n v="913"/>
    <n v="37"/>
    <n v="2880"/>
  </r>
  <r>
    <x v="104"/>
    <x v="39"/>
    <s v=" Northeast"/>
    <s v="Northeast"/>
    <n v="175"/>
    <n v="21"/>
    <n v="341"/>
  </r>
  <r>
    <x v="104"/>
    <x v="40"/>
    <s v=" South"/>
    <s v="South"/>
    <n v="131"/>
    <n v="8"/>
    <n v="283"/>
  </r>
  <r>
    <x v="104"/>
    <x v="41"/>
    <s v=" Midwest"/>
    <s v="Midwest"/>
    <n v="37"/>
    <n v="0"/>
    <n v="21"/>
  </r>
  <r>
    <x v="104"/>
    <x v="42"/>
    <s v=" South"/>
    <s v="South"/>
    <n v="412"/>
    <n v="5"/>
    <n v="216"/>
  </r>
  <r>
    <x v="104"/>
    <x v="43"/>
    <s v=" South"/>
    <s v="South"/>
    <n v="835"/>
    <n v="24"/>
    <n v="914"/>
  </r>
  <r>
    <x v="104"/>
    <x v="44"/>
    <s v=" West"/>
    <s v="West"/>
    <n v="151"/>
    <n v="0"/>
    <n v="50"/>
  </r>
  <r>
    <x v="104"/>
    <x v="45"/>
    <s v=" Northeast"/>
    <s v="Northeast"/>
    <n v="5"/>
    <n v="0"/>
    <n v="52"/>
  </r>
  <r>
    <x v="104"/>
    <x v="46"/>
    <s v=" South"/>
    <s v="South"/>
    <n v="821"/>
    <n v="24"/>
    <n v="684"/>
  </r>
  <r>
    <x v="104"/>
    <x v="47"/>
    <s v=" West"/>
    <s v="West"/>
    <n v="104"/>
    <n v="6"/>
    <n v="846"/>
  </r>
  <r>
    <x v="104"/>
    <x v="48"/>
    <s v=" South"/>
    <s v="South"/>
    <n v="29"/>
    <n v="0"/>
    <n v="50"/>
  </r>
  <r>
    <x v="104"/>
    <x v="49"/>
    <s v=" Midwest"/>
    <s v="Midwest"/>
    <n v="272"/>
    <n v="1"/>
    <n v="340"/>
  </r>
  <r>
    <x v="104"/>
    <x v="50"/>
    <s v=" West"/>
    <s v="West"/>
    <n v="10"/>
    <n v="0"/>
    <n v="7"/>
  </r>
  <r>
    <x v="105"/>
    <x v="0"/>
    <s v=" South"/>
    <s v="South"/>
    <n v="325"/>
    <n v="17"/>
    <n v="315"/>
  </r>
  <r>
    <x v="105"/>
    <x v="1"/>
    <s v=" West"/>
    <s v="West"/>
    <n v="1"/>
    <n v="0"/>
    <n v="7"/>
  </r>
  <r>
    <x v="105"/>
    <x v="2"/>
    <s v=" West"/>
    <s v="West"/>
    <n v="386"/>
    <n v="33"/>
    <n v="395"/>
  </r>
  <r>
    <x v="105"/>
    <x v="3"/>
    <s v=" South"/>
    <s v="South"/>
    <n v="56"/>
    <n v="3"/>
    <n v="83"/>
  </r>
  <r>
    <x v="105"/>
    <x v="4"/>
    <s v=" West"/>
    <s v="West"/>
    <n v="2515"/>
    <n v="89"/>
    <n v="2386"/>
  </r>
  <r>
    <x v="105"/>
    <x v="5"/>
    <s v=" West"/>
    <s v="West"/>
    <n v="457"/>
    <n v="52"/>
    <n v="901"/>
  </r>
  <r>
    <x v="105"/>
    <x v="6"/>
    <s v=" Northeast"/>
    <s v="Northeast"/>
    <n v="648"/>
    <n v="77"/>
    <n v="2633"/>
  </r>
  <r>
    <x v="105"/>
    <x v="7"/>
    <s v=" South"/>
    <s v="South"/>
    <n v="83"/>
    <n v="5"/>
    <n v="187"/>
  </r>
  <r>
    <x v="105"/>
    <x v="8"/>
    <s v=" South"/>
    <s v="South"/>
    <n v="152"/>
    <n v="6"/>
    <n v="264"/>
  </r>
  <r>
    <x v="105"/>
    <x v="9"/>
    <s v=" South"/>
    <s v="South"/>
    <n v="542"/>
    <n v="72"/>
    <n v="1470"/>
  </r>
  <r>
    <x v="105"/>
    <x v="10"/>
    <s v=" South"/>
    <s v="South"/>
    <n v="526"/>
    <n v="49"/>
    <n v="1277"/>
  </r>
  <r>
    <x v="105"/>
    <x v="11"/>
    <s v=" West"/>
    <s v="West"/>
    <n v="3"/>
    <n v="0"/>
    <n v="17"/>
  </r>
  <r>
    <x v="105"/>
    <x v="12"/>
    <s v=" West"/>
    <s v="West"/>
    <n v="21"/>
    <n v="2"/>
    <n v="66"/>
  </r>
  <r>
    <x v="105"/>
    <x v="13"/>
    <s v=" Midwest"/>
    <s v="Midwest"/>
    <n v="2049"/>
    <n v="170"/>
    <n v="2843"/>
  </r>
  <r>
    <x v="105"/>
    <x v="14"/>
    <s v=" Midwest"/>
    <s v="Midwest"/>
    <n v="568"/>
    <n v="62"/>
    <n v="1326"/>
  </r>
  <r>
    <x v="105"/>
    <x v="15"/>
    <s v=" Midwest"/>
    <s v="Midwest"/>
    <n v="408"/>
    <n v="19"/>
    <n v="207"/>
  </r>
  <r>
    <x v="105"/>
    <x v="16"/>
    <s v=" Midwest"/>
    <s v="Midwest"/>
    <n v="242"/>
    <n v="6"/>
    <n v="160"/>
  </r>
  <r>
    <x v="105"/>
    <x v="17"/>
    <s v=" South"/>
    <s v="South"/>
    <n v="452"/>
    <n v="11"/>
    <n v="278"/>
  </r>
  <r>
    <x v="105"/>
    <x v="18"/>
    <s v=" South"/>
    <s v="South"/>
    <n v="323"/>
    <n v="51"/>
    <n v="2115"/>
  </r>
  <r>
    <x v="105"/>
    <x v="19"/>
    <s v=" Northeast"/>
    <s v="Northeast"/>
    <n v="21"/>
    <n v="4"/>
    <n v="61"/>
  </r>
  <r>
    <x v="105"/>
    <x v="20"/>
    <s v=" South"/>
    <s v="South"/>
    <n v="708"/>
    <n v="73"/>
    <n v="1390"/>
  </r>
  <r>
    <x v="105"/>
    <x v="21"/>
    <s v=" Northeast"/>
    <s v="Northeast"/>
    <n v="1184"/>
    <n v="122"/>
    <n v="4212"/>
  </r>
  <r>
    <x v="105"/>
    <x v="22"/>
    <s v=" Midwest"/>
    <s v="Midwest"/>
    <n v="395"/>
    <n v="44"/>
    <n v="4179"/>
  </r>
  <r>
    <x v="105"/>
    <x v="23"/>
    <s v=" Midwest"/>
    <s v="Midwest"/>
    <n v="617"/>
    <n v="27"/>
    <n v="455"/>
  </r>
  <r>
    <x v="105"/>
    <x v="24"/>
    <s v=" South"/>
    <s v="South"/>
    <n v="330"/>
    <n v="32"/>
    <n v="342"/>
  </r>
  <r>
    <x v="105"/>
    <x v="25"/>
    <s v=" Midwest"/>
    <s v="Midwest"/>
    <n v="143"/>
    <n v="21"/>
    <n v="408"/>
  </r>
  <r>
    <x v="105"/>
    <x v="26"/>
    <s v=" West"/>
    <s v="West"/>
    <n v="0"/>
    <n v="0"/>
    <n v="16"/>
  </r>
  <r>
    <x v="105"/>
    <x v="27"/>
    <s v=" Midwest"/>
    <s v="Midwest"/>
    <n v="319"/>
    <n v="3"/>
    <n v="81"/>
  </r>
  <r>
    <x v="105"/>
    <x v="28"/>
    <s v=" West"/>
    <s v="West"/>
    <n v="38"/>
    <n v="10"/>
    <n v="276"/>
  </r>
  <r>
    <x v="105"/>
    <x v="29"/>
    <s v=" Northeast"/>
    <s v="Northeast"/>
    <n v="48"/>
    <n v="6"/>
    <n v="92"/>
  </r>
  <r>
    <x v="105"/>
    <x v="30"/>
    <s v=" Northeast"/>
    <s v="Northeast"/>
    <n v="2324"/>
    <n v="334"/>
    <n v="8244"/>
  </r>
  <r>
    <x v="105"/>
    <x v="31"/>
    <s v=" West"/>
    <s v="West"/>
    <n v="107"/>
    <n v="6"/>
    <n v="162"/>
  </r>
  <r>
    <x v="105"/>
    <x v="32"/>
    <s v=" Northeast"/>
    <s v="Northeast"/>
    <n v="2302"/>
    <n v="240"/>
    <n v="25028"/>
  </r>
  <r>
    <x v="105"/>
    <x v="33"/>
    <s v=" South"/>
    <s v="South"/>
    <n v="412"/>
    <n v="23"/>
    <n v="477"/>
  </r>
  <r>
    <x v="105"/>
    <x v="34"/>
    <s v=" Midwest"/>
    <s v="Midwest"/>
    <n v="41"/>
    <n v="0"/>
    <n v="25"/>
  </r>
  <r>
    <x v="105"/>
    <x v="35"/>
    <s v=" Midwest"/>
    <s v="Midwest"/>
    <n v="495"/>
    <n v="79"/>
    <n v="1135"/>
  </r>
  <r>
    <x v="105"/>
    <x v="36"/>
    <s v=" South"/>
    <s v="South"/>
    <n v="83"/>
    <n v="9"/>
    <n v="247"/>
  </r>
  <r>
    <x v="105"/>
    <x v="37"/>
    <s v=" West"/>
    <s v="West"/>
    <n v="80"/>
    <n v="4"/>
    <n v="113"/>
  </r>
  <r>
    <x v="105"/>
    <x v="38"/>
    <s v=" Northeast"/>
    <s v="Northeast"/>
    <n v="975"/>
    <n v="326"/>
    <n v="3206"/>
  </r>
  <r>
    <x v="105"/>
    <x v="39"/>
    <s v=" Northeast"/>
    <s v="Northeast"/>
    <n v="281"/>
    <n v="14"/>
    <n v="355"/>
  </r>
  <r>
    <x v="105"/>
    <x v="40"/>
    <s v=" South"/>
    <s v="South"/>
    <n v="84"/>
    <n v="13"/>
    <n v="296"/>
  </r>
  <r>
    <x v="105"/>
    <x v="41"/>
    <s v=" Midwest"/>
    <s v="Midwest"/>
    <n v="53"/>
    <n v="3"/>
    <n v="24"/>
  </r>
  <r>
    <x v="105"/>
    <x v="42"/>
    <s v=" South"/>
    <s v="South"/>
    <n v="272"/>
    <n v="9"/>
    <n v="225"/>
  </r>
  <r>
    <x v="105"/>
    <x v="43"/>
    <s v=" South"/>
    <s v="South"/>
    <n v="1152"/>
    <n v="41"/>
    <n v="955"/>
  </r>
  <r>
    <x v="105"/>
    <x v="44"/>
    <s v=" West"/>
    <s v="West"/>
    <n v="123"/>
    <n v="6"/>
    <n v="56"/>
  </r>
  <r>
    <x v="105"/>
    <x v="45"/>
    <s v=" Northeast"/>
    <s v="Northeast"/>
    <n v="5"/>
    <n v="0"/>
    <n v="52"/>
  </r>
  <r>
    <x v="105"/>
    <x v="46"/>
    <s v=" South"/>
    <s v="South"/>
    <n v="764"/>
    <n v="29"/>
    <n v="713"/>
  </r>
  <r>
    <x v="105"/>
    <x v="47"/>
    <s v=" West"/>
    <s v="West"/>
    <n v="187"/>
    <n v="17"/>
    <n v="863"/>
  </r>
  <r>
    <x v="105"/>
    <x v="48"/>
    <s v=" South"/>
    <s v="South"/>
    <n v="18"/>
    <n v="0"/>
    <n v="50"/>
  </r>
  <r>
    <x v="105"/>
    <x v="49"/>
    <s v=" Midwest"/>
    <s v="Midwest"/>
    <n v="330"/>
    <n v="13"/>
    <n v="353"/>
  </r>
  <r>
    <x v="105"/>
    <x v="50"/>
    <s v=" West"/>
    <s v="West"/>
    <n v="8"/>
    <n v="0"/>
    <n v="7"/>
  </r>
  <r>
    <x v="106"/>
    <x v="0"/>
    <s v=" South"/>
    <s v="South"/>
    <n v="254"/>
    <n v="28"/>
    <n v="343"/>
  </r>
  <r>
    <x v="106"/>
    <x v="1"/>
    <s v=" West"/>
    <s v="West"/>
    <n v="1"/>
    <n v="1"/>
    <n v="8"/>
  </r>
  <r>
    <x v="106"/>
    <x v="2"/>
    <s v=" West"/>
    <s v="West"/>
    <n v="402"/>
    <n v="31"/>
    <n v="426"/>
  </r>
  <r>
    <x v="106"/>
    <x v="3"/>
    <s v=" South"/>
    <s v="South"/>
    <n v="86"/>
    <n v="4"/>
    <n v="87"/>
  </r>
  <r>
    <x v="106"/>
    <x v="4"/>
    <s v=" West"/>
    <s v="West"/>
    <n v="1939"/>
    <n v="92"/>
    <n v="2478"/>
  </r>
  <r>
    <x v="106"/>
    <x v="5"/>
    <s v=" West"/>
    <s v="West"/>
    <n v="464"/>
    <n v="18"/>
    <n v="919"/>
  </r>
  <r>
    <x v="106"/>
    <x v="6"/>
    <s v=" Northeast"/>
    <s v="Northeast"/>
    <n v="374"/>
    <n v="85"/>
    <n v="2718"/>
  </r>
  <r>
    <x v="106"/>
    <x v="7"/>
    <s v=" South"/>
    <s v="South"/>
    <n v="407"/>
    <n v="6"/>
    <n v="193"/>
  </r>
  <r>
    <x v="106"/>
    <x v="8"/>
    <s v=" South"/>
    <s v="South"/>
    <n v="139"/>
    <n v="13"/>
    <n v="277"/>
  </r>
  <r>
    <x v="106"/>
    <x v="9"/>
    <s v=" South"/>
    <s v="South"/>
    <n v="563"/>
    <n v="68"/>
    <n v="1538"/>
  </r>
  <r>
    <x v="106"/>
    <x v="10"/>
    <s v=" South"/>
    <s v="South"/>
    <n v="848"/>
    <n v="32"/>
    <n v="1309"/>
  </r>
  <r>
    <x v="106"/>
    <x v="11"/>
    <s v=" West"/>
    <s v="West"/>
    <n v="1"/>
    <n v="0"/>
    <n v="17"/>
  </r>
  <r>
    <x v="106"/>
    <x v="12"/>
    <s v=" West"/>
    <s v="West"/>
    <n v="31"/>
    <n v="1"/>
    <n v="67"/>
  </r>
  <r>
    <x v="106"/>
    <x v="13"/>
    <s v=" Midwest"/>
    <s v="Midwest"/>
    <n v="2275"/>
    <n v="134"/>
    <n v="2977"/>
  </r>
  <r>
    <x v="106"/>
    <x v="14"/>
    <s v=" Midwest"/>
    <s v="Midwest"/>
    <n v="863"/>
    <n v="51"/>
    <n v="1377"/>
  </r>
  <r>
    <x v="106"/>
    <x v="15"/>
    <s v=" Midwest"/>
    <s v="Midwest"/>
    <n v="293"/>
    <n v="12"/>
    <n v="219"/>
  </r>
  <r>
    <x v="106"/>
    <x v="16"/>
    <s v=" Midwest"/>
    <s v="Midwest"/>
    <n v="266"/>
    <n v="3"/>
    <n v="163"/>
  </r>
  <r>
    <x v="106"/>
    <x v="17"/>
    <s v=" South"/>
    <s v="South"/>
    <n v="124"/>
    <n v="8"/>
    <n v="286"/>
  </r>
  <r>
    <x v="106"/>
    <x v="18"/>
    <s v=" South"/>
    <s v="South"/>
    <n v="403"/>
    <n v="52"/>
    <n v="2167"/>
  </r>
  <r>
    <x v="106"/>
    <x v="19"/>
    <s v=" Northeast"/>
    <s v="Northeast"/>
    <n v="28"/>
    <n v="1"/>
    <n v="62"/>
  </r>
  <r>
    <x v="106"/>
    <x v="20"/>
    <s v=" South"/>
    <s v="South"/>
    <n v="1046"/>
    <n v="53"/>
    <n v="1443"/>
  </r>
  <r>
    <x v="106"/>
    <x v="21"/>
    <s v=" Northeast"/>
    <s v="Northeast"/>
    <n v="1754"/>
    <n v="208"/>
    <n v="4420"/>
  </r>
  <r>
    <x v="106"/>
    <x v="22"/>
    <s v=" Midwest"/>
    <s v="Midwest"/>
    <n v="2729"/>
    <n v="121"/>
    <n v="4300"/>
  </r>
  <r>
    <x v="106"/>
    <x v="23"/>
    <s v=" Midwest"/>
    <s v="Midwest"/>
    <n v="728"/>
    <n v="30"/>
    <n v="485"/>
  </r>
  <r>
    <x v="106"/>
    <x v="24"/>
    <s v=" South"/>
    <s v="South"/>
    <n v="217"/>
    <n v="32"/>
    <n v="374"/>
  </r>
  <r>
    <x v="106"/>
    <x v="25"/>
    <s v=" Midwest"/>
    <s v="Midwest"/>
    <n v="245"/>
    <n v="21"/>
    <n v="429"/>
  </r>
  <r>
    <x v="106"/>
    <x v="26"/>
    <s v=" West"/>
    <s v="West"/>
    <n v="0"/>
    <n v="0"/>
    <n v="16"/>
  </r>
  <r>
    <x v="106"/>
    <x v="27"/>
    <s v=" Midwest"/>
    <s v="Midwest"/>
    <n v="329"/>
    <n v="4"/>
    <n v="85"/>
  </r>
  <r>
    <x v="106"/>
    <x v="28"/>
    <s v=" West"/>
    <s v="West"/>
    <n v="79"/>
    <n v="10"/>
    <n v="286"/>
  </r>
  <r>
    <x v="106"/>
    <x v="29"/>
    <s v=" Northeast"/>
    <s v="Northeast"/>
    <n v="105"/>
    <n v="19"/>
    <n v="111"/>
  </r>
  <r>
    <x v="106"/>
    <x v="30"/>
    <s v=" Northeast"/>
    <s v="Northeast"/>
    <n v="1297"/>
    <n v="305"/>
    <n v="8549"/>
  </r>
  <r>
    <x v="106"/>
    <x v="31"/>
    <s v=" West"/>
    <s v="West"/>
    <n v="153"/>
    <n v="7"/>
    <n v="169"/>
  </r>
  <r>
    <x v="106"/>
    <x v="32"/>
    <s v=" Northeast"/>
    <s v="Northeast"/>
    <n v="2746"/>
    <n v="1164"/>
    <n v="26192"/>
  </r>
  <r>
    <x v="106"/>
    <x v="33"/>
    <s v=" South"/>
    <s v="South"/>
    <n v="500"/>
    <n v="20"/>
    <n v="497"/>
  </r>
  <r>
    <x v="106"/>
    <x v="34"/>
    <s v=" Midwest"/>
    <s v="Midwest"/>
    <n v="57"/>
    <n v="6"/>
    <n v="31"/>
  </r>
  <r>
    <x v="106"/>
    <x v="35"/>
    <s v=" Midwest"/>
    <s v="Midwest"/>
    <n v="607"/>
    <n v="90"/>
    <n v="1225"/>
  </r>
  <r>
    <x v="106"/>
    <x v="36"/>
    <s v=" South"/>
    <s v="South"/>
    <n v="74"/>
    <n v="6"/>
    <n v="253"/>
  </r>
  <r>
    <x v="106"/>
    <x v="37"/>
    <s v=" West"/>
    <s v="West"/>
    <n v="77"/>
    <n v="2"/>
    <n v="115"/>
  </r>
  <r>
    <x v="106"/>
    <x v="38"/>
    <s v=" Northeast"/>
    <s v="Northeast"/>
    <n v="1022"/>
    <n v="154"/>
    <n v="3360"/>
  </r>
  <r>
    <x v="106"/>
    <x v="39"/>
    <s v=" Northeast"/>
    <s v="Northeast"/>
    <n v="272"/>
    <n v="15"/>
    <n v="370"/>
  </r>
  <r>
    <x v="106"/>
    <x v="40"/>
    <s v=" South"/>
    <s v="South"/>
    <n v="95"/>
    <n v="9"/>
    <n v="305"/>
  </r>
  <r>
    <x v="106"/>
    <x v="41"/>
    <s v=" Midwest"/>
    <s v="Midwest"/>
    <n v="59"/>
    <n v="5"/>
    <n v="29"/>
  </r>
  <r>
    <x v="106"/>
    <x v="42"/>
    <s v=" South"/>
    <s v="South"/>
    <n v="182"/>
    <n v="12"/>
    <n v="237"/>
  </r>
  <r>
    <x v="106"/>
    <x v="43"/>
    <s v=" South"/>
    <s v="South"/>
    <n v="1155"/>
    <n v="30"/>
    <n v="985"/>
  </r>
  <r>
    <x v="106"/>
    <x v="44"/>
    <s v=" West"/>
    <s v="West"/>
    <n v="156"/>
    <n v="3"/>
    <n v="59"/>
  </r>
  <r>
    <x v="106"/>
    <x v="45"/>
    <s v=" Northeast"/>
    <s v="Northeast"/>
    <n v="1"/>
    <n v="0"/>
    <n v="52"/>
  </r>
  <r>
    <x v="106"/>
    <x v="46"/>
    <s v=" South"/>
    <s v="South"/>
    <n v="0"/>
    <n v="0"/>
    <n v="713"/>
  </r>
  <r>
    <x v="106"/>
    <x v="47"/>
    <s v=" West"/>
    <s v="West"/>
    <n v="639"/>
    <n v="18"/>
    <n v="881"/>
  </r>
  <r>
    <x v="106"/>
    <x v="48"/>
    <s v=" South"/>
    <s v="South"/>
    <n v="34"/>
    <n v="1"/>
    <n v="51"/>
  </r>
  <r>
    <x v="106"/>
    <x v="49"/>
    <s v=" Midwest"/>
    <s v="Midwest"/>
    <n v="335"/>
    <n v="9"/>
    <n v="362"/>
  </r>
  <r>
    <x v="106"/>
    <x v="50"/>
    <s v=" West"/>
    <s v="West"/>
    <n v="27"/>
    <n v="0"/>
    <n v="7"/>
  </r>
  <r>
    <x v="107"/>
    <x v="0"/>
    <s v=" South"/>
    <s v="South"/>
    <n v="355"/>
    <n v="26"/>
    <n v="369"/>
  </r>
  <r>
    <x v="107"/>
    <x v="1"/>
    <s v=" West"/>
    <s v="West"/>
    <n v="3"/>
    <n v="0"/>
    <n v="8"/>
  </r>
  <r>
    <x v="107"/>
    <x v="2"/>
    <s v=" West"/>
    <s v="West"/>
    <n v="238"/>
    <n v="24"/>
    <n v="450"/>
  </r>
  <r>
    <x v="107"/>
    <x v="3"/>
    <s v=" South"/>
    <s v="South"/>
    <n v="83"/>
    <n v="1"/>
    <n v="88"/>
  </r>
  <r>
    <x v="107"/>
    <x v="4"/>
    <s v=" West"/>
    <s v="West"/>
    <n v="1696"/>
    <n v="83"/>
    <n v="2561"/>
  </r>
  <r>
    <x v="107"/>
    <x v="5"/>
    <s v=" West"/>
    <s v="West"/>
    <n v="544"/>
    <n v="23"/>
    <n v="942"/>
  </r>
  <r>
    <x v="107"/>
    <x v="6"/>
    <s v=" Northeast"/>
    <s v="Northeast"/>
    <n v="789"/>
    <n v="79"/>
    <n v="2797"/>
  </r>
  <r>
    <x v="107"/>
    <x v="7"/>
    <s v=" South"/>
    <s v="South"/>
    <n v="161"/>
    <n v="9"/>
    <n v="202"/>
  </r>
  <r>
    <x v="107"/>
    <x v="8"/>
    <s v=" South"/>
    <s v="South"/>
    <n v="193"/>
    <n v="8"/>
    <n v="285"/>
  </r>
  <r>
    <x v="107"/>
    <x v="9"/>
    <s v=" South"/>
    <s v="South"/>
    <n v="826"/>
    <n v="61"/>
    <n v="1599"/>
  </r>
  <r>
    <x v="107"/>
    <x v="10"/>
    <s v=" South"/>
    <s v="South"/>
    <n v="800"/>
    <n v="23"/>
    <n v="1332"/>
  </r>
  <r>
    <x v="107"/>
    <x v="11"/>
    <s v=" West"/>
    <s v="West"/>
    <n v="3"/>
    <n v="0"/>
    <n v="17"/>
  </r>
  <r>
    <x v="107"/>
    <x v="12"/>
    <s v=" West"/>
    <s v="West"/>
    <n v="20"/>
    <n v="0"/>
    <n v="67"/>
  </r>
  <r>
    <x v="107"/>
    <x v="13"/>
    <s v=" Midwest"/>
    <s v="Midwest"/>
    <n v="2638"/>
    <n v="162"/>
    <n v="3139"/>
  </r>
  <r>
    <x v="107"/>
    <x v="14"/>
    <s v=" Midwest"/>
    <s v="Midwest"/>
    <n v="656"/>
    <n v="37"/>
    <n v="1414"/>
  </r>
  <r>
    <x v="107"/>
    <x v="15"/>
    <s v=" Midwest"/>
    <s v="Midwest"/>
    <n v="655"/>
    <n v="12"/>
    <n v="231"/>
  </r>
  <r>
    <x v="107"/>
    <x v="16"/>
    <s v=" Midwest"/>
    <s v="Midwest"/>
    <n v="347"/>
    <n v="1"/>
    <n v="164"/>
  </r>
  <r>
    <x v="107"/>
    <x v="17"/>
    <s v=" South"/>
    <s v="South"/>
    <n v="227"/>
    <n v="16"/>
    <n v="302"/>
  </r>
  <r>
    <x v="107"/>
    <x v="18"/>
    <s v=" South"/>
    <s v="South"/>
    <n v="253"/>
    <n v="41"/>
    <n v="2208"/>
  </r>
  <r>
    <x v="107"/>
    <x v="19"/>
    <s v=" Northeast"/>
    <s v="Northeast"/>
    <n v="76"/>
    <n v="0"/>
    <n v="62"/>
  </r>
  <r>
    <x v="107"/>
    <x v="20"/>
    <s v=" South"/>
    <s v="South"/>
    <n v="1213"/>
    <n v="60"/>
    <n v="1503"/>
  </r>
  <r>
    <x v="107"/>
    <x v="21"/>
    <s v=" Northeast"/>
    <s v="Northeast"/>
    <n v="1696"/>
    <n v="132"/>
    <n v="4552"/>
  </r>
  <r>
    <x v="107"/>
    <x v="22"/>
    <s v=" Midwest"/>
    <s v="Midwest"/>
    <n v="-1477"/>
    <n v="43"/>
    <n v="4343"/>
  </r>
  <r>
    <x v="107"/>
    <x v="23"/>
    <s v=" Midwest"/>
    <s v="Midwest"/>
    <n v="786"/>
    <n v="23"/>
    <n v="508"/>
  </r>
  <r>
    <x v="107"/>
    <x v="24"/>
    <s v=" South"/>
    <s v="South"/>
    <n v="262"/>
    <n v="22"/>
    <n v="396"/>
  </r>
  <r>
    <x v="107"/>
    <x v="25"/>
    <s v=" Midwest"/>
    <s v="Midwest"/>
    <n v="245"/>
    <n v="20"/>
    <n v="449"/>
  </r>
  <r>
    <x v="107"/>
    <x v="26"/>
    <s v=" West"/>
    <s v="West"/>
    <n v="0"/>
    <n v="0"/>
    <n v="16"/>
  </r>
  <r>
    <x v="107"/>
    <x v="27"/>
    <s v=" Midwest"/>
    <s v="Midwest"/>
    <n v="419"/>
    <n v="6"/>
    <n v="91"/>
  </r>
  <r>
    <x v="107"/>
    <x v="28"/>
    <s v=" West"/>
    <s v="West"/>
    <n v="114"/>
    <n v="7"/>
    <n v="293"/>
  </r>
  <r>
    <x v="107"/>
    <x v="29"/>
    <s v=" Northeast"/>
    <s v="Northeast"/>
    <n v="102"/>
    <n v="3"/>
    <n v="114"/>
  </r>
  <r>
    <x v="107"/>
    <x v="30"/>
    <s v=" Northeast"/>
    <s v="Northeast"/>
    <n v="1745"/>
    <n v="252"/>
    <n v="8801"/>
  </r>
  <r>
    <x v="107"/>
    <x v="31"/>
    <s v=" West"/>
    <s v="West"/>
    <n v="202"/>
    <n v="3"/>
    <n v="172"/>
  </r>
  <r>
    <x v="107"/>
    <x v="32"/>
    <s v=" Northeast"/>
    <s v="Northeast"/>
    <n v="3526"/>
    <n v="14"/>
    <n v="26206"/>
  </r>
  <r>
    <x v="107"/>
    <x v="33"/>
    <s v=" South"/>
    <s v="South"/>
    <n v="648"/>
    <n v="24"/>
    <n v="521"/>
  </r>
  <r>
    <x v="107"/>
    <x v="34"/>
    <s v=" Midwest"/>
    <s v="Midwest"/>
    <n v="48"/>
    <n v="0"/>
    <n v="31"/>
  </r>
  <r>
    <x v="107"/>
    <x v="35"/>
    <s v=" Midwest"/>
    <s v="Midwest"/>
    <n v="555"/>
    <n v="46"/>
    <n v="1271"/>
  </r>
  <r>
    <x v="107"/>
    <x v="36"/>
    <s v=" South"/>
    <s v="South"/>
    <n v="129"/>
    <n v="7"/>
    <n v="260"/>
  </r>
  <r>
    <x v="107"/>
    <x v="37"/>
    <s v=" West"/>
    <s v="West"/>
    <n v="73"/>
    <n v="6"/>
    <n v="121"/>
  </r>
  <r>
    <x v="107"/>
    <x v="38"/>
    <s v=" Northeast"/>
    <s v="Northeast"/>
    <n v="1160"/>
    <n v="239"/>
    <n v="3599"/>
  </r>
  <r>
    <x v="107"/>
    <x v="39"/>
    <s v=" Northeast"/>
    <s v="Northeast"/>
    <n v="325"/>
    <n v="18"/>
    <n v="388"/>
  </r>
  <r>
    <x v="107"/>
    <x v="40"/>
    <s v=" South"/>
    <s v="South"/>
    <n v="206"/>
    <n v="11"/>
    <n v="316"/>
  </r>
  <r>
    <x v="107"/>
    <x v="41"/>
    <s v=" Midwest"/>
    <s v="Midwest"/>
    <n v="126"/>
    <n v="2"/>
    <n v="31"/>
  </r>
  <r>
    <x v="107"/>
    <x v="42"/>
    <s v=" South"/>
    <s v="South"/>
    <n v="371"/>
    <n v="1"/>
    <n v="238"/>
  </r>
  <r>
    <x v="107"/>
    <x v="43"/>
    <s v=" South"/>
    <s v="South"/>
    <n v="1241"/>
    <n v="31"/>
    <n v="1016"/>
  </r>
  <r>
    <x v="107"/>
    <x v="44"/>
    <s v=" West"/>
    <s v="West"/>
    <n v="119"/>
    <n v="2"/>
    <n v="61"/>
  </r>
  <r>
    <x v="107"/>
    <x v="45"/>
    <s v=" Northeast"/>
    <s v="Northeast"/>
    <n v="8"/>
    <n v="1"/>
    <n v="53"/>
  </r>
  <r>
    <x v="107"/>
    <x v="46"/>
    <s v=" South"/>
    <s v="South"/>
    <n v="1314"/>
    <n v="56"/>
    <n v="769"/>
  </r>
  <r>
    <x v="107"/>
    <x v="47"/>
    <s v=" West"/>
    <s v="West"/>
    <n v="314"/>
    <n v="22"/>
    <n v="903"/>
  </r>
  <r>
    <x v="107"/>
    <x v="48"/>
    <s v=" South"/>
    <s v="South"/>
    <n v="21"/>
    <n v="0"/>
    <n v="51"/>
  </r>
  <r>
    <x v="107"/>
    <x v="49"/>
    <s v=" Midwest"/>
    <s v="Midwest"/>
    <n v="314"/>
    <n v="12"/>
    <n v="374"/>
  </r>
  <r>
    <x v="107"/>
    <x v="50"/>
    <s v=" West"/>
    <s v="West"/>
    <n v="4"/>
    <n v="0"/>
    <n v="7"/>
  </r>
  <r>
    <x v="108"/>
    <x v="0"/>
    <s v=" South"/>
    <s v="South"/>
    <n v="339"/>
    <n v="14"/>
    <n v="383"/>
  </r>
  <r>
    <x v="108"/>
    <x v="1"/>
    <s v=" West"/>
    <s v="West"/>
    <n v="3"/>
    <n v="0"/>
    <n v="8"/>
  </r>
  <r>
    <x v="108"/>
    <x v="2"/>
    <s v=" West"/>
    <s v="West"/>
    <n v="581"/>
    <n v="67"/>
    <n v="517"/>
  </r>
  <r>
    <x v="108"/>
    <x v="3"/>
    <s v=" South"/>
    <s v="South"/>
    <n v="53"/>
    <n v="0"/>
    <n v="88"/>
  </r>
  <r>
    <x v="108"/>
    <x v="4"/>
    <s v=" West"/>
    <s v="West"/>
    <n v="2135"/>
    <n v="89"/>
    <n v="2650"/>
  </r>
  <r>
    <x v="108"/>
    <x v="5"/>
    <s v=" West"/>
    <s v="West"/>
    <n v="455"/>
    <n v="16"/>
    <n v="958"/>
  </r>
  <r>
    <x v="108"/>
    <x v="6"/>
    <s v=" Northeast"/>
    <s v="Northeast"/>
    <n v="627"/>
    <n v="77"/>
    <n v="2874"/>
  </r>
  <r>
    <x v="108"/>
    <x v="7"/>
    <s v=" South"/>
    <s v="South"/>
    <n v="172"/>
    <n v="11"/>
    <n v="213"/>
  </r>
  <r>
    <x v="108"/>
    <x v="8"/>
    <s v=" South"/>
    <s v="South"/>
    <n v="245"/>
    <n v="19"/>
    <n v="304"/>
  </r>
  <r>
    <x v="108"/>
    <x v="9"/>
    <s v=" South"/>
    <s v="South"/>
    <n v="371"/>
    <n v="69"/>
    <n v="1668"/>
  </r>
  <r>
    <x v="108"/>
    <x v="10"/>
    <s v=" South"/>
    <s v="South"/>
    <n v="565"/>
    <n v="46"/>
    <n v="1378"/>
  </r>
  <r>
    <x v="108"/>
    <x v="11"/>
    <s v=" West"/>
    <s v="West"/>
    <n v="0"/>
    <n v="0"/>
    <n v="17"/>
  </r>
  <r>
    <x v="108"/>
    <x v="12"/>
    <s v=" West"/>
    <s v="West"/>
    <n v="27"/>
    <n v="0"/>
    <n v="67"/>
  </r>
  <r>
    <x v="108"/>
    <x v="13"/>
    <s v=" Midwest"/>
    <s v="Midwest"/>
    <n v="2886"/>
    <n v="123"/>
    <n v="3262"/>
  </r>
  <r>
    <x v="108"/>
    <x v="14"/>
    <s v=" Midwest"/>
    <s v="Midwest"/>
    <n v="678"/>
    <n v="33"/>
    <n v="1447"/>
  </r>
  <r>
    <x v="108"/>
    <x v="15"/>
    <s v=" Midwest"/>
    <s v="Midwest"/>
    <n v="398"/>
    <n v="12"/>
    <n v="243"/>
  </r>
  <r>
    <x v="108"/>
    <x v="16"/>
    <s v=" Midwest"/>
    <s v="Midwest"/>
    <n v="511"/>
    <n v="3"/>
    <n v="167"/>
  </r>
  <r>
    <x v="108"/>
    <x v="17"/>
    <s v=" South"/>
    <s v="South"/>
    <n v="125"/>
    <n v="2"/>
    <n v="304"/>
  </r>
  <r>
    <x v="108"/>
    <x v="18"/>
    <s v=" South"/>
    <s v="South"/>
    <n v="203"/>
    <n v="19"/>
    <n v="2227"/>
  </r>
  <r>
    <x v="108"/>
    <x v="19"/>
    <s v=" Northeast"/>
    <s v="Northeast"/>
    <n v="44"/>
    <n v="1"/>
    <n v="63"/>
  </r>
  <r>
    <x v="108"/>
    <x v="20"/>
    <s v=" South"/>
    <s v="South"/>
    <n v="1116"/>
    <n v="57"/>
    <n v="1560"/>
  </r>
  <r>
    <x v="108"/>
    <x v="21"/>
    <s v=" Northeast"/>
    <s v="Northeast"/>
    <n v="1612"/>
    <n v="150"/>
    <n v="4702"/>
  </r>
  <r>
    <x v="108"/>
    <x v="22"/>
    <s v=" Midwest"/>
    <s v="Midwest"/>
    <n v="676"/>
    <n v="50"/>
    <n v="4393"/>
  </r>
  <r>
    <x v="108"/>
    <x v="23"/>
    <s v=" Midwest"/>
    <s v="Midwest"/>
    <n v="723"/>
    <n v="26"/>
    <n v="534"/>
  </r>
  <r>
    <x v="108"/>
    <x v="24"/>
    <s v=" South"/>
    <s v="South"/>
    <n v="404"/>
    <n v="13"/>
    <n v="409"/>
  </r>
  <r>
    <x v="108"/>
    <x v="25"/>
    <s v=" Midwest"/>
    <s v="Midwest"/>
    <n v="164"/>
    <n v="32"/>
    <n v="481"/>
  </r>
  <r>
    <x v="108"/>
    <x v="26"/>
    <s v=" West"/>
    <s v="West"/>
    <n v="2"/>
    <n v="0"/>
    <n v="16"/>
  </r>
  <r>
    <x v="108"/>
    <x v="27"/>
    <s v=" Midwest"/>
    <s v="Midwest"/>
    <n v="640"/>
    <n v="1"/>
    <n v="92"/>
  </r>
  <r>
    <x v="108"/>
    <x v="28"/>
    <s v=" West"/>
    <s v="West"/>
    <n v="84"/>
    <n v="8"/>
    <n v="301"/>
  </r>
  <r>
    <x v="108"/>
    <x v="29"/>
    <s v=" Northeast"/>
    <s v="Northeast"/>
    <n v="104"/>
    <n v="7"/>
    <n v="121"/>
  </r>
  <r>
    <x v="108"/>
    <x v="30"/>
    <s v=" Northeast"/>
    <s v="Northeast"/>
    <n v="1819"/>
    <n v="151"/>
    <n v="8952"/>
  </r>
  <r>
    <x v="108"/>
    <x v="31"/>
    <s v=" West"/>
    <s v="West"/>
    <n v="181"/>
    <n v="9"/>
    <n v="181"/>
  </r>
  <r>
    <x v="108"/>
    <x v="32"/>
    <s v=" Northeast"/>
    <s v="Northeast"/>
    <n v="2873"/>
    <n v="152"/>
    <n v="26358"/>
  </r>
  <r>
    <x v="108"/>
    <x v="33"/>
    <s v=" South"/>
    <s v="South"/>
    <n v="448"/>
    <n v="16"/>
    <n v="537"/>
  </r>
  <r>
    <x v="108"/>
    <x v="34"/>
    <s v=" Midwest"/>
    <s v="Midwest"/>
    <n v="54"/>
    <n v="2"/>
    <n v="33"/>
  </r>
  <r>
    <x v="108"/>
    <x v="35"/>
    <s v=" Midwest"/>
    <s v="Midwest"/>
    <n v="887"/>
    <n v="35"/>
    <n v="1306"/>
  </r>
  <r>
    <x v="108"/>
    <x v="36"/>
    <s v=" South"/>
    <s v="South"/>
    <n v="94"/>
    <n v="6"/>
    <n v="266"/>
  </r>
  <r>
    <x v="108"/>
    <x v="37"/>
    <s v=" West"/>
    <s v="West"/>
    <n v="79"/>
    <n v="3"/>
    <n v="124"/>
  </r>
  <r>
    <x v="108"/>
    <x v="38"/>
    <s v=" Northeast"/>
    <s v="Northeast"/>
    <n v="1352"/>
    <n v="125"/>
    <n v="3724"/>
  </r>
  <r>
    <x v="108"/>
    <x v="39"/>
    <s v=" Northeast"/>
    <s v="Northeast"/>
    <n v="249"/>
    <n v="11"/>
    <n v="399"/>
  </r>
  <r>
    <x v="108"/>
    <x v="40"/>
    <s v=" South"/>
    <s v="South"/>
    <n v="225"/>
    <n v="4"/>
    <n v="320"/>
  </r>
  <r>
    <x v="108"/>
    <x v="41"/>
    <s v=" Midwest"/>
    <s v="Midwest"/>
    <n v="239"/>
    <n v="0"/>
    <n v="31"/>
  </r>
  <r>
    <x v="108"/>
    <x v="42"/>
    <s v=" South"/>
    <s v="South"/>
    <n v="168"/>
    <n v="2"/>
    <n v="240"/>
  </r>
  <r>
    <x v="108"/>
    <x v="43"/>
    <s v=" South"/>
    <s v="South"/>
    <n v="1261"/>
    <n v="43"/>
    <n v="1059"/>
  </r>
  <r>
    <x v="108"/>
    <x v="44"/>
    <s v=" West"/>
    <s v="West"/>
    <n v="195"/>
    <n v="0"/>
    <n v="61"/>
  </r>
  <r>
    <x v="108"/>
    <x v="45"/>
    <s v=" Northeast"/>
    <s v="Northeast"/>
    <n v="3"/>
    <n v="0"/>
    <n v="53"/>
  </r>
  <r>
    <x v="108"/>
    <x v="46"/>
    <s v=" South"/>
    <s v="South"/>
    <n v="772"/>
    <n v="43"/>
    <n v="812"/>
  </r>
  <r>
    <x v="108"/>
    <x v="47"/>
    <s v=" West"/>
    <s v="West"/>
    <n v="290"/>
    <n v="12"/>
    <n v="915"/>
  </r>
  <r>
    <x v="108"/>
    <x v="48"/>
    <s v=" South"/>
    <s v="South"/>
    <n v="26"/>
    <n v="1"/>
    <n v="52"/>
  </r>
  <r>
    <x v="108"/>
    <x v="49"/>
    <s v=" Midwest"/>
    <s v="Midwest"/>
    <n v="375"/>
    <n v="10"/>
    <n v="384"/>
  </r>
  <r>
    <x v="108"/>
    <x v="50"/>
    <s v=" West"/>
    <s v="West"/>
    <n v="9"/>
    <n v="0"/>
    <n v="7"/>
  </r>
  <r>
    <x v="109"/>
    <x v="0"/>
    <s v=" South"/>
    <s v="South"/>
    <n v="283"/>
    <n v="7"/>
    <n v="390"/>
  </r>
  <r>
    <x v="109"/>
    <x v="1"/>
    <s v=" West"/>
    <s v="West"/>
    <n v="1"/>
    <n v="0"/>
    <n v="8"/>
  </r>
  <r>
    <x v="109"/>
    <x v="2"/>
    <s v=" West"/>
    <s v="West"/>
    <n v="434"/>
    <n v="15"/>
    <n v="532"/>
  </r>
  <r>
    <x v="109"/>
    <x v="3"/>
    <s v=" South"/>
    <s v="South"/>
    <n v="0"/>
    <n v="0"/>
    <n v="88"/>
  </r>
  <r>
    <x v="109"/>
    <x v="4"/>
    <s v=" West"/>
    <s v="West"/>
    <n v="2206"/>
    <n v="82"/>
    <n v="2732"/>
  </r>
  <r>
    <x v="109"/>
    <x v="5"/>
    <s v=" West"/>
    <s v="West"/>
    <n v="548"/>
    <n v="7"/>
    <n v="965"/>
  </r>
  <r>
    <x v="109"/>
    <x v="6"/>
    <s v=" Northeast"/>
    <s v="Northeast"/>
    <n v="573"/>
    <n v="58"/>
    <n v="2932"/>
  </r>
  <r>
    <x v="109"/>
    <x v="7"/>
    <s v=" South"/>
    <s v="South"/>
    <n v="166"/>
    <n v="8"/>
    <n v="221"/>
  </r>
  <r>
    <x v="109"/>
    <x v="8"/>
    <s v=" South"/>
    <s v="South"/>
    <n v="203"/>
    <n v="7"/>
    <n v="311"/>
  </r>
  <r>
    <x v="109"/>
    <x v="9"/>
    <s v=" South"/>
    <s v="South"/>
    <n v="802"/>
    <n v="46"/>
    <n v="1714"/>
  </r>
  <r>
    <x v="109"/>
    <x v="10"/>
    <s v=" South"/>
    <s v="South"/>
    <n v="392"/>
    <n v="2"/>
    <n v="1380"/>
  </r>
  <r>
    <x v="109"/>
    <x v="11"/>
    <s v=" West"/>
    <s v="West"/>
    <n v="1"/>
    <n v="0"/>
    <n v="17"/>
  </r>
  <r>
    <x v="109"/>
    <x v="12"/>
    <s v=" West"/>
    <s v="West"/>
    <n v="25"/>
    <n v="0"/>
    <n v="67"/>
  </r>
  <r>
    <x v="109"/>
    <x v="13"/>
    <s v=" Midwest"/>
    <s v="Midwest"/>
    <n v="2320"/>
    <n v="100"/>
    <n v="3362"/>
  </r>
  <r>
    <x v="109"/>
    <x v="14"/>
    <s v=" Midwest"/>
    <s v="Midwest"/>
    <n v="619"/>
    <n v="43"/>
    <n v="1490"/>
  </r>
  <r>
    <x v="109"/>
    <x v="15"/>
    <s v=" Midwest"/>
    <s v="Midwest"/>
    <n v="214"/>
    <n v="9"/>
    <n v="252"/>
  </r>
  <r>
    <x v="109"/>
    <x v="16"/>
    <s v=" Midwest"/>
    <s v="Midwest"/>
    <n v="172"/>
    <n v="5"/>
    <n v="172"/>
  </r>
  <r>
    <x v="109"/>
    <x v="17"/>
    <s v=" South"/>
    <s v="South"/>
    <n v="171"/>
    <n v="8"/>
    <n v="312"/>
  </r>
  <r>
    <x v="109"/>
    <x v="18"/>
    <s v=" South"/>
    <s v="South"/>
    <n v="562"/>
    <n v="40"/>
    <n v="2267"/>
  </r>
  <r>
    <x v="109"/>
    <x v="19"/>
    <s v=" Northeast"/>
    <s v="Northeast"/>
    <n v="34"/>
    <n v="1"/>
    <n v="64"/>
  </r>
  <r>
    <x v="109"/>
    <x v="20"/>
    <s v=" South"/>
    <s v="South"/>
    <n v="1046"/>
    <n v="54"/>
    <n v="1614"/>
  </r>
  <r>
    <x v="109"/>
    <x v="21"/>
    <s v=" Northeast"/>
    <s v="Northeast"/>
    <n v="1410"/>
    <n v="138"/>
    <n v="4840"/>
  </r>
  <r>
    <x v="109"/>
    <x v="22"/>
    <s v=" Midwest"/>
    <s v="Midwest"/>
    <n v="416"/>
    <n v="133"/>
    <n v="4526"/>
  </r>
  <r>
    <x v="109"/>
    <x v="23"/>
    <s v=" Midwest"/>
    <s v="Midwest"/>
    <n v="702"/>
    <n v="24"/>
    <n v="558"/>
  </r>
  <r>
    <x v="109"/>
    <x v="24"/>
    <s v=" South"/>
    <s v="South"/>
    <n v="288"/>
    <n v="12"/>
    <n v="421"/>
  </r>
  <r>
    <x v="109"/>
    <x v="25"/>
    <s v=" Midwest"/>
    <s v="Midwest"/>
    <n v="164"/>
    <n v="11"/>
    <n v="492"/>
  </r>
  <r>
    <x v="109"/>
    <x v="26"/>
    <s v=" West"/>
    <s v="West"/>
    <n v="0"/>
    <n v="0"/>
    <n v="16"/>
  </r>
  <r>
    <x v="109"/>
    <x v="27"/>
    <s v=" Midwest"/>
    <s v="Midwest"/>
    <n v="403"/>
    <n v="3"/>
    <n v="95"/>
  </r>
  <r>
    <x v="109"/>
    <x v="28"/>
    <s v=" West"/>
    <s v="West"/>
    <n v="104"/>
    <n v="5"/>
    <n v="306"/>
  </r>
  <r>
    <x v="109"/>
    <x v="29"/>
    <s v=" Northeast"/>
    <s v="Northeast"/>
    <n v="64"/>
    <n v="10"/>
    <n v="131"/>
  </r>
  <r>
    <x v="109"/>
    <x v="30"/>
    <s v=" Northeast"/>
    <s v="Northeast"/>
    <n v="1631"/>
    <n v="164"/>
    <n v="9116"/>
  </r>
  <r>
    <x v="109"/>
    <x v="31"/>
    <s v=" West"/>
    <s v="West"/>
    <n v="105"/>
    <n v="10"/>
    <n v="191"/>
  </r>
  <r>
    <x v="109"/>
    <x v="32"/>
    <s v=" Northeast"/>
    <s v="Northeast"/>
    <n v="2715"/>
    <n v="226"/>
    <n v="26584"/>
  </r>
  <r>
    <x v="109"/>
    <x v="33"/>
    <s v=" South"/>
    <s v="South"/>
    <n v="508"/>
    <n v="17"/>
    <n v="554"/>
  </r>
  <r>
    <x v="109"/>
    <x v="34"/>
    <s v=" Midwest"/>
    <s v="Midwest"/>
    <n v="39"/>
    <n v="2"/>
    <n v="35"/>
  </r>
  <r>
    <x v="109"/>
    <x v="35"/>
    <s v=" Midwest"/>
    <s v="Midwest"/>
    <n v="679"/>
    <n v="25"/>
    <n v="1331"/>
  </r>
  <r>
    <x v="109"/>
    <x v="36"/>
    <s v=" South"/>
    <s v="South"/>
    <n v="66"/>
    <n v="4"/>
    <n v="270"/>
  </r>
  <r>
    <x v="109"/>
    <x v="37"/>
    <s v=" West"/>
    <s v="West"/>
    <n v="92"/>
    <n v="3"/>
    <n v="127"/>
  </r>
  <r>
    <x v="109"/>
    <x v="38"/>
    <s v=" Northeast"/>
    <s v="Northeast"/>
    <n v="1160"/>
    <n v="69"/>
    <n v="3793"/>
  </r>
  <r>
    <x v="109"/>
    <x v="39"/>
    <s v=" Northeast"/>
    <s v="Northeast"/>
    <n v="210"/>
    <n v="19"/>
    <n v="418"/>
  </r>
  <r>
    <x v="109"/>
    <x v="40"/>
    <s v=" South"/>
    <s v="South"/>
    <n v="164"/>
    <n v="10"/>
    <n v="330"/>
  </r>
  <r>
    <x v="109"/>
    <x v="41"/>
    <s v=" Midwest"/>
    <s v="Midwest"/>
    <n v="249"/>
    <n v="3"/>
    <n v="34"/>
  </r>
  <r>
    <x v="109"/>
    <x v="42"/>
    <s v=" South"/>
    <s v="South"/>
    <n v="399"/>
    <n v="1"/>
    <n v="241"/>
  </r>
  <r>
    <x v="109"/>
    <x v="43"/>
    <s v=" South"/>
    <s v="South"/>
    <n v="906"/>
    <n v="27"/>
    <n v="1086"/>
  </r>
  <r>
    <x v="109"/>
    <x v="44"/>
    <s v=" West"/>
    <s v="West"/>
    <n v="184"/>
    <n v="5"/>
    <n v="66"/>
  </r>
  <r>
    <x v="109"/>
    <x v="45"/>
    <s v=" Northeast"/>
    <s v="Northeast"/>
    <n v="2"/>
    <n v="0"/>
    <n v="53"/>
  </r>
  <r>
    <x v="109"/>
    <x v="46"/>
    <s v=" South"/>
    <s v="South"/>
    <n v="854"/>
    <n v="15"/>
    <n v="827"/>
  </r>
  <r>
    <x v="109"/>
    <x v="47"/>
    <s v=" West"/>
    <s v="West"/>
    <n v="152"/>
    <n v="10"/>
    <n v="925"/>
  </r>
  <r>
    <x v="109"/>
    <x v="48"/>
    <s v=" South"/>
    <s v="South"/>
    <n v="24"/>
    <n v="1"/>
    <n v="53"/>
  </r>
  <r>
    <x v="109"/>
    <x v="49"/>
    <s v=" Midwest"/>
    <s v="Midwest"/>
    <n v="349"/>
    <n v="14"/>
    <n v="398"/>
  </r>
  <r>
    <x v="109"/>
    <x v="50"/>
    <s v=" West"/>
    <s v="West"/>
    <n v="9"/>
    <n v="0"/>
    <n v="7"/>
  </r>
  <r>
    <x v="110"/>
    <x v="0"/>
    <s v=" South"/>
    <s v="South"/>
    <n v="221"/>
    <n v="3"/>
    <n v="393"/>
  </r>
  <r>
    <x v="110"/>
    <x v="1"/>
    <s v=" West"/>
    <s v="West"/>
    <n v="1"/>
    <n v="0"/>
    <n v="8"/>
  </r>
  <r>
    <x v="110"/>
    <x v="2"/>
    <s v=" West"/>
    <s v="West"/>
    <n v="159"/>
    <n v="4"/>
    <n v="536"/>
  </r>
  <r>
    <x v="110"/>
    <x v="3"/>
    <s v=" South"/>
    <s v="South"/>
    <n v="265"/>
    <n v="3"/>
    <n v="91"/>
  </r>
  <r>
    <x v="110"/>
    <x v="4"/>
    <s v=" West"/>
    <s v="West"/>
    <n v="1227"/>
    <n v="37"/>
    <n v="2769"/>
  </r>
  <r>
    <x v="110"/>
    <x v="5"/>
    <s v=" West"/>
    <s v="West"/>
    <n v="328"/>
    <n v="4"/>
    <n v="969"/>
  </r>
  <r>
    <x v="110"/>
    <x v="6"/>
    <s v=" Northeast"/>
    <s v="Northeast"/>
    <n v="570"/>
    <n v="35"/>
    <n v="2967"/>
  </r>
  <r>
    <x v="110"/>
    <x v="7"/>
    <s v=" South"/>
    <s v="South"/>
    <n v="170"/>
    <n v="3"/>
    <n v="224"/>
  </r>
  <r>
    <x v="110"/>
    <x v="8"/>
    <s v=" South"/>
    <s v="South"/>
    <n v="170"/>
    <n v="12"/>
    <n v="323"/>
  </r>
  <r>
    <x v="110"/>
    <x v="9"/>
    <s v=" South"/>
    <s v="South"/>
    <n v="595"/>
    <n v="6"/>
    <n v="1720"/>
  </r>
  <r>
    <x v="110"/>
    <x v="10"/>
    <s v=" South"/>
    <s v="South"/>
    <n v="786"/>
    <n v="3"/>
    <n v="1383"/>
  </r>
  <r>
    <x v="110"/>
    <x v="11"/>
    <s v=" West"/>
    <s v="West"/>
    <n v="1"/>
    <n v="0"/>
    <n v="17"/>
  </r>
  <r>
    <x v="110"/>
    <x v="12"/>
    <s v=" West"/>
    <s v="West"/>
    <n v="2"/>
    <n v="0"/>
    <n v="67"/>
  </r>
  <r>
    <x v="110"/>
    <x v="13"/>
    <s v=" Midwest"/>
    <s v="Midwest"/>
    <n v="1654"/>
    <n v="64"/>
    <n v="3426"/>
  </r>
  <r>
    <x v="110"/>
    <x v="14"/>
    <s v=" Midwest"/>
    <s v="Midwest"/>
    <n v="394"/>
    <n v="18"/>
    <n v="1508"/>
  </r>
  <r>
    <x v="110"/>
    <x v="15"/>
    <s v=" Midwest"/>
    <s v="Midwest"/>
    <n v="288"/>
    <n v="13"/>
    <n v="265"/>
  </r>
  <r>
    <x v="110"/>
    <x v="16"/>
    <s v=" Midwest"/>
    <s v="Midwest"/>
    <n v="122"/>
    <n v="0"/>
    <n v="172"/>
  </r>
  <r>
    <x v="110"/>
    <x v="17"/>
    <s v=" South"/>
    <s v="South"/>
    <n v="17"/>
    <n v="0"/>
    <n v="312"/>
  </r>
  <r>
    <x v="110"/>
    <x v="18"/>
    <s v=" South"/>
    <s v="South"/>
    <n v="183"/>
    <n v="19"/>
    <n v="2286"/>
  </r>
  <r>
    <x v="110"/>
    <x v="19"/>
    <s v=" Northeast"/>
    <s v="Northeast"/>
    <n v="28"/>
    <n v="0"/>
    <n v="64"/>
  </r>
  <r>
    <x v="110"/>
    <x v="20"/>
    <s v=" South"/>
    <s v="South"/>
    <n v="1055"/>
    <n v="30"/>
    <n v="1644"/>
  </r>
  <r>
    <x v="110"/>
    <x v="21"/>
    <s v=" Northeast"/>
    <s v="Northeast"/>
    <n v="1050"/>
    <n v="139"/>
    <n v="4979"/>
  </r>
  <r>
    <x v="110"/>
    <x v="22"/>
    <s v=" Midwest"/>
    <s v="Midwest"/>
    <n v="381"/>
    <n v="25"/>
    <n v="4551"/>
  </r>
  <r>
    <x v="110"/>
    <x v="23"/>
    <s v=" Midwest"/>
    <s v="Midwest"/>
    <n v="481"/>
    <n v="20"/>
    <n v="578"/>
  </r>
  <r>
    <x v="110"/>
    <x v="24"/>
    <s v=" South"/>
    <s v="South"/>
    <n v="123"/>
    <n v="9"/>
    <n v="430"/>
  </r>
  <r>
    <x v="110"/>
    <x v="25"/>
    <s v=" Midwest"/>
    <s v="Midwest"/>
    <n v="169"/>
    <n v="10"/>
    <n v="502"/>
  </r>
  <r>
    <x v="110"/>
    <x v="26"/>
    <s v=" West"/>
    <s v="West"/>
    <n v="0"/>
    <n v="0"/>
    <n v="16"/>
  </r>
  <r>
    <x v="110"/>
    <x v="27"/>
    <s v=" Midwest"/>
    <s v="Midwest"/>
    <n v="95"/>
    <n v="2"/>
    <n v="97"/>
  </r>
  <r>
    <x v="110"/>
    <x v="28"/>
    <s v=" West"/>
    <s v="West"/>
    <n v="74"/>
    <n v="0"/>
    <n v="306"/>
  </r>
  <r>
    <x v="110"/>
    <x v="29"/>
    <s v=" Northeast"/>
    <s v="Northeast"/>
    <n v="60"/>
    <n v="2"/>
    <n v="133"/>
  </r>
  <r>
    <x v="110"/>
    <x v="30"/>
    <s v=" Northeast"/>
    <s v="Northeast"/>
    <n v="1447"/>
    <n v="139"/>
    <n v="9255"/>
  </r>
  <r>
    <x v="110"/>
    <x v="31"/>
    <s v=" West"/>
    <s v="West"/>
    <n v="85"/>
    <n v="9"/>
    <n v="200"/>
  </r>
  <r>
    <x v="110"/>
    <x v="32"/>
    <s v=" Northeast"/>
    <s v="Northeast"/>
    <n v="2138"/>
    <n v="214"/>
    <n v="26798"/>
  </r>
  <r>
    <x v="110"/>
    <x v="33"/>
    <s v=" South"/>
    <s v="South"/>
    <n v="396"/>
    <n v="7"/>
    <n v="561"/>
  </r>
  <r>
    <x v="110"/>
    <x v="34"/>
    <s v=" Midwest"/>
    <s v="Midwest"/>
    <n v="27"/>
    <n v="0"/>
    <n v="35"/>
  </r>
  <r>
    <x v="110"/>
    <x v="35"/>
    <s v=" Midwest"/>
    <s v="Midwest"/>
    <n v="389"/>
    <n v="10"/>
    <n v="1341"/>
  </r>
  <r>
    <x v="110"/>
    <x v="36"/>
    <s v=" South"/>
    <s v="South"/>
    <n v="99"/>
    <n v="2"/>
    <n v="272"/>
  </r>
  <r>
    <x v="110"/>
    <x v="37"/>
    <s v=" West"/>
    <s v="West"/>
    <n v="68"/>
    <n v="0"/>
    <n v="127"/>
  </r>
  <r>
    <x v="110"/>
    <x v="38"/>
    <s v=" Northeast"/>
    <s v="Northeast"/>
    <n v="1376"/>
    <n v="26"/>
    <n v="3819"/>
  </r>
  <r>
    <x v="110"/>
    <x v="39"/>
    <s v=" Northeast"/>
    <s v="Northeast"/>
    <n v="285"/>
    <n v="4"/>
    <n v="422"/>
  </r>
  <r>
    <x v="110"/>
    <x v="40"/>
    <s v=" South"/>
    <s v="South"/>
    <n v="122"/>
    <n v="1"/>
    <n v="331"/>
  </r>
  <r>
    <x v="110"/>
    <x v="41"/>
    <s v=" Midwest"/>
    <s v="Midwest"/>
    <n v="124"/>
    <n v="0"/>
    <n v="34"/>
  </r>
  <r>
    <x v="110"/>
    <x v="42"/>
    <s v=" South"/>
    <s v="South"/>
    <n v="385"/>
    <n v="1"/>
    <n v="242"/>
  </r>
  <r>
    <x v="110"/>
    <x v="43"/>
    <s v=" South"/>
    <s v="South"/>
    <n v="1188"/>
    <n v="24"/>
    <n v="1110"/>
  </r>
  <r>
    <x v="110"/>
    <x v="44"/>
    <s v=" West"/>
    <s v="West"/>
    <n v="148"/>
    <n v="1"/>
    <n v="67"/>
  </r>
  <r>
    <x v="110"/>
    <x v="45"/>
    <s v=" Northeast"/>
    <s v="Northeast"/>
    <n v="5"/>
    <n v="0"/>
    <n v="53"/>
  </r>
  <r>
    <x v="110"/>
    <x v="46"/>
    <s v=" South"/>
    <s v="South"/>
    <n v="885"/>
    <n v="12"/>
    <n v="839"/>
  </r>
  <r>
    <x v="110"/>
    <x v="47"/>
    <s v=" West"/>
    <s v="West"/>
    <n v="152"/>
    <n v="14"/>
    <n v="939"/>
  </r>
  <r>
    <x v="110"/>
    <x v="48"/>
    <s v=" South"/>
    <s v="South"/>
    <n v="15"/>
    <n v="1"/>
    <n v="54"/>
  </r>
  <r>
    <x v="110"/>
    <x v="49"/>
    <s v=" Midwest"/>
    <s v="Midwest"/>
    <n v="280"/>
    <n v="2"/>
    <n v="400"/>
  </r>
  <r>
    <x v="110"/>
    <x v="50"/>
    <s v=" West"/>
    <s v="West"/>
    <n v="9"/>
    <n v="0"/>
    <n v="7"/>
  </r>
  <r>
    <x v="111"/>
    <x v="0"/>
    <s v=" South"/>
    <s v="South"/>
    <n v="275"/>
    <n v="10"/>
    <n v="403"/>
  </r>
  <r>
    <x v="111"/>
    <x v="1"/>
    <s v=" West"/>
    <s v="West"/>
    <n v="2"/>
    <n v="0"/>
    <n v="8"/>
  </r>
  <r>
    <x v="111"/>
    <x v="2"/>
    <s v=" West"/>
    <s v="West"/>
    <n v="261"/>
    <n v="6"/>
    <n v="542"/>
  </r>
  <r>
    <x v="111"/>
    <x v="3"/>
    <s v=" South"/>
    <s v="South"/>
    <n v="31"/>
    <n v="3"/>
    <n v="94"/>
  </r>
  <r>
    <x v="111"/>
    <x v="4"/>
    <s v=" West"/>
    <s v="West"/>
    <n v="1463"/>
    <n v="51"/>
    <n v="2820"/>
  </r>
  <r>
    <x v="111"/>
    <x v="5"/>
    <s v=" West"/>
    <s v="West"/>
    <n v="198"/>
    <n v="17"/>
    <n v="986"/>
  </r>
  <r>
    <x v="111"/>
    <x v="6"/>
    <s v=" Northeast"/>
    <s v="Northeast"/>
    <n v="211"/>
    <n v="41"/>
    <n v="3008"/>
  </r>
  <r>
    <x v="111"/>
    <x v="7"/>
    <s v=" South"/>
    <s v="South"/>
    <n v="118"/>
    <n v="1"/>
    <n v="225"/>
  </r>
  <r>
    <x v="111"/>
    <x v="8"/>
    <s v=" South"/>
    <s v="South"/>
    <n v="117"/>
    <n v="5"/>
    <n v="328"/>
  </r>
  <r>
    <x v="111"/>
    <x v="9"/>
    <s v=" South"/>
    <s v="South"/>
    <n v="386"/>
    <n v="14"/>
    <n v="1734"/>
  </r>
  <r>
    <x v="111"/>
    <x v="10"/>
    <s v=" South"/>
    <s v="South"/>
    <n v="181"/>
    <n v="37"/>
    <n v="1420"/>
  </r>
  <r>
    <x v="111"/>
    <x v="11"/>
    <s v=" West"/>
    <s v="West"/>
    <n v="2"/>
    <n v="0"/>
    <n v="17"/>
  </r>
  <r>
    <x v="111"/>
    <x v="12"/>
    <s v=" West"/>
    <s v="West"/>
    <n v="29"/>
    <n v="2"/>
    <n v="69"/>
  </r>
  <r>
    <x v="111"/>
    <x v="13"/>
    <s v=" Midwest"/>
    <s v="Midwest"/>
    <n v="1461"/>
    <n v="54"/>
    <n v="3480"/>
  </r>
  <r>
    <x v="111"/>
    <x v="14"/>
    <s v=" Midwest"/>
    <s v="Midwest"/>
    <n v="501"/>
    <n v="32"/>
    <n v="1540"/>
  </r>
  <r>
    <x v="111"/>
    <x v="15"/>
    <s v=" Midwest"/>
    <s v="Midwest"/>
    <n v="414"/>
    <n v="6"/>
    <n v="271"/>
  </r>
  <r>
    <x v="111"/>
    <x v="16"/>
    <s v=" Midwest"/>
    <s v="Midwest"/>
    <n v="116"/>
    <n v="2"/>
    <n v="174"/>
  </r>
  <r>
    <x v="111"/>
    <x v="17"/>
    <s v=" South"/>
    <s v="South"/>
    <n v="224"/>
    <n v="13"/>
    <n v="325"/>
  </r>
  <r>
    <x v="111"/>
    <x v="18"/>
    <s v=" South"/>
    <s v="South"/>
    <n v="208"/>
    <n v="22"/>
    <n v="2308"/>
  </r>
  <r>
    <x v="111"/>
    <x v="19"/>
    <s v=" Northeast"/>
    <s v="Northeast"/>
    <n v="26"/>
    <n v="1"/>
    <n v="65"/>
  </r>
  <r>
    <x v="111"/>
    <x v="20"/>
    <s v=" South"/>
    <s v="South"/>
    <n v="790"/>
    <n v="39"/>
    <n v="1683"/>
  </r>
  <r>
    <x v="111"/>
    <x v="21"/>
    <s v=" Northeast"/>
    <s v="Northeast"/>
    <n v="669"/>
    <n v="129"/>
    <n v="5108"/>
  </r>
  <r>
    <x v="111"/>
    <x v="22"/>
    <s v=" Midwest"/>
    <s v="Midwest"/>
    <n v="410"/>
    <n v="33"/>
    <n v="4584"/>
  </r>
  <r>
    <x v="111"/>
    <x v="23"/>
    <s v=" Midwest"/>
    <s v="Midwest"/>
    <n v="528"/>
    <n v="13"/>
    <n v="591"/>
  </r>
  <r>
    <x v="111"/>
    <x v="24"/>
    <s v=" South"/>
    <s v="South"/>
    <n v="173"/>
    <n v="5"/>
    <n v="435"/>
  </r>
  <r>
    <x v="111"/>
    <x v="25"/>
    <s v=" Midwest"/>
    <s v="Midwest"/>
    <n v="119"/>
    <n v="10"/>
    <n v="512"/>
  </r>
  <r>
    <x v="111"/>
    <x v="26"/>
    <s v=" West"/>
    <s v="West"/>
    <n v="1"/>
    <n v="0"/>
    <n v="16"/>
  </r>
  <r>
    <x v="111"/>
    <x v="27"/>
    <s v=" Midwest"/>
    <s v="Midwest"/>
    <n v="247"/>
    <n v="2"/>
    <n v="99"/>
  </r>
  <r>
    <x v="111"/>
    <x v="28"/>
    <s v=" West"/>
    <s v="West"/>
    <n v="32"/>
    <n v="6"/>
    <n v="312"/>
  </r>
  <r>
    <x v="111"/>
    <x v="29"/>
    <s v=" Northeast"/>
    <s v="Northeast"/>
    <n v="89"/>
    <n v="0"/>
    <n v="133"/>
  </r>
  <r>
    <x v="111"/>
    <x v="30"/>
    <s v=" Northeast"/>
    <s v="Northeast"/>
    <n v="1413"/>
    <n v="55"/>
    <n v="9310"/>
  </r>
  <r>
    <x v="111"/>
    <x v="31"/>
    <s v=" West"/>
    <s v="West"/>
    <n v="217"/>
    <n v="8"/>
    <n v="208"/>
  </r>
  <r>
    <x v="111"/>
    <x v="32"/>
    <s v=" Northeast"/>
    <s v="Northeast"/>
    <n v="1610"/>
    <n v="205"/>
    <n v="27003"/>
  </r>
  <r>
    <x v="111"/>
    <x v="33"/>
    <s v=" South"/>
    <s v="South"/>
    <n v="286"/>
    <n v="10"/>
    <n v="571"/>
  </r>
  <r>
    <x v="111"/>
    <x v="34"/>
    <s v=" Midwest"/>
    <s v="Midwest"/>
    <n v="27"/>
    <n v="1"/>
    <n v="36"/>
  </r>
  <r>
    <x v="111"/>
    <x v="35"/>
    <s v=" Midwest"/>
    <s v="Midwest"/>
    <n v="699"/>
    <n v="16"/>
    <n v="1357"/>
  </r>
  <r>
    <x v="111"/>
    <x v="36"/>
    <s v=" South"/>
    <s v="South"/>
    <n v="24"/>
    <n v="2"/>
    <n v="274"/>
  </r>
  <r>
    <x v="111"/>
    <x v="37"/>
    <s v=" West"/>
    <s v="West"/>
    <n v="58"/>
    <n v="3"/>
    <n v="130"/>
  </r>
  <r>
    <x v="111"/>
    <x v="38"/>
    <s v=" Northeast"/>
    <s v="Northeast"/>
    <n v="520"/>
    <n v="27"/>
    <n v="3846"/>
  </r>
  <r>
    <x v="111"/>
    <x v="39"/>
    <s v=" Northeast"/>
    <s v="Northeast"/>
    <n v="176"/>
    <n v="8"/>
    <n v="430"/>
  </r>
  <r>
    <x v="111"/>
    <x v="40"/>
    <s v=" South"/>
    <s v="South"/>
    <n v="139"/>
    <n v="15"/>
    <n v="346"/>
  </r>
  <r>
    <x v="111"/>
    <x v="41"/>
    <s v=" Midwest"/>
    <s v="Midwest"/>
    <n v="97"/>
    <n v="0"/>
    <n v="34"/>
  </r>
  <r>
    <x v="111"/>
    <x v="42"/>
    <s v=" South"/>
    <s v="South"/>
    <n v="363"/>
    <n v="6"/>
    <n v="248"/>
  </r>
  <r>
    <x v="111"/>
    <x v="43"/>
    <s v=" South"/>
    <s v="South"/>
    <n v="951"/>
    <n v="27"/>
    <n v="1137"/>
  </r>
  <r>
    <x v="111"/>
    <x v="44"/>
    <s v=" West"/>
    <s v="West"/>
    <n v="113"/>
    <n v="1"/>
    <n v="68"/>
  </r>
  <r>
    <x v="111"/>
    <x v="45"/>
    <s v=" Northeast"/>
    <s v="Northeast"/>
    <n v="0"/>
    <n v="0"/>
    <n v="53"/>
  </r>
  <r>
    <x v="111"/>
    <x v="46"/>
    <s v=" South"/>
    <s v="South"/>
    <n v="989"/>
    <n v="11"/>
    <n v="850"/>
  </r>
  <r>
    <x v="111"/>
    <x v="47"/>
    <s v=" West"/>
    <s v="West"/>
    <n v="391"/>
    <n v="18"/>
    <n v="957"/>
  </r>
  <r>
    <x v="111"/>
    <x v="48"/>
    <s v=" South"/>
    <s v="South"/>
    <n v="7"/>
    <n v="3"/>
    <n v="57"/>
  </r>
  <r>
    <x v="111"/>
    <x v="49"/>
    <s v=" Midwest"/>
    <s v="Midwest"/>
    <n v="199"/>
    <n v="9"/>
    <n v="409"/>
  </r>
  <r>
    <x v="111"/>
    <x v="50"/>
    <s v=" West"/>
    <s v="West"/>
    <n v="7"/>
    <n v="0"/>
    <n v="7"/>
  </r>
  <r>
    <x v="112"/>
    <x v="0"/>
    <s v=" South"/>
    <s v="South"/>
    <n v="300"/>
    <n v="32"/>
    <n v="435"/>
  </r>
  <r>
    <x v="112"/>
    <x v="1"/>
    <s v=" West"/>
    <s v="West"/>
    <n v="3"/>
    <n v="0"/>
    <n v="8"/>
  </r>
  <r>
    <x v="112"/>
    <x v="2"/>
    <s v=" West"/>
    <s v="West"/>
    <n v="356"/>
    <n v="20"/>
    <n v="562"/>
  </r>
  <r>
    <x v="112"/>
    <x v="3"/>
    <s v=" South"/>
    <s v="South"/>
    <n v="121"/>
    <n v="1"/>
    <n v="95"/>
  </r>
  <r>
    <x v="112"/>
    <x v="4"/>
    <s v=" West"/>
    <s v="West"/>
    <n v="1636"/>
    <n v="82"/>
    <n v="2902"/>
  </r>
  <r>
    <x v="112"/>
    <x v="5"/>
    <s v=" West"/>
    <s v="West"/>
    <n v="310"/>
    <n v="23"/>
    <n v="1009"/>
  </r>
  <r>
    <x v="112"/>
    <x v="6"/>
    <s v=" Northeast"/>
    <s v="Northeast"/>
    <n v="568"/>
    <n v="33"/>
    <n v="3041"/>
  </r>
  <r>
    <x v="112"/>
    <x v="7"/>
    <s v=" South"/>
    <s v="South"/>
    <n v="176"/>
    <n v="12"/>
    <n v="237"/>
  </r>
  <r>
    <x v="112"/>
    <x v="8"/>
    <s v=" South"/>
    <s v="South"/>
    <n v="96"/>
    <n v="8"/>
    <n v="336"/>
  </r>
  <r>
    <x v="112"/>
    <x v="9"/>
    <s v=" South"/>
    <s v="South"/>
    <n v="941"/>
    <n v="44"/>
    <n v="1778"/>
  </r>
  <r>
    <x v="112"/>
    <x v="10"/>
    <s v=" South"/>
    <s v="South"/>
    <n v="863"/>
    <n v="50"/>
    <n v="1470"/>
  </r>
  <r>
    <x v="112"/>
    <x v="11"/>
    <s v=" West"/>
    <s v="West"/>
    <n v="1"/>
    <n v="0"/>
    <n v="17"/>
  </r>
  <r>
    <x v="112"/>
    <x v="12"/>
    <s v=" West"/>
    <s v="West"/>
    <n v="33"/>
    <n v="0"/>
    <n v="69"/>
  </r>
  <r>
    <x v="112"/>
    <x v="13"/>
    <s v=" Midwest"/>
    <s v="Midwest"/>
    <n v="4045"/>
    <n v="137"/>
    <n v="3617"/>
  </r>
  <r>
    <x v="112"/>
    <x v="14"/>
    <s v=" Midwest"/>
    <s v="Midwest"/>
    <n v="542"/>
    <n v="38"/>
    <n v="1578"/>
  </r>
  <r>
    <x v="112"/>
    <x v="15"/>
    <s v=" Midwest"/>
    <s v="Midwest"/>
    <n v="539"/>
    <n v="18"/>
    <n v="289"/>
  </r>
  <r>
    <x v="112"/>
    <x v="16"/>
    <s v=" Midwest"/>
    <s v="Midwest"/>
    <n v="191"/>
    <n v="4"/>
    <n v="178"/>
  </r>
  <r>
    <x v="112"/>
    <x v="17"/>
    <s v=" South"/>
    <s v="South"/>
    <n v="293"/>
    <n v="8"/>
    <n v="333"/>
  </r>
  <r>
    <x v="112"/>
    <x v="18"/>
    <s v=" South"/>
    <s v="South"/>
    <n v="235"/>
    <n v="39"/>
    <n v="2347"/>
  </r>
  <r>
    <x v="112"/>
    <x v="19"/>
    <s v=" Northeast"/>
    <s v="Northeast"/>
    <n v="15"/>
    <n v="0"/>
    <n v="65"/>
  </r>
  <r>
    <x v="112"/>
    <x v="20"/>
    <s v=" South"/>
    <s v="South"/>
    <n v="691"/>
    <n v="73"/>
    <n v="1756"/>
  </r>
  <r>
    <x v="112"/>
    <x v="21"/>
    <s v=" Northeast"/>
    <s v="Northeast"/>
    <n v="870"/>
    <n v="33"/>
    <n v="5141"/>
  </r>
  <r>
    <x v="112"/>
    <x v="22"/>
    <s v=" Midwest"/>
    <s v="Midwest"/>
    <n v="420"/>
    <n v="90"/>
    <n v="4674"/>
  </r>
  <r>
    <x v="112"/>
    <x v="23"/>
    <s v=" Midwest"/>
    <s v="Midwest"/>
    <n v="695"/>
    <n v="23"/>
    <n v="614"/>
  </r>
  <r>
    <x v="112"/>
    <x v="24"/>
    <s v=" South"/>
    <s v="South"/>
    <n v="234"/>
    <n v="22"/>
    <n v="457"/>
  </r>
  <r>
    <x v="112"/>
    <x v="25"/>
    <s v=" Midwest"/>
    <s v="Midwest"/>
    <n v="99"/>
    <n v="16"/>
    <n v="528"/>
  </r>
  <r>
    <x v="112"/>
    <x v="26"/>
    <s v=" West"/>
    <s v="West"/>
    <n v="2"/>
    <n v="0"/>
    <n v="16"/>
  </r>
  <r>
    <x v="112"/>
    <x v="27"/>
    <s v=" Midwest"/>
    <s v="Midwest"/>
    <n v="158"/>
    <n v="3"/>
    <n v="102"/>
  </r>
  <r>
    <x v="112"/>
    <x v="28"/>
    <s v=" West"/>
    <s v="West"/>
    <n v="159"/>
    <n v="9"/>
    <n v="321"/>
  </r>
  <r>
    <x v="112"/>
    <x v="29"/>
    <s v=" Northeast"/>
    <s v="Northeast"/>
    <n v="79"/>
    <n v="9"/>
    <n v="142"/>
  </r>
  <r>
    <x v="112"/>
    <x v="30"/>
    <s v=" Northeast"/>
    <s v="Northeast"/>
    <n v="798"/>
    <n v="198"/>
    <n v="9508"/>
  </r>
  <r>
    <x v="112"/>
    <x v="31"/>
    <s v=" West"/>
    <s v="West"/>
    <n v="132"/>
    <n v="11"/>
    <n v="219"/>
  </r>
  <r>
    <x v="112"/>
    <x v="32"/>
    <s v=" Northeast"/>
    <s v="Northeast"/>
    <n v="1438"/>
    <n v="279"/>
    <n v="27282"/>
  </r>
  <r>
    <x v="112"/>
    <x v="33"/>
    <s v=" South"/>
    <s v="South"/>
    <n v="333"/>
    <n v="26"/>
    <n v="597"/>
  </r>
  <r>
    <x v="112"/>
    <x v="34"/>
    <s v=" Midwest"/>
    <s v="Midwest"/>
    <n v="53"/>
    <n v="2"/>
    <n v="38"/>
  </r>
  <r>
    <x v="112"/>
    <x v="35"/>
    <s v=" Midwest"/>
    <s v="Midwest"/>
    <n v="472"/>
    <n v="79"/>
    <n v="1436"/>
  </r>
  <r>
    <x v="112"/>
    <x v="36"/>
    <s v=" South"/>
    <s v="South"/>
    <n v="118"/>
    <n v="4"/>
    <n v="278"/>
  </r>
  <r>
    <x v="112"/>
    <x v="37"/>
    <s v=" West"/>
    <s v="West"/>
    <n v="73"/>
    <n v="0"/>
    <n v="130"/>
  </r>
  <r>
    <x v="112"/>
    <x v="38"/>
    <s v=" Northeast"/>
    <s v="Northeast"/>
    <n v="850"/>
    <n v="78"/>
    <n v="3924"/>
  </r>
  <r>
    <x v="112"/>
    <x v="39"/>
    <s v=" Northeast"/>
    <s v="Northeast"/>
    <n v="164"/>
    <n v="14"/>
    <n v="444"/>
  </r>
  <r>
    <x v="112"/>
    <x v="40"/>
    <s v=" South"/>
    <s v="South"/>
    <n v="135"/>
    <n v="9"/>
    <n v="355"/>
  </r>
  <r>
    <x v="112"/>
    <x v="41"/>
    <s v=" Midwest"/>
    <s v="Midwest"/>
    <n v="49"/>
    <n v="5"/>
    <n v="39"/>
  </r>
  <r>
    <x v="112"/>
    <x v="42"/>
    <s v=" South"/>
    <s v="South"/>
    <n v="354"/>
    <n v="16"/>
    <n v="264"/>
  </r>
  <r>
    <x v="112"/>
    <x v="43"/>
    <s v=" South"/>
    <s v="South"/>
    <n v="1361"/>
    <n v="32"/>
    <n v="1169"/>
  </r>
  <r>
    <x v="112"/>
    <x v="44"/>
    <s v=" West"/>
    <s v="West"/>
    <n v="90"/>
    <n v="5"/>
    <n v="73"/>
  </r>
  <r>
    <x v="112"/>
    <x v="45"/>
    <s v=" Northeast"/>
    <s v="Northeast"/>
    <n v="1"/>
    <n v="0"/>
    <n v="53"/>
  </r>
  <r>
    <x v="112"/>
    <x v="46"/>
    <s v=" South"/>
    <s v="South"/>
    <n v="730"/>
    <n v="41"/>
    <n v="891"/>
  </r>
  <r>
    <x v="112"/>
    <x v="47"/>
    <s v=" West"/>
    <s v="West"/>
    <n v="210"/>
    <n v="15"/>
    <n v="972"/>
  </r>
  <r>
    <x v="112"/>
    <x v="48"/>
    <s v=" South"/>
    <s v="South"/>
    <n v="9"/>
    <n v="1"/>
    <n v="58"/>
  </r>
  <r>
    <x v="112"/>
    <x v="49"/>
    <s v=" Midwest"/>
    <s v="Midwest"/>
    <n v="199"/>
    <n v="9"/>
    <n v="418"/>
  </r>
  <r>
    <x v="112"/>
    <x v="50"/>
    <s v=" West"/>
    <s v="West"/>
    <n v="6"/>
    <n v="0"/>
    <n v="7"/>
  </r>
  <r>
    <x v="113"/>
    <x v="0"/>
    <s v=" South"/>
    <s v="South"/>
    <n v="236"/>
    <n v="15"/>
    <n v="450"/>
  </r>
  <r>
    <x v="113"/>
    <x v="1"/>
    <s v=" West"/>
    <s v="West"/>
    <n v="0"/>
    <n v="0"/>
    <n v="8"/>
  </r>
  <r>
    <x v="113"/>
    <x v="2"/>
    <s v=" West"/>
    <s v="West"/>
    <n v="440"/>
    <n v="32"/>
    <n v="594"/>
  </r>
  <r>
    <x v="113"/>
    <x v="3"/>
    <s v=" South"/>
    <s v="South"/>
    <n v="72"/>
    <n v="2"/>
    <n v="97"/>
  </r>
  <r>
    <x v="113"/>
    <x v="4"/>
    <s v=" West"/>
    <s v="West"/>
    <n v="2068"/>
    <n v="112"/>
    <n v="3014"/>
  </r>
  <r>
    <x v="113"/>
    <x v="5"/>
    <s v=" West"/>
    <s v="West"/>
    <n v="339"/>
    <n v="53"/>
    <n v="1062"/>
  </r>
  <r>
    <x v="113"/>
    <x v="6"/>
    <s v=" Northeast"/>
    <s v="Northeast"/>
    <n v="522"/>
    <n v="84"/>
    <n v="3125"/>
  </r>
  <r>
    <x v="113"/>
    <x v="7"/>
    <s v=" South"/>
    <s v="South"/>
    <n v="211"/>
    <n v="10"/>
    <n v="247"/>
  </r>
  <r>
    <x v="113"/>
    <x v="8"/>
    <s v=" South"/>
    <s v="South"/>
    <n v="99"/>
    <n v="14"/>
    <n v="350"/>
  </r>
  <r>
    <x v="113"/>
    <x v="9"/>
    <s v=" South"/>
    <s v="South"/>
    <n v="479"/>
    <n v="48"/>
    <n v="1826"/>
  </r>
  <r>
    <x v="113"/>
    <x v="10"/>
    <s v=" South"/>
    <s v="South"/>
    <n v="555"/>
    <n v="24"/>
    <n v="1494"/>
  </r>
  <r>
    <x v="113"/>
    <x v="11"/>
    <s v=" West"/>
    <s v="West"/>
    <n v="3"/>
    <n v="0"/>
    <n v="17"/>
  </r>
  <r>
    <x v="113"/>
    <x v="12"/>
    <s v=" West"/>
    <s v="West"/>
    <n v="31"/>
    <n v="0"/>
    <n v="69"/>
  </r>
  <r>
    <x v="113"/>
    <x v="13"/>
    <s v=" Midwest"/>
    <s v="Midwest"/>
    <n v="1706"/>
    <n v="198"/>
    <n v="3815"/>
  </r>
  <r>
    <x v="113"/>
    <x v="14"/>
    <s v=" Midwest"/>
    <s v="Midwest"/>
    <n v="368"/>
    <n v="41"/>
    <n v="1619"/>
  </r>
  <r>
    <x v="113"/>
    <x v="15"/>
    <s v=" Midwest"/>
    <s v="Midwest"/>
    <n v="377"/>
    <n v="17"/>
    <n v="306"/>
  </r>
  <r>
    <x v="113"/>
    <x v="16"/>
    <s v=" Midwest"/>
    <s v="Midwest"/>
    <n v="200"/>
    <n v="1"/>
    <n v="179"/>
  </r>
  <r>
    <x v="113"/>
    <x v="17"/>
    <s v=" South"/>
    <s v="South"/>
    <n v="99"/>
    <n v="1"/>
    <n v="334"/>
  </r>
  <r>
    <x v="113"/>
    <x v="18"/>
    <s v=" South"/>
    <s v="South"/>
    <n v="612"/>
    <n v="34"/>
    <n v="2381"/>
  </r>
  <r>
    <x v="113"/>
    <x v="19"/>
    <s v=" Northeast"/>
    <s v="Northeast"/>
    <n v="38"/>
    <n v="1"/>
    <n v="66"/>
  </r>
  <r>
    <x v="113"/>
    <x v="20"/>
    <s v=" South"/>
    <s v="South"/>
    <n v="753"/>
    <n v="53"/>
    <n v="1809"/>
  </r>
  <r>
    <x v="113"/>
    <x v="21"/>
    <s v=" Northeast"/>
    <s v="Northeast"/>
    <n v="1165"/>
    <n v="174"/>
    <n v="5315"/>
  </r>
  <r>
    <x v="113"/>
    <x v="22"/>
    <s v=" Midwest"/>
    <s v="Midwest"/>
    <n v="361"/>
    <n v="40"/>
    <n v="4714"/>
  </r>
  <r>
    <x v="113"/>
    <x v="23"/>
    <s v=" Midwest"/>
    <s v="Midwest"/>
    <n v="423"/>
    <n v="24"/>
    <n v="638"/>
  </r>
  <r>
    <x v="113"/>
    <x v="24"/>
    <s v=" South"/>
    <s v="South"/>
    <n v="182"/>
    <n v="8"/>
    <n v="465"/>
  </r>
  <r>
    <x v="113"/>
    <x v="25"/>
    <s v=" Midwest"/>
    <s v="Midwest"/>
    <n v="245"/>
    <n v="20"/>
    <n v="548"/>
  </r>
  <r>
    <x v="113"/>
    <x v="26"/>
    <s v=" West"/>
    <s v="West"/>
    <n v="1"/>
    <n v="0"/>
    <n v="16"/>
  </r>
  <r>
    <x v="113"/>
    <x v="27"/>
    <s v=" Midwest"/>
    <s v="Midwest"/>
    <n v="340"/>
    <n v="4"/>
    <n v="106"/>
  </r>
  <r>
    <x v="113"/>
    <x v="28"/>
    <s v=" West"/>
    <s v="West"/>
    <n v="171"/>
    <n v="10"/>
    <n v="331"/>
  </r>
  <r>
    <x v="113"/>
    <x v="29"/>
    <s v=" Northeast"/>
    <s v="Northeast"/>
    <n v="60"/>
    <n v="8"/>
    <n v="150"/>
  </r>
  <r>
    <x v="113"/>
    <x v="30"/>
    <s v=" Northeast"/>
    <s v="Northeast"/>
    <n v="817"/>
    <n v="194"/>
    <n v="9702"/>
  </r>
  <r>
    <x v="113"/>
    <x v="31"/>
    <s v=" West"/>
    <s v="West"/>
    <n v="152"/>
    <n v="12"/>
    <n v="231"/>
  </r>
  <r>
    <x v="113"/>
    <x v="32"/>
    <s v=" Northeast"/>
    <s v="Northeast"/>
    <n v="2123"/>
    <n v="166"/>
    <n v="27448"/>
  </r>
  <r>
    <x v="113"/>
    <x v="33"/>
    <s v=" South"/>
    <s v="South"/>
    <n v="448"/>
    <n v="18"/>
    <n v="615"/>
  </r>
  <r>
    <x v="113"/>
    <x v="34"/>
    <s v=" Midwest"/>
    <s v="Midwest"/>
    <n v="76"/>
    <n v="2"/>
    <n v="40"/>
  </r>
  <r>
    <x v="113"/>
    <x v="35"/>
    <s v=" Midwest"/>
    <s v="Midwest"/>
    <n v="470"/>
    <n v="47"/>
    <n v="1483"/>
  </r>
  <r>
    <x v="113"/>
    <x v="36"/>
    <s v=" South"/>
    <s v="South"/>
    <n v="121"/>
    <n v="0"/>
    <n v="278"/>
  </r>
  <r>
    <x v="113"/>
    <x v="37"/>
    <s v=" West"/>
    <s v="West"/>
    <n v="109"/>
    <n v="4"/>
    <n v="134"/>
  </r>
  <r>
    <x v="113"/>
    <x v="38"/>
    <s v=" Northeast"/>
    <s v="Northeast"/>
    <n v="787"/>
    <n v="180"/>
    <n v="4104"/>
  </r>
  <r>
    <x v="113"/>
    <x v="39"/>
    <s v=" Northeast"/>
    <s v="Northeast"/>
    <n v="221"/>
    <n v="18"/>
    <n v="462"/>
  </r>
  <r>
    <x v="113"/>
    <x v="40"/>
    <s v=" South"/>
    <s v="South"/>
    <n v="103"/>
    <n v="7"/>
    <n v="362"/>
  </r>
  <r>
    <x v="113"/>
    <x v="41"/>
    <s v=" Midwest"/>
    <s v="Midwest"/>
    <n v="69"/>
    <n v="0"/>
    <n v="39"/>
  </r>
  <r>
    <x v="113"/>
    <x v="42"/>
    <s v=" South"/>
    <s v="South"/>
    <n v="484"/>
    <n v="7"/>
    <n v="271"/>
  </r>
  <r>
    <x v="113"/>
    <x v="43"/>
    <s v=" South"/>
    <s v="South"/>
    <n v="1473"/>
    <n v="36"/>
    <n v="1205"/>
  </r>
  <r>
    <x v="113"/>
    <x v="44"/>
    <s v=" West"/>
    <s v="West"/>
    <n v="170"/>
    <n v="3"/>
    <n v="76"/>
  </r>
  <r>
    <x v="113"/>
    <x v="45"/>
    <s v=" Northeast"/>
    <s v="Northeast"/>
    <n v="2"/>
    <n v="0"/>
    <n v="53"/>
  </r>
  <r>
    <x v="113"/>
    <x v="46"/>
    <s v=" South"/>
    <s v="South"/>
    <n v="946"/>
    <n v="36"/>
    <n v="927"/>
  </r>
  <r>
    <x v="113"/>
    <x v="47"/>
    <s v=" West"/>
    <s v="West"/>
    <n v="110"/>
    <n v="5"/>
    <n v="977"/>
  </r>
  <r>
    <x v="113"/>
    <x v="48"/>
    <s v=" South"/>
    <s v="South"/>
    <n v="26"/>
    <n v="1"/>
    <n v="59"/>
  </r>
  <r>
    <x v="113"/>
    <x v="49"/>
    <s v=" Midwest"/>
    <s v="Midwest"/>
    <n v="286"/>
    <n v="3"/>
    <n v="421"/>
  </r>
  <r>
    <x v="113"/>
    <x v="50"/>
    <s v=" West"/>
    <s v="West"/>
    <n v="13"/>
    <n v="0"/>
    <n v="7"/>
  </r>
  <r>
    <x v="114"/>
    <x v="0"/>
    <s v=" South"/>
    <s v="South"/>
    <n v="401"/>
    <n v="23"/>
    <n v="473"/>
  </r>
  <r>
    <x v="114"/>
    <x v="1"/>
    <s v=" West"/>
    <s v="West"/>
    <n v="4"/>
    <n v="0"/>
    <n v="8"/>
  </r>
  <r>
    <x v="114"/>
    <x v="2"/>
    <s v=" West"/>
    <s v="West"/>
    <n v="498"/>
    <n v="30"/>
    <n v="624"/>
  </r>
  <r>
    <x v="114"/>
    <x v="3"/>
    <s v=" South"/>
    <s v="South"/>
    <n v="130"/>
    <n v="1"/>
    <n v="98"/>
  </r>
  <r>
    <x v="114"/>
    <x v="4"/>
    <s v=" West"/>
    <s v="West"/>
    <n v="1729"/>
    <n v="25"/>
    <n v="3039"/>
  </r>
  <r>
    <x v="114"/>
    <x v="5"/>
    <s v=" West"/>
    <s v="West"/>
    <n v="371"/>
    <n v="29"/>
    <n v="1091"/>
  </r>
  <r>
    <x v="114"/>
    <x v="6"/>
    <s v=" Northeast"/>
    <s v="Northeast"/>
    <n v="609"/>
    <n v="94"/>
    <n v="3219"/>
  </r>
  <r>
    <x v="114"/>
    <x v="7"/>
    <s v=" South"/>
    <s v="South"/>
    <n v="271"/>
    <n v="13"/>
    <n v="260"/>
  </r>
  <r>
    <x v="114"/>
    <x v="8"/>
    <s v=" South"/>
    <s v="South"/>
    <n v="152"/>
    <n v="8"/>
    <n v="358"/>
  </r>
  <r>
    <x v="114"/>
    <x v="9"/>
    <s v=" South"/>
    <s v="South"/>
    <n v="808"/>
    <n v="48"/>
    <n v="1874"/>
  </r>
  <r>
    <x v="114"/>
    <x v="10"/>
    <s v=" South"/>
    <s v="South"/>
    <n v="556"/>
    <n v="27"/>
    <n v="1521"/>
  </r>
  <r>
    <x v="114"/>
    <x v="11"/>
    <s v=" West"/>
    <s v="West"/>
    <n v="0"/>
    <n v="0"/>
    <n v="17"/>
  </r>
  <r>
    <x v="114"/>
    <x v="12"/>
    <s v=" West"/>
    <s v="West"/>
    <n v="27"/>
    <n v="3"/>
    <n v="72"/>
  </r>
  <r>
    <x v="114"/>
    <x v="13"/>
    <s v=" Midwest"/>
    <s v="Midwest"/>
    <n v="3207"/>
    <n v="130"/>
    <n v="3945"/>
  </r>
  <r>
    <x v="114"/>
    <x v="14"/>
    <s v=" Midwest"/>
    <s v="Midwest"/>
    <n v="583"/>
    <n v="27"/>
    <n v="1646"/>
  </r>
  <r>
    <x v="114"/>
    <x v="15"/>
    <s v=" Midwest"/>
    <s v="Midwest"/>
    <n v="386"/>
    <n v="12"/>
    <n v="318"/>
  </r>
  <r>
    <x v="114"/>
    <x v="16"/>
    <s v=" Midwest"/>
    <s v="Midwest"/>
    <n v="116"/>
    <n v="2"/>
    <n v="181"/>
  </r>
  <r>
    <x v="114"/>
    <x v="17"/>
    <s v=" South"/>
    <s v="South"/>
    <n v="295"/>
    <n v="7"/>
    <n v="341"/>
  </r>
  <r>
    <x v="114"/>
    <x v="18"/>
    <s v=" South"/>
    <s v="South"/>
    <n v="827"/>
    <n v="36"/>
    <n v="2417"/>
  </r>
  <r>
    <x v="114"/>
    <x v="19"/>
    <s v=" Northeast"/>
    <s v="Northeast"/>
    <n v="50"/>
    <n v="3"/>
    <n v="69"/>
  </r>
  <r>
    <x v="114"/>
    <x v="20"/>
    <s v=" South"/>
    <s v="South"/>
    <n v="1094"/>
    <n v="57"/>
    <n v="1866"/>
  </r>
  <r>
    <x v="114"/>
    <x v="21"/>
    <s v=" Northeast"/>
    <s v="Northeast"/>
    <n v="1685"/>
    <n v="167"/>
    <n v="5482"/>
  </r>
  <r>
    <x v="114"/>
    <x v="22"/>
    <s v=" Midwest"/>
    <s v="Midwest"/>
    <n v="1182"/>
    <n v="73"/>
    <n v="4787"/>
  </r>
  <r>
    <x v="114"/>
    <x v="23"/>
    <s v=" Midwest"/>
    <s v="Midwest"/>
    <n v="527"/>
    <n v="34"/>
    <n v="672"/>
  </r>
  <r>
    <x v="114"/>
    <x v="24"/>
    <s v=" South"/>
    <s v="South"/>
    <n v="393"/>
    <n v="15"/>
    <n v="480"/>
  </r>
  <r>
    <x v="114"/>
    <x v="25"/>
    <s v=" Midwest"/>
    <s v="Midwest"/>
    <n v="121"/>
    <n v="16"/>
    <n v="564"/>
  </r>
  <r>
    <x v="114"/>
    <x v="26"/>
    <s v=" West"/>
    <s v="West"/>
    <n v="0"/>
    <n v="0"/>
    <n v="16"/>
  </r>
  <r>
    <x v="114"/>
    <x v="27"/>
    <s v=" Midwest"/>
    <s v="Midwest"/>
    <n v="339"/>
    <n v="11"/>
    <n v="117"/>
  </r>
  <r>
    <x v="114"/>
    <x v="28"/>
    <s v=" West"/>
    <s v="West"/>
    <n v="122"/>
    <n v="8"/>
    <n v="339"/>
  </r>
  <r>
    <x v="114"/>
    <x v="29"/>
    <s v=" Northeast"/>
    <s v="Northeast"/>
    <n v="83"/>
    <n v="1"/>
    <n v="151"/>
  </r>
  <r>
    <x v="114"/>
    <x v="30"/>
    <s v=" Northeast"/>
    <s v="Northeast"/>
    <n v="1144"/>
    <n v="244"/>
    <n v="9946"/>
  </r>
  <r>
    <x v="114"/>
    <x v="31"/>
    <s v=" West"/>
    <s v="West"/>
    <n v="139"/>
    <n v="11"/>
    <n v="242"/>
  </r>
  <r>
    <x v="114"/>
    <x v="32"/>
    <s v=" Northeast"/>
    <s v="Northeast"/>
    <n v="2364"/>
    <n v="169"/>
    <n v="27617"/>
  </r>
  <r>
    <x v="114"/>
    <x v="33"/>
    <s v=" South"/>
    <s v="South"/>
    <n v="743"/>
    <n v="17"/>
    <n v="632"/>
  </r>
  <r>
    <x v="114"/>
    <x v="34"/>
    <s v=" Midwest"/>
    <s v="Midwest"/>
    <n v="65"/>
    <n v="0"/>
    <n v="40"/>
  </r>
  <r>
    <x v="114"/>
    <x v="35"/>
    <s v=" Midwest"/>
    <s v="Midwest"/>
    <n v="636"/>
    <n v="51"/>
    <n v="1534"/>
  </r>
  <r>
    <x v="114"/>
    <x v="36"/>
    <s v=" South"/>
    <s v="South"/>
    <n v="110"/>
    <n v="6"/>
    <n v="284"/>
  </r>
  <r>
    <x v="114"/>
    <x v="37"/>
    <s v=" West"/>
    <s v="West"/>
    <n v="132"/>
    <n v="3"/>
    <n v="137"/>
  </r>
  <r>
    <x v="114"/>
    <x v="38"/>
    <s v=" Northeast"/>
    <s v="Northeast"/>
    <n v="964"/>
    <n v="194"/>
    <n v="4298"/>
  </r>
  <r>
    <x v="114"/>
    <x v="39"/>
    <s v=" Northeast"/>
    <s v="Northeast"/>
    <n v="181"/>
    <n v="6"/>
    <n v="468"/>
  </r>
  <r>
    <x v="114"/>
    <x v="40"/>
    <s v=" South"/>
    <s v="South"/>
    <n v="159"/>
    <n v="9"/>
    <n v="371"/>
  </r>
  <r>
    <x v="114"/>
    <x v="41"/>
    <s v=" Midwest"/>
    <s v="Midwest"/>
    <n v="60"/>
    <n v="4"/>
    <n v="43"/>
  </r>
  <r>
    <x v="114"/>
    <x v="42"/>
    <s v=" South"/>
    <s v="South"/>
    <n v="327"/>
    <n v="13"/>
    <n v="284"/>
  </r>
  <r>
    <x v="114"/>
    <x v="43"/>
    <s v=" South"/>
    <s v="South"/>
    <n v="1347"/>
    <n v="51"/>
    <n v="1256"/>
  </r>
  <r>
    <x v="114"/>
    <x v="44"/>
    <s v=" West"/>
    <s v="West"/>
    <n v="136"/>
    <n v="0"/>
    <n v="76"/>
  </r>
  <r>
    <x v="114"/>
    <x v="45"/>
    <s v=" Northeast"/>
    <s v="Northeast"/>
    <n v="3"/>
    <n v="0"/>
    <n v="53"/>
  </r>
  <r>
    <x v="114"/>
    <x v="46"/>
    <s v=" South"/>
    <s v="South"/>
    <n v="1067"/>
    <n v="28"/>
    <n v="955"/>
  </r>
  <r>
    <x v="114"/>
    <x v="47"/>
    <s v=" West"/>
    <s v="West"/>
    <n v="369"/>
    <n v="14"/>
    <n v="991"/>
  </r>
  <r>
    <x v="114"/>
    <x v="48"/>
    <s v=" South"/>
    <s v="South"/>
    <n v="30"/>
    <n v="3"/>
    <n v="62"/>
  </r>
  <r>
    <x v="114"/>
    <x v="49"/>
    <s v=" Midwest"/>
    <s v="Midwest"/>
    <n v="377"/>
    <n v="13"/>
    <n v="434"/>
  </r>
  <r>
    <x v="114"/>
    <x v="50"/>
    <s v=" West"/>
    <s v="West"/>
    <n v="13"/>
    <n v="0"/>
    <n v="7"/>
  </r>
  <r>
    <x v="115"/>
    <x v="0"/>
    <s v=" South"/>
    <s v="South"/>
    <n v="272"/>
    <n v="10"/>
    <n v="483"/>
  </r>
  <r>
    <x v="115"/>
    <x v="1"/>
    <s v=" West"/>
    <s v="West"/>
    <n v="1"/>
    <n v="0"/>
    <n v="8"/>
  </r>
  <r>
    <x v="115"/>
    <x v="2"/>
    <s v=" West"/>
    <s v="West"/>
    <n v="495"/>
    <n v="27"/>
    <n v="651"/>
  </r>
  <r>
    <x v="115"/>
    <x v="3"/>
    <s v=" South"/>
    <s v="South"/>
    <n v="97"/>
    <n v="0"/>
    <n v="98"/>
  </r>
  <r>
    <x v="115"/>
    <x v="4"/>
    <s v=" West"/>
    <s v="West"/>
    <n v="2068"/>
    <n v="153"/>
    <n v="3192"/>
  </r>
  <r>
    <x v="115"/>
    <x v="5"/>
    <s v=" West"/>
    <s v="West"/>
    <n v="394"/>
    <n v="59"/>
    <n v="1150"/>
  </r>
  <r>
    <x v="115"/>
    <x v="6"/>
    <s v=" Northeast"/>
    <s v="Northeast"/>
    <n v="621"/>
    <n v="66"/>
    <n v="3285"/>
  </r>
  <r>
    <x v="115"/>
    <x v="7"/>
    <s v=" South"/>
    <s v="South"/>
    <n v="150"/>
    <n v="11"/>
    <n v="271"/>
  </r>
  <r>
    <x v="115"/>
    <x v="8"/>
    <s v=" South"/>
    <s v="South"/>
    <n v="135"/>
    <n v="10"/>
    <n v="368"/>
  </r>
  <r>
    <x v="115"/>
    <x v="9"/>
    <s v=" South"/>
    <s v="South"/>
    <n v="928"/>
    <n v="42"/>
    <n v="1916"/>
  </r>
  <r>
    <x v="115"/>
    <x v="10"/>
    <s v=" South"/>
    <s v="South"/>
    <n v="820"/>
    <n v="42"/>
    <n v="1563"/>
  </r>
  <r>
    <x v="115"/>
    <x v="11"/>
    <s v=" West"/>
    <s v="West"/>
    <n v="1"/>
    <n v="0"/>
    <n v="17"/>
  </r>
  <r>
    <x v="115"/>
    <x v="12"/>
    <s v=" West"/>
    <s v="West"/>
    <n v="37"/>
    <n v="1"/>
    <n v="73"/>
  </r>
  <r>
    <x v="115"/>
    <x v="13"/>
    <s v=" Midwest"/>
    <s v="Midwest"/>
    <n v="2448"/>
    <n v="130"/>
    <n v="4075"/>
  </r>
  <r>
    <x v="115"/>
    <x v="14"/>
    <s v=" Midwest"/>
    <s v="Midwest"/>
    <n v="654"/>
    <n v="45"/>
    <n v="1691"/>
  </r>
  <r>
    <x v="115"/>
    <x v="15"/>
    <s v=" Midwest"/>
    <s v="Midwest"/>
    <n v="374"/>
    <n v="18"/>
    <n v="336"/>
  </r>
  <r>
    <x v="115"/>
    <x v="16"/>
    <s v=" Midwest"/>
    <s v="Midwest"/>
    <n v="339"/>
    <n v="6"/>
    <n v="187"/>
  </r>
  <r>
    <x v="115"/>
    <x v="17"/>
    <s v=" South"/>
    <s v="South"/>
    <n v="181"/>
    <n v="2"/>
    <n v="343"/>
  </r>
  <r>
    <x v="115"/>
    <x v="18"/>
    <s v=" South"/>
    <s v="South"/>
    <n v="348"/>
    <n v="31"/>
    <n v="2448"/>
  </r>
  <r>
    <x v="115"/>
    <x v="19"/>
    <s v=" Northeast"/>
    <s v="Northeast"/>
    <n v="38"/>
    <n v="0"/>
    <n v="69"/>
  </r>
  <r>
    <x v="115"/>
    <x v="20"/>
    <s v=" South"/>
    <s v="South"/>
    <n v="1084"/>
    <n v="45"/>
    <n v="1911"/>
  </r>
  <r>
    <x v="115"/>
    <x v="21"/>
    <s v=" Northeast"/>
    <s v="Northeast"/>
    <n v="1239"/>
    <n v="110"/>
    <n v="5592"/>
  </r>
  <r>
    <x v="115"/>
    <x v="22"/>
    <s v=" Midwest"/>
    <s v="Midwest"/>
    <n v="493"/>
    <n v="38"/>
    <n v="4825"/>
  </r>
  <r>
    <x v="115"/>
    <x v="23"/>
    <s v=" Midwest"/>
    <s v="Midwest"/>
    <n v="796"/>
    <n v="20"/>
    <n v="692"/>
  </r>
  <r>
    <x v="115"/>
    <x v="24"/>
    <s v=" South"/>
    <s v="South"/>
    <n v="318"/>
    <n v="13"/>
    <n v="493"/>
  </r>
  <r>
    <x v="115"/>
    <x v="25"/>
    <s v=" Midwest"/>
    <s v="Midwest"/>
    <n v="77"/>
    <n v="15"/>
    <n v="579"/>
  </r>
  <r>
    <x v="115"/>
    <x v="26"/>
    <s v=" West"/>
    <s v="West"/>
    <n v="4"/>
    <n v="0"/>
    <n v="16"/>
  </r>
  <r>
    <x v="115"/>
    <x v="27"/>
    <s v=" Midwest"/>
    <s v="Midwest"/>
    <n v="356"/>
    <n v="5"/>
    <n v="122"/>
  </r>
  <r>
    <x v="115"/>
    <x v="28"/>
    <s v=" West"/>
    <s v="West"/>
    <n v="129"/>
    <n v="6"/>
    <n v="345"/>
  </r>
  <r>
    <x v="115"/>
    <x v="29"/>
    <s v=" Northeast"/>
    <s v="Northeast"/>
    <n v="82"/>
    <n v="8"/>
    <n v="159"/>
  </r>
  <r>
    <x v="115"/>
    <x v="30"/>
    <s v=" Northeast"/>
    <s v="Northeast"/>
    <n v="1201"/>
    <n v="192"/>
    <n v="10138"/>
  </r>
  <r>
    <x v="115"/>
    <x v="31"/>
    <s v=" West"/>
    <s v="West"/>
    <n v="159"/>
    <n v="11"/>
    <n v="253"/>
  </r>
  <r>
    <x v="115"/>
    <x v="32"/>
    <s v=" Northeast"/>
    <s v="Northeast"/>
    <n v="2759"/>
    <n v="138"/>
    <n v="27755"/>
  </r>
  <r>
    <x v="115"/>
    <x v="33"/>
    <s v=" South"/>
    <s v="South"/>
    <n v="597"/>
    <n v="28"/>
    <n v="660"/>
  </r>
  <r>
    <x v="115"/>
    <x v="34"/>
    <s v=" Midwest"/>
    <s v="Midwest"/>
    <n v="49"/>
    <n v="2"/>
    <n v="42"/>
  </r>
  <r>
    <x v="115"/>
    <x v="35"/>
    <s v=" Midwest"/>
    <s v="Midwest"/>
    <n v="593"/>
    <n v="47"/>
    <n v="1581"/>
  </r>
  <r>
    <x v="115"/>
    <x v="36"/>
    <s v=" South"/>
    <s v="South"/>
    <n v="124"/>
    <n v="1"/>
    <n v="285"/>
  </r>
  <r>
    <x v="115"/>
    <x v="37"/>
    <s v=" West"/>
    <s v="West"/>
    <n v="-59"/>
    <n v="0"/>
    <n v="137"/>
  </r>
  <r>
    <x v="115"/>
    <x v="38"/>
    <s v=" Northeast"/>
    <s v="Northeast"/>
    <n v="1020"/>
    <n v="134"/>
    <n v="4432"/>
  </r>
  <r>
    <x v="115"/>
    <x v="39"/>
    <s v=" Northeast"/>
    <s v="Northeast"/>
    <n v="203"/>
    <n v="11"/>
    <n v="479"/>
  </r>
  <r>
    <x v="115"/>
    <x v="40"/>
    <s v=" South"/>
    <s v="South"/>
    <n v="218"/>
    <n v="9"/>
    <n v="380"/>
  </r>
  <r>
    <x v="115"/>
    <x v="41"/>
    <s v=" Midwest"/>
    <s v="Midwest"/>
    <n v="95"/>
    <n v="1"/>
    <n v="44"/>
  </r>
  <r>
    <x v="115"/>
    <x v="42"/>
    <s v=" South"/>
    <s v="South"/>
    <n v="329"/>
    <n v="4"/>
    <n v="288"/>
  </r>
  <r>
    <x v="115"/>
    <x v="43"/>
    <s v=" South"/>
    <s v="South"/>
    <n v="1818"/>
    <n v="44"/>
    <n v="1300"/>
  </r>
  <r>
    <x v="115"/>
    <x v="44"/>
    <s v=" West"/>
    <s v="West"/>
    <n v="170"/>
    <n v="1"/>
    <n v="77"/>
  </r>
  <r>
    <x v="115"/>
    <x v="45"/>
    <s v=" Northeast"/>
    <s v="Northeast"/>
    <n v="1"/>
    <n v="0"/>
    <n v="53"/>
  </r>
  <r>
    <x v="115"/>
    <x v="46"/>
    <s v=" South"/>
    <s v="South"/>
    <n v="859"/>
    <n v="22"/>
    <n v="977"/>
  </r>
  <r>
    <x v="115"/>
    <x v="47"/>
    <s v=" West"/>
    <s v="West"/>
    <n v="270"/>
    <n v="17"/>
    <n v="1008"/>
  </r>
  <r>
    <x v="115"/>
    <x v="48"/>
    <s v=" South"/>
    <s v="South"/>
    <n v="13"/>
    <n v="2"/>
    <n v="64"/>
  </r>
  <r>
    <x v="115"/>
    <x v="49"/>
    <s v=" Midwest"/>
    <s v="Midwest"/>
    <n v="574"/>
    <n v="11"/>
    <n v="445"/>
  </r>
  <r>
    <x v="115"/>
    <x v="50"/>
    <s v=" West"/>
    <s v="West"/>
    <n v="15"/>
    <n v="0"/>
    <n v="7"/>
  </r>
  <r>
    <x v="116"/>
    <x v="0"/>
    <s v=" South"/>
    <s v="South"/>
    <n v="301"/>
    <n v="2"/>
    <n v="485"/>
  </r>
  <r>
    <x v="116"/>
    <x v="1"/>
    <s v=" West"/>
    <s v="West"/>
    <n v="4"/>
    <n v="0"/>
    <n v="8"/>
  </r>
  <r>
    <x v="116"/>
    <x v="2"/>
    <s v=" West"/>
    <s v="West"/>
    <n v="462"/>
    <n v="28"/>
    <n v="679"/>
  </r>
  <r>
    <x v="116"/>
    <x v="3"/>
    <s v=" South"/>
    <s v="South"/>
    <n v="115"/>
    <n v="0"/>
    <n v="98"/>
  </r>
  <r>
    <x v="116"/>
    <x v="4"/>
    <s v=" West"/>
    <s v="West"/>
    <n v="1918"/>
    <n v="62"/>
    <n v="3254"/>
  </r>
  <r>
    <x v="116"/>
    <x v="5"/>
    <s v=" West"/>
    <s v="West"/>
    <n v="397"/>
    <n v="42"/>
    <n v="1192"/>
  </r>
  <r>
    <x v="116"/>
    <x v="6"/>
    <s v=" Northeast"/>
    <s v="Northeast"/>
    <n v="618"/>
    <n v="54"/>
    <n v="3339"/>
  </r>
  <r>
    <x v="116"/>
    <x v="7"/>
    <s v=" South"/>
    <s v="South"/>
    <n v="174"/>
    <n v="15"/>
    <n v="286"/>
  </r>
  <r>
    <x v="116"/>
    <x v="8"/>
    <s v=" South"/>
    <s v="South"/>
    <n v="171"/>
    <n v="7"/>
    <n v="375"/>
  </r>
  <r>
    <x v="116"/>
    <x v="9"/>
    <s v=" South"/>
    <s v="South"/>
    <n v="673"/>
    <n v="47"/>
    <n v="1963"/>
  </r>
  <r>
    <x v="116"/>
    <x v="10"/>
    <s v=" South"/>
    <s v="South"/>
    <n v="413"/>
    <n v="10"/>
    <n v="1573"/>
  </r>
  <r>
    <x v="116"/>
    <x v="11"/>
    <s v=" West"/>
    <s v="West"/>
    <n v="1"/>
    <n v="0"/>
    <n v="17"/>
  </r>
  <r>
    <x v="116"/>
    <x v="12"/>
    <s v=" West"/>
    <s v="West"/>
    <n v="30"/>
    <n v="0"/>
    <n v="73"/>
  </r>
  <r>
    <x v="116"/>
    <x v="13"/>
    <s v=" Midwest"/>
    <s v="Midwest"/>
    <n v="2140"/>
    <n v="74"/>
    <n v="4149"/>
  </r>
  <r>
    <x v="116"/>
    <x v="14"/>
    <s v=" Midwest"/>
    <s v="Midwest"/>
    <n v="638"/>
    <n v="50"/>
    <n v="1741"/>
  </r>
  <r>
    <x v="116"/>
    <x v="15"/>
    <s v=" Midwest"/>
    <s v="Midwest"/>
    <n v="279"/>
    <n v="10"/>
    <n v="346"/>
  </r>
  <r>
    <x v="116"/>
    <x v="16"/>
    <s v=" Midwest"/>
    <s v="Midwest"/>
    <n v="53"/>
    <n v="2"/>
    <n v="189"/>
  </r>
  <r>
    <x v="116"/>
    <x v="17"/>
    <s v=" South"/>
    <s v="South"/>
    <n v="195"/>
    <n v="3"/>
    <n v="346"/>
  </r>
  <r>
    <x v="116"/>
    <x v="18"/>
    <s v=" South"/>
    <s v="South"/>
    <n v="280"/>
    <n v="31"/>
    <n v="2479"/>
  </r>
  <r>
    <x v="116"/>
    <x v="19"/>
    <s v=" Northeast"/>
    <s v="Northeast"/>
    <n v="45"/>
    <n v="1"/>
    <n v="70"/>
  </r>
  <r>
    <x v="116"/>
    <x v="20"/>
    <s v=" South"/>
    <s v="South"/>
    <n v="978"/>
    <n v="46"/>
    <n v="1957"/>
  </r>
  <r>
    <x v="116"/>
    <x v="21"/>
    <s v=" Northeast"/>
    <s v="Northeast"/>
    <n v="1512"/>
    <n v="113"/>
    <n v="5705"/>
  </r>
  <r>
    <x v="116"/>
    <x v="22"/>
    <s v=" Midwest"/>
    <s v="Midwest"/>
    <n v="434"/>
    <n v="55"/>
    <n v="4880"/>
  </r>
  <r>
    <x v="116"/>
    <x v="23"/>
    <s v=" Midwest"/>
    <s v="Midwest"/>
    <n v="729"/>
    <n v="17"/>
    <n v="709"/>
  </r>
  <r>
    <x v="116"/>
    <x v="24"/>
    <s v=" South"/>
    <s v="South"/>
    <n v="322"/>
    <n v="17"/>
    <n v="510"/>
  </r>
  <r>
    <x v="116"/>
    <x v="25"/>
    <s v=" Midwest"/>
    <s v="Midwest"/>
    <n v="227"/>
    <n v="14"/>
    <n v="593"/>
  </r>
  <r>
    <x v="116"/>
    <x v="26"/>
    <s v=" West"/>
    <s v="West"/>
    <n v="2"/>
    <n v="0"/>
    <n v="16"/>
  </r>
  <r>
    <x v="116"/>
    <x v="27"/>
    <s v=" Midwest"/>
    <s v="Midwest"/>
    <n v="452"/>
    <n v="7"/>
    <n v="129"/>
  </r>
  <r>
    <x v="116"/>
    <x v="28"/>
    <s v=" West"/>
    <s v="West"/>
    <n v="77"/>
    <n v="4"/>
    <n v="349"/>
  </r>
  <r>
    <x v="116"/>
    <x v="29"/>
    <s v=" Northeast"/>
    <s v="Northeast"/>
    <n v="92"/>
    <n v="12"/>
    <n v="171"/>
  </r>
  <r>
    <x v="116"/>
    <x v="30"/>
    <s v=" Northeast"/>
    <s v="Northeast"/>
    <n v="1184"/>
    <n v="111"/>
    <n v="10249"/>
  </r>
  <r>
    <x v="116"/>
    <x v="31"/>
    <s v=" West"/>
    <s v="West"/>
    <n v="185"/>
    <n v="6"/>
    <n v="259"/>
  </r>
  <r>
    <x v="116"/>
    <x v="32"/>
    <s v=" Northeast"/>
    <s v="Northeast"/>
    <n v="2185"/>
    <n v="198"/>
    <n v="27953"/>
  </r>
  <r>
    <x v="116"/>
    <x v="33"/>
    <s v=" South"/>
    <s v="South"/>
    <n v="819"/>
    <n v="11"/>
    <n v="671"/>
  </r>
  <r>
    <x v="116"/>
    <x v="34"/>
    <s v=" Midwest"/>
    <s v="Midwest"/>
    <n v="87"/>
    <n v="0"/>
    <n v="42"/>
  </r>
  <r>
    <x v="116"/>
    <x v="35"/>
    <s v=" Midwest"/>
    <s v="Midwest"/>
    <n v="520"/>
    <n v="29"/>
    <n v="1610"/>
  </r>
  <r>
    <x v="116"/>
    <x v="36"/>
    <s v=" South"/>
    <s v="South"/>
    <n v="151"/>
    <n v="3"/>
    <n v="288"/>
  </r>
  <r>
    <x v="116"/>
    <x v="37"/>
    <s v=" West"/>
    <s v="West"/>
    <n v="71"/>
    <n v="0"/>
    <n v="137"/>
  </r>
  <r>
    <x v="116"/>
    <x v="38"/>
    <s v=" Northeast"/>
    <s v="Northeast"/>
    <n v="1050"/>
    <n v="58"/>
    <n v="4490"/>
  </r>
  <r>
    <x v="116"/>
    <x v="39"/>
    <s v=" Northeast"/>
    <s v="Northeast"/>
    <n v="215"/>
    <n v="10"/>
    <n v="489"/>
  </r>
  <r>
    <x v="116"/>
    <x v="40"/>
    <s v=" South"/>
    <s v="South"/>
    <n v="254"/>
    <n v="0"/>
    <n v="380"/>
  </r>
  <r>
    <x v="116"/>
    <x v="41"/>
    <s v=" Midwest"/>
    <s v="Midwest"/>
    <n v="72"/>
    <n v="0"/>
    <n v="44"/>
  </r>
  <r>
    <x v="116"/>
    <x v="42"/>
    <s v=" South"/>
    <s v="South"/>
    <n v="287"/>
    <n v="4"/>
    <n v="292"/>
  </r>
  <r>
    <x v="116"/>
    <x v="43"/>
    <s v=" South"/>
    <s v="South"/>
    <n v="879"/>
    <n v="30"/>
    <n v="1330"/>
  </r>
  <r>
    <x v="116"/>
    <x v="44"/>
    <s v=" West"/>
    <s v="West"/>
    <n v="138"/>
    <n v="1"/>
    <n v="78"/>
  </r>
  <r>
    <x v="116"/>
    <x v="45"/>
    <s v=" Northeast"/>
    <s v="Northeast"/>
    <n v="1"/>
    <n v="0"/>
    <n v="53"/>
  </r>
  <r>
    <x v="116"/>
    <x v="46"/>
    <s v=" South"/>
    <s v="South"/>
    <n v="1011"/>
    <n v="25"/>
    <n v="1002"/>
  </r>
  <r>
    <x v="116"/>
    <x v="47"/>
    <s v=" West"/>
    <s v="West"/>
    <n v="205"/>
    <n v="7"/>
    <n v="1015"/>
  </r>
  <r>
    <x v="116"/>
    <x v="48"/>
    <s v=" South"/>
    <s v="South"/>
    <n v="22"/>
    <n v="1"/>
    <n v="65"/>
  </r>
  <r>
    <x v="116"/>
    <x v="49"/>
    <s v=" Midwest"/>
    <s v="Midwest"/>
    <n v="514"/>
    <n v="8"/>
    <n v="453"/>
  </r>
  <r>
    <x v="116"/>
    <x v="50"/>
    <s v=" West"/>
    <s v="West"/>
    <n v="25"/>
    <n v="0"/>
    <n v="7"/>
  </r>
  <r>
    <x v="117"/>
    <x v="0"/>
    <s v=" South"/>
    <s v="South"/>
    <n v="97"/>
    <n v="3"/>
    <n v="488"/>
  </r>
  <r>
    <x v="117"/>
    <x v="1"/>
    <s v=" West"/>
    <s v="West"/>
    <n v="4"/>
    <n v="0"/>
    <n v="8"/>
  </r>
  <r>
    <x v="117"/>
    <x v="2"/>
    <s v=" West"/>
    <s v="West"/>
    <n v="306"/>
    <n v="1"/>
    <n v="680"/>
  </r>
  <r>
    <x v="117"/>
    <x v="3"/>
    <s v=" South"/>
    <s v="South"/>
    <n v="181"/>
    <n v="0"/>
    <n v="98"/>
  </r>
  <r>
    <x v="117"/>
    <x v="4"/>
    <s v=" West"/>
    <s v="West"/>
    <n v="1433"/>
    <n v="36"/>
    <n v="3290"/>
  </r>
  <r>
    <x v="117"/>
    <x v="5"/>
    <s v=" West"/>
    <s v="West"/>
    <n v="305"/>
    <n v="23"/>
    <n v="1215"/>
  </r>
  <r>
    <x v="117"/>
    <x v="6"/>
    <s v=" Northeast"/>
    <s v="Northeast"/>
    <n v="716"/>
    <n v="69"/>
    <n v="3408"/>
  </r>
  <r>
    <x v="117"/>
    <x v="7"/>
    <s v=" South"/>
    <s v="South"/>
    <n v="123"/>
    <n v="4"/>
    <n v="290"/>
  </r>
  <r>
    <x v="117"/>
    <x v="8"/>
    <s v=" South"/>
    <s v="South"/>
    <n v="81"/>
    <n v="8"/>
    <n v="383"/>
  </r>
  <r>
    <x v="117"/>
    <x v="9"/>
    <s v=" South"/>
    <s v="South"/>
    <n v="777"/>
    <n v="9"/>
    <n v="1972"/>
  </r>
  <r>
    <x v="117"/>
    <x v="10"/>
    <s v=" South"/>
    <s v="South"/>
    <n v="299"/>
    <n v="11"/>
    <n v="1584"/>
  </r>
  <r>
    <x v="117"/>
    <x v="11"/>
    <s v=" West"/>
    <s v="West"/>
    <n v="1"/>
    <n v="0"/>
    <n v="17"/>
  </r>
  <r>
    <x v="117"/>
    <x v="12"/>
    <s v=" West"/>
    <s v="West"/>
    <n v="2"/>
    <n v="0"/>
    <n v="73"/>
  </r>
  <r>
    <x v="117"/>
    <x v="13"/>
    <s v=" Midwest"/>
    <s v="Midwest"/>
    <n v="1691"/>
    <n v="49"/>
    <n v="4198"/>
  </r>
  <r>
    <x v="117"/>
    <x v="14"/>
    <s v=" Midwest"/>
    <s v="Midwest"/>
    <n v="500"/>
    <n v="10"/>
    <n v="1751"/>
  </r>
  <r>
    <x v="117"/>
    <x v="15"/>
    <s v=" Midwest"/>
    <s v="Midwest"/>
    <n v="323"/>
    <n v="5"/>
    <n v="351"/>
  </r>
  <r>
    <x v="117"/>
    <x v="16"/>
    <s v=" Midwest"/>
    <s v="Midwest"/>
    <n v="7"/>
    <n v="0"/>
    <n v="189"/>
  </r>
  <r>
    <x v="117"/>
    <x v="17"/>
    <s v=" South"/>
    <s v="South"/>
    <n v="20"/>
    <n v="0"/>
    <n v="346"/>
  </r>
  <r>
    <x v="117"/>
    <x v="18"/>
    <s v=" South"/>
    <s v="South"/>
    <n v="315"/>
    <n v="12"/>
    <n v="2491"/>
  </r>
  <r>
    <x v="117"/>
    <x v="19"/>
    <s v=" Northeast"/>
    <s v="Northeast"/>
    <n v="39"/>
    <n v="0"/>
    <n v="70"/>
  </r>
  <r>
    <x v="117"/>
    <x v="20"/>
    <s v=" South"/>
    <s v="South"/>
    <n v="837"/>
    <n v="35"/>
    <n v="1992"/>
  </r>
  <r>
    <x v="117"/>
    <x v="21"/>
    <s v=" Northeast"/>
    <s v="Northeast"/>
    <n v="1077"/>
    <n v="92"/>
    <n v="5797"/>
  </r>
  <r>
    <x v="117"/>
    <x v="22"/>
    <s v=" Midwest"/>
    <s v="Midwest"/>
    <n v="638"/>
    <n v="11"/>
    <n v="4891"/>
  </r>
  <r>
    <x v="117"/>
    <x v="23"/>
    <s v=" Midwest"/>
    <s v="Midwest"/>
    <n v="708"/>
    <n v="22"/>
    <n v="731"/>
  </r>
  <r>
    <x v="117"/>
    <x v="24"/>
    <s v=" South"/>
    <s v="South"/>
    <n v="173"/>
    <n v="11"/>
    <n v="521"/>
  </r>
  <r>
    <x v="117"/>
    <x v="25"/>
    <s v=" Midwest"/>
    <s v="Midwest"/>
    <n v="275"/>
    <n v="8"/>
    <n v="601"/>
  </r>
  <r>
    <x v="117"/>
    <x v="26"/>
    <s v=" West"/>
    <s v="West"/>
    <n v="0"/>
    <n v="0"/>
    <n v="16"/>
  </r>
  <r>
    <x v="117"/>
    <x v="27"/>
    <s v=" Midwest"/>
    <s v="Midwest"/>
    <n v="128"/>
    <n v="0"/>
    <n v="129"/>
  </r>
  <r>
    <x v="117"/>
    <x v="28"/>
    <s v=" West"/>
    <s v="West"/>
    <n v="125"/>
    <n v="1"/>
    <n v="350"/>
  </r>
  <r>
    <x v="117"/>
    <x v="29"/>
    <s v=" Northeast"/>
    <s v="Northeast"/>
    <n v="40"/>
    <n v="1"/>
    <n v="172"/>
  </r>
  <r>
    <x v="117"/>
    <x v="30"/>
    <s v=" Northeast"/>
    <s v="Northeast"/>
    <n v="1245"/>
    <n v="107"/>
    <n v="10356"/>
  </r>
  <r>
    <x v="117"/>
    <x v="31"/>
    <s v=" West"/>
    <s v="West"/>
    <n v="91"/>
    <n v="6"/>
    <n v="265"/>
  </r>
  <r>
    <x v="117"/>
    <x v="32"/>
    <s v=" Northeast"/>
    <s v="Northeast"/>
    <n v="1901"/>
    <n v="215"/>
    <n v="28168"/>
  </r>
  <r>
    <x v="117"/>
    <x v="33"/>
    <s v=" South"/>
    <s v="South"/>
    <n v="528"/>
    <n v="8"/>
    <n v="679"/>
  </r>
  <r>
    <x v="117"/>
    <x v="34"/>
    <s v=" Midwest"/>
    <s v="Midwest"/>
    <n v="52"/>
    <n v="1"/>
    <n v="43"/>
  </r>
  <r>
    <x v="117"/>
    <x v="35"/>
    <s v=" Midwest"/>
    <s v="Midwest"/>
    <n v="449"/>
    <n v="15"/>
    <n v="1625"/>
  </r>
  <r>
    <x v="117"/>
    <x v="36"/>
    <s v=" South"/>
    <s v="South"/>
    <n v="73"/>
    <n v="0"/>
    <n v="288"/>
  </r>
  <r>
    <x v="117"/>
    <x v="37"/>
    <s v=" West"/>
    <s v="West"/>
    <n v="11"/>
    <n v="0"/>
    <n v="137"/>
  </r>
  <r>
    <x v="117"/>
    <x v="38"/>
    <s v=" Northeast"/>
    <s v="Northeast"/>
    <n v="517"/>
    <n v="14"/>
    <n v="4504"/>
  </r>
  <r>
    <x v="117"/>
    <x v="39"/>
    <s v=" Northeast"/>
    <s v="Northeast"/>
    <n v="240"/>
    <n v="10"/>
    <n v="499"/>
  </r>
  <r>
    <x v="117"/>
    <x v="40"/>
    <s v=" South"/>
    <s v="South"/>
    <n v="155"/>
    <n v="5"/>
    <n v="385"/>
  </r>
  <r>
    <x v="117"/>
    <x v="41"/>
    <s v=" Midwest"/>
    <s v="Midwest"/>
    <n v="28"/>
    <n v="0"/>
    <n v="44"/>
  </r>
  <r>
    <x v="117"/>
    <x v="42"/>
    <s v=" South"/>
    <s v="South"/>
    <n v="187"/>
    <n v="1"/>
    <n v="293"/>
  </r>
  <r>
    <x v="117"/>
    <x v="43"/>
    <s v=" South"/>
    <s v="South"/>
    <n v="962"/>
    <n v="26"/>
    <n v="1356"/>
  </r>
  <r>
    <x v="117"/>
    <x v="44"/>
    <s v=" West"/>
    <s v="West"/>
    <n v="170"/>
    <n v="2"/>
    <n v="80"/>
  </r>
  <r>
    <x v="117"/>
    <x v="45"/>
    <s v=" Northeast"/>
    <s v="Northeast"/>
    <n v="6"/>
    <n v="1"/>
    <n v="54"/>
  </r>
  <r>
    <x v="117"/>
    <x v="46"/>
    <s v=" South"/>
    <s v="South"/>
    <n v="705"/>
    <n v="7"/>
    <n v="1009"/>
  </r>
  <r>
    <x v="117"/>
    <x v="47"/>
    <s v=" West"/>
    <s v="West"/>
    <n v="178"/>
    <n v="1"/>
    <n v="1016"/>
  </r>
  <r>
    <x v="117"/>
    <x v="48"/>
    <s v=" South"/>
    <s v="South"/>
    <n v="22"/>
    <n v="2"/>
    <n v="67"/>
  </r>
  <r>
    <x v="117"/>
    <x v="49"/>
    <s v=" Midwest"/>
    <s v="Midwest"/>
    <n v="203"/>
    <n v="0"/>
    <n v="453"/>
  </r>
  <r>
    <x v="117"/>
    <x v="50"/>
    <s v=" West"/>
    <s v="West"/>
    <n v="13"/>
    <n v="1"/>
    <n v="8"/>
  </r>
  <r>
    <x v="118"/>
    <x v="0"/>
    <s v=" South"/>
    <s v="South"/>
    <n v="315"/>
    <n v="1"/>
    <n v="489"/>
  </r>
  <r>
    <x v="118"/>
    <x v="1"/>
    <s v=" West"/>
    <s v="West"/>
    <n v="3"/>
    <n v="0"/>
    <n v="8"/>
  </r>
  <r>
    <x v="118"/>
    <x v="2"/>
    <s v=" West"/>
    <s v="West"/>
    <n v="233"/>
    <n v="6"/>
    <n v="686"/>
  </r>
  <r>
    <x v="118"/>
    <x v="3"/>
    <s v=" South"/>
    <s v="South"/>
    <n v="54"/>
    <n v="2"/>
    <n v="100"/>
  </r>
  <r>
    <x v="118"/>
    <x v="4"/>
    <s v=" West"/>
    <s v="West"/>
    <n v="1577"/>
    <n v="32"/>
    <n v="3322"/>
  </r>
  <r>
    <x v="118"/>
    <x v="5"/>
    <s v=" West"/>
    <s v="West"/>
    <n v="265"/>
    <n v="9"/>
    <n v="1224"/>
  </r>
  <r>
    <x v="118"/>
    <x v="6"/>
    <s v=" Northeast"/>
    <s v="Northeast"/>
    <n v="697"/>
    <n v="41"/>
    <n v="3449"/>
  </r>
  <r>
    <x v="118"/>
    <x v="7"/>
    <s v=" South"/>
    <s v="South"/>
    <n v="199"/>
    <n v="7"/>
    <n v="297"/>
  </r>
  <r>
    <x v="118"/>
    <x v="8"/>
    <s v=" South"/>
    <s v="South"/>
    <n v="147"/>
    <n v="9"/>
    <n v="392"/>
  </r>
  <r>
    <x v="118"/>
    <x v="9"/>
    <s v=" South"/>
    <s v="South"/>
    <n v="854"/>
    <n v="24"/>
    <n v="1996"/>
  </r>
  <r>
    <x v="118"/>
    <x v="10"/>
    <s v=" South"/>
    <s v="South"/>
    <n v="680"/>
    <n v="40"/>
    <n v="1624"/>
  </r>
  <r>
    <x v="118"/>
    <x v="11"/>
    <s v=" West"/>
    <s v="West"/>
    <n v="0"/>
    <n v="0"/>
    <n v="17"/>
  </r>
  <r>
    <x v="118"/>
    <x v="12"/>
    <s v=" West"/>
    <s v="West"/>
    <n v="34"/>
    <n v="1"/>
    <n v="74"/>
  </r>
  <r>
    <x v="118"/>
    <x v="13"/>
    <s v=" Midwest"/>
    <s v="Midwest"/>
    <n v="2418"/>
    <n v="59"/>
    <n v="4257"/>
  </r>
  <r>
    <x v="118"/>
    <x v="14"/>
    <s v=" Midwest"/>
    <s v="Midwest"/>
    <n v="478"/>
    <n v="14"/>
    <n v="1765"/>
  </r>
  <r>
    <x v="118"/>
    <x v="15"/>
    <s v=" Midwest"/>
    <s v="Midwest"/>
    <n v="304"/>
    <n v="4"/>
    <n v="355"/>
  </r>
  <r>
    <x v="118"/>
    <x v="16"/>
    <s v=" Midwest"/>
    <s v="Midwest"/>
    <n v="372"/>
    <n v="1"/>
    <n v="190"/>
  </r>
  <r>
    <x v="118"/>
    <x v="17"/>
    <s v=" South"/>
    <s v="South"/>
    <n v="248"/>
    <n v="8"/>
    <n v="354"/>
  </r>
  <r>
    <x v="118"/>
    <x v="18"/>
    <s v=" South"/>
    <s v="South"/>
    <n v="334"/>
    <n v="72"/>
    <n v="2563"/>
  </r>
  <r>
    <x v="118"/>
    <x v="19"/>
    <s v=" Northeast"/>
    <s v="Northeast"/>
    <n v="26"/>
    <n v="1"/>
    <n v="71"/>
  </r>
  <r>
    <x v="118"/>
    <x v="20"/>
    <s v=" South"/>
    <s v="South"/>
    <n v="962"/>
    <n v="31"/>
    <n v="2023"/>
  </r>
  <r>
    <x v="118"/>
    <x v="21"/>
    <s v=" Northeast"/>
    <s v="Northeast"/>
    <n v="1042"/>
    <n v="65"/>
    <n v="5862"/>
  </r>
  <r>
    <x v="118"/>
    <x v="22"/>
    <s v=" Midwest"/>
    <s v="Midwest"/>
    <n v="799"/>
    <n v="24"/>
    <n v="4915"/>
  </r>
  <r>
    <x v="118"/>
    <x v="23"/>
    <s v=" Midwest"/>
    <s v="Midwest"/>
    <n v="695"/>
    <n v="9"/>
    <n v="740"/>
  </r>
  <r>
    <x v="118"/>
    <x v="24"/>
    <s v=" South"/>
    <s v="South"/>
    <n v="136"/>
    <n v="7"/>
    <n v="528"/>
  </r>
  <r>
    <x v="118"/>
    <x v="25"/>
    <s v=" Midwest"/>
    <s v="Midwest"/>
    <n v="156"/>
    <n v="8"/>
    <n v="609"/>
  </r>
  <r>
    <x v="118"/>
    <x v="26"/>
    <s v=" West"/>
    <s v="West"/>
    <n v="2"/>
    <n v="0"/>
    <n v="16"/>
  </r>
  <r>
    <x v="118"/>
    <x v="27"/>
    <s v=" Midwest"/>
    <s v="Midwest"/>
    <n v="277"/>
    <n v="3"/>
    <n v="132"/>
  </r>
  <r>
    <x v="118"/>
    <x v="28"/>
    <s v=" West"/>
    <s v="West"/>
    <n v="124"/>
    <n v="14"/>
    <n v="364"/>
  </r>
  <r>
    <x v="118"/>
    <x v="29"/>
    <s v=" Northeast"/>
    <s v="Northeast"/>
    <n v="56"/>
    <n v="0"/>
    <n v="172"/>
  </r>
  <r>
    <x v="118"/>
    <x v="30"/>
    <s v=" Northeast"/>
    <s v="Northeast"/>
    <n v="1705"/>
    <n v="79"/>
    <n v="10435"/>
  </r>
  <r>
    <x v="118"/>
    <x v="31"/>
    <s v=" West"/>
    <s v="West"/>
    <n v="158"/>
    <n v="5"/>
    <n v="270"/>
  </r>
  <r>
    <x v="118"/>
    <x v="32"/>
    <s v=" Northeast"/>
    <s v="Northeast"/>
    <n v="1241"/>
    <n v="134"/>
    <n v="28302"/>
  </r>
  <r>
    <x v="118"/>
    <x v="33"/>
    <s v=" South"/>
    <s v="South"/>
    <n v="584"/>
    <n v="5"/>
    <n v="684"/>
  </r>
  <r>
    <x v="118"/>
    <x v="34"/>
    <s v=" Midwest"/>
    <s v="Midwest"/>
    <n v="31"/>
    <n v="1"/>
    <n v="44"/>
  </r>
  <r>
    <x v="118"/>
    <x v="35"/>
    <s v=" Midwest"/>
    <s v="Midwest"/>
    <n v="530"/>
    <n v="32"/>
    <n v="1657"/>
  </r>
  <r>
    <x v="118"/>
    <x v="36"/>
    <s v=" South"/>
    <s v="South"/>
    <n v="88"/>
    <n v="0"/>
    <n v="288"/>
  </r>
  <r>
    <x v="118"/>
    <x v="37"/>
    <s v=" West"/>
    <s v="West"/>
    <n v="64"/>
    <n v="1"/>
    <n v="138"/>
  </r>
  <r>
    <x v="118"/>
    <x v="38"/>
    <s v=" Northeast"/>
    <s v="Northeast"/>
    <n v="931"/>
    <n v="50"/>
    <n v="4554"/>
  </r>
  <r>
    <x v="118"/>
    <x v="39"/>
    <s v=" Northeast"/>
    <s v="Northeast"/>
    <n v="121"/>
    <n v="7"/>
    <n v="506"/>
  </r>
  <r>
    <x v="118"/>
    <x v="40"/>
    <s v=" South"/>
    <s v="South"/>
    <n v="126"/>
    <n v="6"/>
    <n v="391"/>
  </r>
  <r>
    <x v="118"/>
    <x v="41"/>
    <s v=" Midwest"/>
    <s v="Midwest"/>
    <n v="40"/>
    <n v="0"/>
    <n v="44"/>
  </r>
  <r>
    <x v="118"/>
    <x v="42"/>
    <s v=" South"/>
    <s v="South"/>
    <n v="376"/>
    <n v="3"/>
    <n v="296"/>
  </r>
  <r>
    <x v="118"/>
    <x v="43"/>
    <s v=" South"/>
    <s v="South"/>
    <n v="960"/>
    <n v="6"/>
    <n v="1362"/>
  </r>
  <r>
    <x v="118"/>
    <x v="44"/>
    <s v=" West"/>
    <s v="West"/>
    <n v="146"/>
    <n v="0"/>
    <n v="80"/>
  </r>
  <r>
    <x v="118"/>
    <x v="45"/>
    <s v=" Northeast"/>
    <s v="Northeast"/>
    <n v="0"/>
    <n v="0"/>
    <n v="54"/>
  </r>
  <r>
    <x v="118"/>
    <x v="46"/>
    <s v=" South"/>
    <s v="South"/>
    <n v="752"/>
    <n v="5"/>
    <n v="1014"/>
  </r>
  <r>
    <x v="118"/>
    <x v="47"/>
    <s v=" West"/>
    <s v="West"/>
    <n v="242"/>
    <n v="4"/>
    <n v="1020"/>
  </r>
  <r>
    <x v="118"/>
    <x v="48"/>
    <s v=" South"/>
    <s v="South"/>
    <n v="10"/>
    <n v="1"/>
    <n v="68"/>
  </r>
  <r>
    <x v="118"/>
    <x v="49"/>
    <s v=" Midwest"/>
    <s v="Midwest"/>
    <n v="151"/>
    <n v="6"/>
    <n v="459"/>
  </r>
  <r>
    <x v="118"/>
    <x v="50"/>
    <s v=" West"/>
    <s v="West"/>
    <n v="12"/>
    <n v="2"/>
    <n v="10"/>
  </r>
  <r>
    <x v="119"/>
    <x v="0"/>
    <s v=" South"/>
    <s v="South"/>
    <n v="290"/>
    <n v="15"/>
    <n v="504"/>
  </r>
  <r>
    <x v="119"/>
    <x v="1"/>
    <s v=" West"/>
    <s v="West"/>
    <n v="0"/>
    <n v="0"/>
    <n v="8"/>
  </r>
  <r>
    <x v="119"/>
    <x v="2"/>
    <s v=" West"/>
    <s v="West"/>
    <n v="396"/>
    <n v="18"/>
    <n v="704"/>
  </r>
  <r>
    <x v="119"/>
    <x v="3"/>
    <s v=" South"/>
    <s v="South"/>
    <n v="110"/>
    <n v="2"/>
    <n v="102"/>
  </r>
  <r>
    <x v="119"/>
    <x v="4"/>
    <s v=" West"/>
    <s v="West"/>
    <n v="2038"/>
    <n v="100"/>
    <n v="3422"/>
  </r>
  <r>
    <x v="119"/>
    <x v="5"/>
    <s v=" West"/>
    <s v="West"/>
    <n v="280"/>
    <n v="33"/>
    <n v="1257"/>
  </r>
  <r>
    <x v="119"/>
    <x v="6"/>
    <s v=" Northeast"/>
    <s v="Northeast"/>
    <n v="314"/>
    <n v="23"/>
    <n v="3472"/>
  </r>
  <r>
    <x v="119"/>
    <x v="7"/>
    <s v=" South"/>
    <s v="South"/>
    <n v="168"/>
    <n v="7"/>
    <n v="304"/>
  </r>
  <r>
    <x v="119"/>
    <x v="8"/>
    <s v=" South"/>
    <s v="South"/>
    <n v="164"/>
    <n v="8"/>
    <n v="400"/>
  </r>
  <r>
    <x v="119"/>
    <x v="9"/>
    <s v=" South"/>
    <s v="South"/>
    <n v="502"/>
    <n v="55"/>
    <n v="2051"/>
  </r>
  <r>
    <x v="119"/>
    <x v="10"/>
    <s v=" South"/>
    <s v="South"/>
    <n v="580"/>
    <n v="26"/>
    <n v="1650"/>
  </r>
  <r>
    <x v="119"/>
    <x v="11"/>
    <s v=" West"/>
    <s v="West"/>
    <n v="1"/>
    <n v="0"/>
    <n v="17"/>
  </r>
  <r>
    <x v="119"/>
    <x v="12"/>
    <s v=" West"/>
    <s v="West"/>
    <n v="21"/>
    <n v="3"/>
    <n v="77"/>
  </r>
  <r>
    <x v="119"/>
    <x v="13"/>
    <s v=" Midwest"/>
    <s v="Midwest"/>
    <n v="1520"/>
    <n v="142"/>
    <n v="4399"/>
  </r>
  <r>
    <x v="119"/>
    <x v="14"/>
    <s v=" Midwest"/>
    <s v="Midwest"/>
    <n v="505"/>
    <n v="59"/>
    <n v="1824"/>
  </r>
  <r>
    <x v="119"/>
    <x v="15"/>
    <s v=" Midwest"/>
    <s v="Midwest"/>
    <n v="341"/>
    <n v="12"/>
    <n v="367"/>
  </r>
  <r>
    <x v="119"/>
    <x v="16"/>
    <s v=" Midwest"/>
    <s v="Midwest"/>
    <n v="49"/>
    <n v="3"/>
    <n v="193"/>
  </r>
  <r>
    <x v="119"/>
    <x v="17"/>
    <s v=" South"/>
    <s v="South"/>
    <n v="164"/>
    <n v="15"/>
    <n v="369"/>
  </r>
  <r>
    <x v="119"/>
    <x v="18"/>
    <s v=" South"/>
    <s v="South"/>
    <n v="329"/>
    <n v="18"/>
    <n v="2581"/>
  </r>
  <r>
    <x v="119"/>
    <x v="19"/>
    <s v=" Northeast"/>
    <s v="Northeast"/>
    <n v="28"/>
    <n v="2"/>
    <n v="73"/>
  </r>
  <r>
    <x v="119"/>
    <x v="20"/>
    <s v=" South"/>
    <s v="South"/>
    <n v="1782"/>
    <n v="58"/>
    <n v="2081"/>
  </r>
  <r>
    <x v="119"/>
    <x v="21"/>
    <s v=" Northeast"/>
    <s v="Northeast"/>
    <n v="873"/>
    <n v="76"/>
    <n v="5938"/>
  </r>
  <r>
    <x v="119"/>
    <x v="22"/>
    <s v=" Midwest"/>
    <s v="Midwest"/>
    <n v="484"/>
    <n v="102"/>
    <n v="5017"/>
  </r>
  <r>
    <x v="119"/>
    <x v="23"/>
    <s v=" Midwest"/>
    <s v="Midwest"/>
    <n v="666"/>
    <n v="17"/>
    <n v="757"/>
  </r>
  <r>
    <x v="119"/>
    <x v="24"/>
    <s v=" South"/>
    <s v="South"/>
    <n v="272"/>
    <n v="26"/>
    <n v="554"/>
  </r>
  <r>
    <x v="119"/>
    <x v="25"/>
    <s v=" Midwest"/>
    <s v="Midwest"/>
    <n v="144"/>
    <n v="22"/>
    <n v="631"/>
  </r>
  <r>
    <x v="119"/>
    <x v="26"/>
    <s v=" West"/>
    <s v="West"/>
    <n v="1"/>
    <n v="0"/>
    <n v="16"/>
  </r>
  <r>
    <x v="119"/>
    <x v="27"/>
    <s v=" Midwest"/>
    <s v="Midwest"/>
    <n v="221"/>
    <n v="4"/>
    <n v="136"/>
  </r>
  <r>
    <x v="119"/>
    <x v="28"/>
    <s v=" West"/>
    <s v="West"/>
    <n v="110"/>
    <n v="9"/>
    <n v="373"/>
  </r>
  <r>
    <x v="119"/>
    <x v="29"/>
    <s v=" Northeast"/>
    <s v="Northeast"/>
    <n v="69"/>
    <n v="10"/>
    <n v="182"/>
  </r>
  <r>
    <x v="119"/>
    <x v="30"/>
    <s v=" Northeast"/>
    <s v="Northeast"/>
    <n v="974"/>
    <n v="151"/>
    <n v="10586"/>
  </r>
  <r>
    <x v="119"/>
    <x v="31"/>
    <s v=" West"/>
    <s v="West"/>
    <n v="96"/>
    <n v="6"/>
    <n v="276"/>
  </r>
  <r>
    <x v="119"/>
    <x v="32"/>
    <s v=" Northeast"/>
    <s v="Northeast"/>
    <n v="1479"/>
    <n v="135"/>
    <n v="28437"/>
  </r>
  <r>
    <x v="119"/>
    <x v="33"/>
    <s v=" South"/>
    <s v="South"/>
    <n v="641"/>
    <n v="27"/>
    <n v="711"/>
  </r>
  <r>
    <x v="119"/>
    <x v="34"/>
    <s v=" Midwest"/>
    <s v="Midwest"/>
    <n v="63"/>
    <n v="1"/>
    <n v="45"/>
  </r>
  <r>
    <x v="119"/>
    <x v="35"/>
    <s v=" Midwest"/>
    <s v="Midwest"/>
    <n v="498"/>
    <n v="63"/>
    <n v="1720"/>
  </r>
  <r>
    <x v="119"/>
    <x v="36"/>
    <s v=" South"/>
    <s v="South"/>
    <n v="91"/>
    <n v="6"/>
    <n v="294"/>
  </r>
  <r>
    <x v="119"/>
    <x v="37"/>
    <s v=" West"/>
    <s v="West"/>
    <n v="39"/>
    <n v="2"/>
    <n v="140"/>
  </r>
  <r>
    <x v="119"/>
    <x v="38"/>
    <s v=" Northeast"/>
    <s v="Northeast"/>
    <n v="728"/>
    <n v="115"/>
    <n v="4669"/>
  </r>
  <r>
    <x v="119"/>
    <x v="39"/>
    <s v=" Northeast"/>
    <s v="Northeast"/>
    <n v="156"/>
    <n v="26"/>
    <n v="532"/>
  </r>
  <r>
    <x v="119"/>
    <x v="40"/>
    <s v=" South"/>
    <s v="South"/>
    <n v="114"/>
    <n v="8"/>
    <n v="399"/>
  </r>
  <r>
    <x v="119"/>
    <x v="41"/>
    <s v=" Midwest"/>
    <s v="Midwest"/>
    <n v="58"/>
    <n v="2"/>
    <n v="46"/>
  </r>
  <r>
    <x v="119"/>
    <x v="42"/>
    <s v=" South"/>
    <s v="South"/>
    <n v="534"/>
    <n v="5"/>
    <n v="301"/>
  </r>
  <r>
    <x v="119"/>
    <x v="43"/>
    <s v=" South"/>
    <s v="South"/>
    <n v="1292"/>
    <n v="43"/>
    <n v="1405"/>
  </r>
  <r>
    <x v="119"/>
    <x v="44"/>
    <s v=" West"/>
    <s v="West"/>
    <n v="146"/>
    <n v="8"/>
    <n v="88"/>
  </r>
  <r>
    <x v="119"/>
    <x v="45"/>
    <s v=" Northeast"/>
    <s v="Northeast"/>
    <n v="4"/>
    <n v="0"/>
    <n v="54"/>
  </r>
  <r>
    <x v="119"/>
    <x v="46"/>
    <s v=" South"/>
    <s v="South"/>
    <n v="1005"/>
    <n v="27"/>
    <n v="1041"/>
  </r>
  <r>
    <x v="119"/>
    <x v="47"/>
    <s v=" West"/>
    <s v="West"/>
    <n v="232"/>
    <n v="22"/>
    <n v="1042"/>
  </r>
  <r>
    <x v="119"/>
    <x v="48"/>
    <s v=" South"/>
    <s v="South"/>
    <n v="12"/>
    <n v="0"/>
    <n v="68"/>
  </r>
  <r>
    <x v="119"/>
    <x v="49"/>
    <s v=" Midwest"/>
    <s v="Midwest"/>
    <n v="279"/>
    <n v="8"/>
    <n v="467"/>
  </r>
  <r>
    <x v="119"/>
    <x v="50"/>
    <s v=" West"/>
    <s v="West"/>
    <n v="10"/>
    <n v="0"/>
    <n v="10"/>
  </r>
  <r>
    <x v="120"/>
    <x v="0"/>
    <s v=" South"/>
    <s v="South"/>
    <n v="676"/>
    <n v="18"/>
    <n v="522"/>
  </r>
  <r>
    <x v="120"/>
    <x v="1"/>
    <s v=" West"/>
    <s v="West"/>
    <n v="3"/>
    <n v="0"/>
    <n v="8"/>
  </r>
  <r>
    <x v="120"/>
    <x v="2"/>
    <s v=" West"/>
    <s v="West"/>
    <n v="331"/>
    <n v="43"/>
    <n v="747"/>
  </r>
  <r>
    <x v="120"/>
    <x v="3"/>
    <s v=" South"/>
    <s v="South"/>
    <n v="80"/>
    <n v="5"/>
    <n v="107"/>
  </r>
  <r>
    <x v="120"/>
    <x v="4"/>
    <s v=" West"/>
    <s v="West"/>
    <n v="2144"/>
    <n v="92"/>
    <n v="3514"/>
  </r>
  <r>
    <x v="120"/>
    <x v="5"/>
    <s v=" West"/>
    <s v="West"/>
    <n v="315"/>
    <n v="42"/>
    <n v="1299"/>
  </r>
  <r>
    <x v="120"/>
    <x v="6"/>
    <s v=" Northeast"/>
    <s v="Northeast"/>
    <n v="587"/>
    <n v="57"/>
    <n v="3529"/>
  </r>
  <r>
    <x v="120"/>
    <x v="7"/>
    <s v=" South"/>
    <s v="South"/>
    <n v="157"/>
    <n v="6"/>
    <n v="310"/>
  </r>
  <r>
    <x v="120"/>
    <x v="8"/>
    <s v=" South"/>
    <s v="South"/>
    <n v="117"/>
    <n v="7"/>
    <n v="407"/>
  </r>
  <r>
    <x v="120"/>
    <x v="9"/>
    <s v=" South"/>
    <s v="South"/>
    <n v="527"/>
    <n v="44"/>
    <n v="2095"/>
  </r>
  <r>
    <x v="120"/>
    <x v="10"/>
    <s v=" South"/>
    <s v="South"/>
    <n v="948"/>
    <n v="22"/>
    <n v="1672"/>
  </r>
  <r>
    <x v="120"/>
    <x v="11"/>
    <s v=" West"/>
    <s v="West"/>
    <n v="2"/>
    <n v="0"/>
    <n v="17"/>
  </r>
  <r>
    <x v="120"/>
    <x v="12"/>
    <s v=" West"/>
    <s v="West"/>
    <n v="30"/>
    <n v="0"/>
    <n v="77"/>
  </r>
  <r>
    <x v="120"/>
    <x v="13"/>
    <s v=" Midwest"/>
    <s v="Midwest"/>
    <n v="2415"/>
    <n v="148"/>
    <n v="4547"/>
  </r>
  <r>
    <x v="120"/>
    <x v="14"/>
    <s v=" Midwest"/>
    <s v="Midwest"/>
    <n v="584"/>
    <n v="40"/>
    <n v="1864"/>
  </r>
  <r>
    <x v="120"/>
    <x v="15"/>
    <s v=" Midwest"/>
    <s v="Midwest"/>
    <n v="574"/>
    <n v="33"/>
    <n v="400"/>
  </r>
  <r>
    <x v="120"/>
    <x v="16"/>
    <s v=" Midwest"/>
    <s v="Midwest"/>
    <n v="173"/>
    <n v="4"/>
    <n v="197"/>
  </r>
  <r>
    <x v="120"/>
    <x v="17"/>
    <s v=" South"/>
    <s v="South"/>
    <n v="131"/>
    <n v="12"/>
    <n v="381"/>
  </r>
  <r>
    <x v="120"/>
    <x v="18"/>
    <s v=" South"/>
    <s v="South"/>
    <n v="278"/>
    <n v="27"/>
    <n v="2608"/>
  </r>
  <r>
    <x v="120"/>
    <x v="19"/>
    <s v=" Northeast"/>
    <s v="Northeast"/>
    <n v="78"/>
    <n v="0"/>
    <n v="73"/>
  </r>
  <r>
    <x v="120"/>
    <x v="20"/>
    <s v=" South"/>
    <s v="South"/>
    <n v="778"/>
    <n v="42"/>
    <n v="2123"/>
  </r>
  <r>
    <x v="120"/>
    <x v="21"/>
    <s v=" Northeast"/>
    <s v="Northeast"/>
    <n v="1045"/>
    <n v="128"/>
    <n v="6066"/>
  </r>
  <r>
    <x v="120"/>
    <x v="22"/>
    <s v=" Midwest"/>
    <s v="Midwest"/>
    <n v="651"/>
    <n v="43"/>
    <n v="5060"/>
  </r>
  <r>
    <x v="120"/>
    <x v="23"/>
    <s v=" Midwest"/>
    <s v="Midwest"/>
    <n v="641"/>
    <n v="29"/>
    <n v="786"/>
  </r>
  <r>
    <x v="120"/>
    <x v="24"/>
    <s v=" South"/>
    <s v="South"/>
    <n v="263"/>
    <n v="16"/>
    <n v="570"/>
  </r>
  <r>
    <x v="120"/>
    <x v="25"/>
    <s v=" Midwest"/>
    <s v="Midwest"/>
    <n v="141"/>
    <n v="12"/>
    <n v="643"/>
  </r>
  <r>
    <x v="120"/>
    <x v="26"/>
    <s v=" West"/>
    <s v="West"/>
    <n v="7"/>
    <n v="0"/>
    <n v="16"/>
  </r>
  <r>
    <x v="120"/>
    <x v="27"/>
    <s v=" Midwest"/>
    <s v="Midwest"/>
    <n v="276"/>
    <n v="5"/>
    <n v="141"/>
  </r>
  <r>
    <x v="120"/>
    <x v="28"/>
    <s v=" West"/>
    <s v="West"/>
    <n v="132"/>
    <n v="5"/>
    <n v="378"/>
  </r>
  <r>
    <x v="120"/>
    <x v="29"/>
    <s v=" Northeast"/>
    <s v="Northeast"/>
    <n v="147"/>
    <n v="8"/>
    <n v="190"/>
  </r>
  <r>
    <x v="120"/>
    <x v="30"/>
    <s v=" Northeast"/>
    <s v="Northeast"/>
    <n v="1386"/>
    <n v="161"/>
    <n v="10747"/>
  </r>
  <r>
    <x v="120"/>
    <x v="31"/>
    <s v=" West"/>
    <s v="West"/>
    <n v="146"/>
    <n v="7"/>
    <n v="283"/>
  </r>
  <r>
    <x v="120"/>
    <x v="32"/>
    <s v=" Northeast"/>
    <s v="Northeast"/>
    <n v="1478"/>
    <n v="103"/>
    <n v="28540"/>
  </r>
  <r>
    <x v="120"/>
    <x v="33"/>
    <s v=" South"/>
    <s v="South"/>
    <n v="459"/>
    <n v="10"/>
    <n v="721"/>
  </r>
  <r>
    <x v="120"/>
    <x v="34"/>
    <s v=" Midwest"/>
    <s v="Midwest"/>
    <n v="101"/>
    <n v="4"/>
    <n v="49"/>
  </r>
  <r>
    <x v="120"/>
    <x v="35"/>
    <s v=" Midwest"/>
    <s v="Midwest"/>
    <n v="484"/>
    <n v="61"/>
    <n v="1781"/>
  </r>
  <r>
    <x v="120"/>
    <x v="36"/>
    <s v=" South"/>
    <s v="South"/>
    <n v="43"/>
    <n v="5"/>
    <n v="299"/>
  </r>
  <r>
    <x v="120"/>
    <x v="37"/>
    <s v=" West"/>
    <s v="West"/>
    <n v="75"/>
    <n v="4"/>
    <n v="144"/>
  </r>
  <r>
    <x v="120"/>
    <x v="38"/>
    <s v=" Northeast"/>
    <s v="Northeast"/>
    <n v="747"/>
    <n v="125"/>
    <n v="4794"/>
  </r>
  <r>
    <x v="120"/>
    <x v="39"/>
    <s v=" Northeast"/>
    <s v="Northeast"/>
    <n v="405"/>
    <n v="6"/>
    <n v="538"/>
  </r>
  <r>
    <x v="120"/>
    <x v="40"/>
    <s v=" South"/>
    <s v="South"/>
    <n v="119"/>
    <n v="8"/>
    <n v="407"/>
  </r>
  <r>
    <x v="120"/>
    <x v="41"/>
    <s v=" Midwest"/>
    <s v="Midwest"/>
    <n v="92"/>
    <n v="0"/>
    <n v="46"/>
  </r>
  <r>
    <x v="120"/>
    <x v="42"/>
    <s v=" South"/>
    <s v="South"/>
    <n v="233"/>
    <n v="8"/>
    <n v="309"/>
  </r>
  <r>
    <x v="120"/>
    <x v="43"/>
    <s v=" South"/>
    <s v="South"/>
    <n v="1289"/>
    <n v="38"/>
    <n v="1443"/>
  </r>
  <r>
    <x v="120"/>
    <x v="44"/>
    <s v=" West"/>
    <s v="West"/>
    <n v="187"/>
    <n v="2"/>
    <n v="90"/>
  </r>
  <r>
    <x v="120"/>
    <x v="45"/>
    <s v=" Northeast"/>
    <s v="Northeast"/>
    <n v="0"/>
    <n v="0"/>
    <n v="54"/>
  </r>
  <r>
    <x v="120"/>
    <x v="46"/>
    <s v=" South"/>
    <s v="South"/>
    <n v="763"/>
    <n v="33"/>
    <n v="1074"/>
  </r>
  <r>
    <x v="120"/>
    <x v="47"/>
    <s v=" West"/>
    <s v="West"/>
    <n v="122"/>
    <n v="3"/>
    <n v="1045"/>
  </r>
  <r>
    <x v="120"/>
    <x v="48"/>
    <s v=" South"/>
    <s v="South"/>
    <n v="53"/>
    <n v="1"/>
    <n v="69"/>
  </r>
  <r>
    <x v="120"/>
    <x v="49"/>
    <s v=" Midwest"/>
    <s v="Midwest"/>
    <n v="573"/>
    <n v="14"/>
    <n v="481"/>
  </r>
  <r>
    <x v="120"/>
    <x v="50"/>
    <s v=" West"/>
    <s v="West"/>
    <n v="11"/>
    <n v="1"/>
    <n v="11"/>
  </r>
  <r>
    <x v="121"/>
    <x v="0"/>
    <s v=" South"/>
    <s v="South"/>
    <n v="488"/>
    <n v="7"/>
    <n v="529"/>
  </r>
  <r>
    <x v="121"/>
    <x v="1"/>
    <s v=" West"/>
    <s v="West"/>
    <n v="0"/>
    <n v="0"/>
    <n v="8"/>
  </r>
  <r>
    <x v="121"/>
    <x v="2"/>
    <s v=" West"/>
    <s v="West"/>
    <n v="418"/>
    <n v="16"/>
    <n v="763"/>
  </r>
  <r>
    <x v="121"/>
    <x v="3"/>
    <s v=" South"/>
    <s v="South"/>
    <n v="455"/>
    <n v="3"/>
    <n v="110"/>
  </r>
  <r>
    <x v="121"/>
    <x v="4"/>
    <s v=" West"/>
    <s v="West"/>
    <n v="2363"/>
    <n v="110"/>
    <n v="3624"/>
  </r>
  <r>
    <x v="121"/>
    <x v="5"/>
    <s v=" West"/>
    <s v="West"/>
    <n v="392"/>
    <n v="11"/>
    <n v="1310"/>
  </r>
  <r>
    <x v="121"/>
    <x v="6"/>
    <s v=" Northeast"/>
    <s v="Northeast"/>
    <n v="191"/>
    <n v="53"/>
    <n v="3582"/>
  </r>
  <r>
    <x v="121"/>
    <x v="7"/>
    <s v=" South"/>
    <s v="South"/>
    <n v="192"/>
    <n v="7"/>
    <n v="317"/>
  </r>
  <r>
    <x v="121"/>
    <x v="8"/>
    <s v=" South"/>
    <s v="South"/>
    <n v="237"/>
    <n v="5"/>
    <n v="412"/>
  </r>
  <r>
    <x v="121"/>
    <x v="9"/>
    <s v=" South"/>
    <s v="South"/>
    <n v="1204"/>
    <n v="48"/>
    <n v="2143"/>
  </r>
  <r>
    <x v="121"/>
    <x v="10"/>
    <s v=" South"/>
    <s v="South"/>
    <n v="807"/>
    <n v="77"/>
    <n v="1749"/>
  </r>
  <r>
    <x v="121"/>
    <x v="11"/>
    <s v=" West"/>
    <s v="West"/>
    <n v="4"/>
    <n v="0"/>
    <n v="17"/>
  </r>
  <r>
    <x v="121"/>
    <x v="12"/>
    <s v=" West"/>
    <s v="West"/>
    <n v="28"/>
    <n v="0"/>
    <n v="77"/>
  </r>
  <r>
    <x v="121"/>
    <x v="13"/>
    <s v=" Midwest"/>
    <s v="Midwest"/>
    <n v="2282"/>
    <n v="87"/>
    <n v="4634"/>
  </r>
  <r>
    <x v="121"/>
    <x v="14"/>
    <s v=" Midwest"/>
    <s v="Midwest"/>
    <n v="687"/>
    <n v="49"/>
    <n v="1913"/>
  </r>
  <r>
    <x v="121"/>
    <x v="15"/>
    <s v=" Midwest"/>
    <s v="Midwest"/>
    <n v="300"/>
    <n v="14"/>
    <n v="414"/>
  </r>
  <r>
    <x v="121"/>
    <x v="16"/>
    <s v=" Midwest"/>
    <s v="Midwest"/>
    <n v="110"/>
    <n v="2"/>
    <n v="199"/>
  </r>
  <r>
    <x v="121"/>
    <x v="17"/>
    <s v=" South"/>
    <s v="South"/>
    <n v="139"/>
    <n v="12"/>
    <n v="393"/>
  </r>
  <r>
    <x v="121"/>
    <x v="18"/>
    <s v=" South"/>
    <s v="South"/>
    <n v="1188"/>
    <n v="21"/>
    <n v="2629"/>
  </r>
  <r>
    <x v="121"/>
    <x v="19"/>
    <s v=" Northeast"/>
    <s v="Northeast"/>
    <n v="58"/>
    <n v="0"/>
    <n v="73"/>
  </r>
  <r>
    <x v="121"/>
    <x v="20"/>
    <s v=" South"/>
    <s v="South"/>
    <n v="1203"/>
    <n v="36"/>
    <n v="2159"/>
  </r>
  <r>
    <x v="121"/>
    <x v="21"/>
    <s v=" Northeast"/>
    <s v="Northeast"/>
    <n v="1114"/>
    <n v="82"/>
    <n v="6148"/>
  </r>
  <r>
    <x v="121"/>
    <x v="22"/>
    <s v=" Midwest"/>
    <s v="Midwest"/>
    <n v="481"/>
    <n v="69"/>
    <n v="5129"/>
  </r>
  <r>
    <x v="121"/>
    <x v="23"/>
    <s v=" Midwest"/>
    <s v="Midwest"/>
    <n v="530"/>
    <n v="32"/>
    <n v="818"/>
  </r>
  <r>
    <x v="121"/>
    <x v="24"/>
    <s v=" South"/>
    <s v="South"/>
    <n v="255"/>
    <n v="10"/>
    <n v="580"/>
  </r>
  <r>
    <x v="121"/>
    <x v="25"/>
    <s v=" Midwest"/>
    <s v="Midwest"/>
    <n v="147"/>
    <n v="27"/>
    <n v="670"/>
  </r>
  <r>
    <x v="121"/>
    <x v="26"/>
    <s v=" West"/>
    <s v="West"/>
    <n v="1"/>
    <n v="0"/>
    <n v="16"/>
  </r>
  <r>
    <x v="121"/>
    <x v="27"/>
    <s v=" Midwest"/>
    <s v="Midwest"/>
    <n v="303"/>
    <n v="7"/>
    <n v="148"/>
  </r>
  <r>
    <x v="121"/>
    <x v="28"/>
    <s v=" West"/>
    <s v="West"/>
    <n v="103"/>
    <n v="3"/>
    <n v="381"/>
  </r>
  <r>
    <x v="121"/>
    <x v="29"/>
    <s v=" Northeast"/>
    <s v="Northeast"/>
    <n v="67"/>
    <n v="9"/>
    <n v="199"/>
  </r>
  <r>
    <x v="121"/>
    <x v="30"/>
    <s v=" Northeast"/>
    <s v="Northeast"/>
    <n v="1073"/>
    <n v="96"/>
    <n v="10843"/>
  </r>
  <r>
    <x v="121"/>
    <x v="31"/>
    <s v=" West"/>
    <s v="West"/>
    <n v="134"/>
    <n v="11"/>
    <n v="294"/>
  </r>
  <r>
    <x v="121"/>
    <x v="32"/>
    <s v=" Northeast"/>
    <s v="Northeast"/>
    <n v="2078"/>
    <n v="123"/>
    <n v="28663"/>
  </r>
  <r>
    <x v="121"/>
    <x v="33"/>
    <s v=" South"/>
    <s v="South"/>
    <n v="713"/>
    <n v="13"/>
    <n v="734"/>
  </r>
  <r>
    <x v="121"/>
    <x v="34"/>
    <s v=" Midwest"/>
    <s v="Midwest"/>
    <n v="134"/>
    <n v="2"/>
    <n v="51"/>
  </r>
  <r>
    <x v="121"/>
    <x v="35"/>
    <s v=" Midwest"/>
    <s v="Midwest"/>
    <n v="731"/>
    <n v="55"/>
    <n v="1836"/>
  </r>
  <r>
    <x v="121"/>
    <x v="36"/>
    <s v=" South"/>
    <s v="South"/>
    <n v="148"/>
    <n v="5"/>
    <n v="304"/>
  </r>
  <r>
    <x v="121"/>
    <x v="37"/>
    <s v=" West"/>
    <s v="West"/>
    <n v="16"/>
    <n v="1"/>
    <n v="145"/>
  </r>
  <r>
    <x v="121"/>
    <x v="38"/>
    <s v=" Northeast"/>
    <s v="Northeast"/>
    <n v="1101"/>
    <n v="93"/>
    <n v="4887"/>
  </r>
  <r>
    <x v="121"/>
    <x v="39"/>
    <s v=" Northeast"/>
    <s v="Northeast"/>
    <n v="215"/>
    <n v="18"/>
    <n v="556"/>
  </r>
  <r>
    <x v="121"/>
    <x v="40"/>
    <s v=" South"/>
    <s v="South"/>
    <n v="204"/>
    <n v="9"/>
    <n v="416"/>
  </r>
  <r>
    <x v="121"/>
    <x v="41"/>
    <s v=" Midwest"/>
    <s v="Midwest"/>
    <n v="0"/>
    <n v="1"/>
    <n v="47"/>
  </r>
  <r>
    <x v="121"/>
    <x v="42"/>
    <s v=" South"/>
    <s v="South"/>
    <n v="436"/>
    <n v="4"/>
    <n v="313"/>
  </r>
  <r>
    <x v="121"/>
    <x v="43"/>
    <s v=" South"/>
    <s v="South"/>
    <n v="1072"/>
    <n v="37"/>
    <n v="1480"/>
  </r>
  <r>
    <x v="121"/>
    <x v="44"/>
    <s v=" West"/>
    <s v="West"/>
    <n v="159"/>
    <n v="2"/>
    <n v="92"/>
  </r>
  <r>
    <x v="121"/>
    <x v="45"/>
    <s v=" Northeast"/>
    <s v="Northeast"/>
    <n v="6"/>
    <n v="0"/>
    <n v="54"/>
  </r>
  <r>
    <x v="121"/>
    <x v="46"/>
    <s v=" South"/>
    <s v="South"/>
    <n v="1229"/>
    <n v="25"/>
    <n v="1099"/>
  </r>
  <r>
    <x v="121"/>
    <x v="47"/>
    <s v=" West"/>
    <s v="West"/>
    <n v="170"/>
    <n v="9"/>
    <n v="1054"/>
  </r>
  <r>
    <x v="121"/>
    <x v="48"/>
    <s v=" South"/>
    <s v="South"/>
    <n v="36"/>
    <n v="2"/>
    <n v="71"/>
  </r>
  <r>
    <x v="121"/>
    <x v="49"/>
    <s v=" Midwest"/>
    <s v="Midwest"/>
    <n v="393"/>
    <n v="6"/>
    <n v="487"/>
  </r>
  <r>
    <x v="121"/>
    <x v="50"/>
    <s v=" West"/>
    <s v="West"/>
    <n v="14"/>
    <n v="1"/>
    <n v="12"/>
  </r>
  <r>
    <x v="122"/>
    <x v="0"/>
    <s v=" South"/>
    <s v="South"/>
    <n v="130"/>
    <n v="12"/>
    <n v="541"/>
  </r>
  <r>
    <x v="122"/>
    <x v="1"/>
    <s v=" West"/>
    <s v="West"/>
    <n v="2"/>
    <n v="0"/>
    <n v="8"/>
  </r>
  <r>
    <x v="122"/>
    <x v="2"/>
    <s v=" West"/>
    <s v="West"/>
    <n v="293"/>
    <n v="12"/>
    <n v="775"/>
  </r>
  <r>
    <x v="122"/>
    <x v="3"/>
    <s v=" South"/>
    <s v="South"/>
    <n v="154"/>
    <n v="3"/>
    <n v="113"/>
  </r>
  <r>
    <x v="122"/>
    <x v="4"/>
    <s v=" West"/>
    <s v="West"/>
    <n v="2313"/>
    <n v="66"/>
    <n v="3690"/>
  </r>
  <r>
    <x v="122"/>
    <x v="5"/>
    <s v=" West"/>
    <s v="West"/>
    <n v="295"/>
    <n v="14"/>
    <n v="1324"/>
  </r>
  <r>
    <x v="122"/>
    <x v="6"/>
    <s v=" Northeast"/>
    <s v="Northeast"/>
    <n v="432"/>
    <n v="55"/>
    <n v="3637"/>
  </r>
  <r>
    <x v="122"/>
    <x v="7"/>
    <s v=" South"/>
    <s v="South"/>
    <n v="143"/>
    <n v="5"/>
    <n v="322"/>
  </r>
  <r>
    <x v="122"/>
    <x v="8"/>
    <s v=" South"/>
    <s v="South"/>
    <n v="105"/>
    <n v="6"/>
    <n v="418"/>
  </r>
  <r>
    <x v="122"/>
    <x v="9"/>
    <s v=" South"/>
    <s v="South"/>
    <n v="776"/>
    <n v="46"/>
    <n v="2189"/>
  </r>
  <r>
    <x v="122"/>
    <x v="10"/>
    <s v=" South"/>
    <s v="South"/>
    <n v="765"/>
    <n v="30"/>
    <n v="1779"/>
  </r>
  <r>
    <x v="122"/>
    <x v="11"/>
    <s v=" West"/>
    <s v="West"/>
    <n v="-5"/>
    <n v="0"/>
    <n v="17"/>
  </r>
  <r>
    <x v="122"/>
    <x v="12"/>
    <s v=" West"/>
    <s v="West"/>
    <n v="61"/>
    <n v="2"/>
    <n v="79"/>
  </r>
  <r>
    <x v="122"/>
    <x v="13"/>
    <s v=" Midwest"/>
    <s v="Midwest"/>
    <n v="2715"/>
    <n v="106"/>
    <n v="4740"/>
  </r>
  <r>
    <x v="122"/>
    <x v="14"/>
    <s v=" Midwest"/>
    <s v="Midwest"/>
    <n v="492"/>
    <n v="28"/>
    <n v="1941"/>
  </r>
  <r>
    <x v="122"/>
    <x v="15"/>
    <s v=" Midwest"/>
    <s v="Midwest"/>
    <n v="340"/>
    <n v="27"/>
    <n v="441"/>
  </r>
  <r>
    <x v="122"/>
    <x v="16"/>
    <s v=" Midwest"/>
    <s v="Midwest"/>
    <n v="297"/>
    <n v="1"/>
    <n v="200"/>
  </r>
  <r>
    <x v="122"/>
    <x v="17"/>
    <s v=" South"/>
    <s v="South"/>
    <n v="213"/>
    <n v="5"/>
    <n v="398"/>
  </r>
  <r>
    <x v="122"/>
    <x v="18"/>
    <s v=" South"/>
    <s v="South"/>
    <n v="421"/>
    <n v="40"/>
    <n v="2669"/>
  </r>
  <r>
    <x v="122"/>
    <x v="19"/>
    <s v=" Northeast"/>
    <s v="Northeast"/>
    <n v="71"/>
    <n v="2"/>
    <n v="75"/>
  </r>
  <r>
    <x v="122"/>
    <x v="20"/>
    <s v=" South"/>
    <s v="South"/>
    <n v="894"/>
    <n v="48"/>
    <n v="2207"/>
  </r>
  <r>
    <x v="122"/>
    <x v="21"/>
    <s v=" Northeast"/>
    <s v="Northeast"/>
    <n v="805"/>
    <n v="80"/>
    <n v="6228"/>
  </r>
  <r>
    <x v="122"/>
    <x v="22"/>
    <s v=" Midwest"/>
    <s v="Midwest"/>
    <n v="397"/>
    <n v="29"/>
    <n v="5158"/>
  </r>
  <r>
    <x v="122"/>
    <x v="23"/>
    <s v=" Midwest"/>
    <s v="Midwest"/>
    <n v="805"/>
    <n v="33"/>
    <n v="851"/>
  </r>
  <r>
    <x v="122"/>
    <x v="24"/>
    <s v=" South"/>
    <s v="South"/>
    <n v="402"/>
    <n v="16"/>
    <n v="596"/>
  </r>
  <r>
    <x v="122"/>
    <x v="25"/>
    <s v=" Midwest"/>
    <s v="Midwest"/>
    <n v="140"/>
    <n v="10"/>
    <n v="680"/>
  </r>
  <r>
    <x v="122"/>
    <x v="26"/>
    <s v=" West"/>
    <s v="West"/>
    <n v="0"/>
    <n v="0"/>
    <n v="16"/>
  </r>
  <r>
    <x v="122"/>
    <x v="27"/>
    <s v=" Midwest"/>
    <s v="Midwest"/>
    <n v="237"/>
    <n v="1"/>
    <n v="149"/>
  </r>
  <r>
    <x v="122"/>
    <x v="28"/>
    <s v=" West"/>
    <s v="West"/>
    <n v="127"/>
    <n v="6"/>
    <n v="387"/>
  </r>
  <r>
    <x v="122"/>
    <x v="29"/>
    <s v=" Northeast"/>
    <s v="Northeast"/>
    <n v="79"/>
    <n v="5"/>
    <n v="204"/>
  </r>
  <r>
    <x v="122"/>
    <x v="30"/>
    <s v=" Northeast"/>
    <s v="Northeast"/>
    <n v="1247"/>
    <n v="142"/>
    <n v="10985"/>
  </r>
  <r>
    <x v="122"/>
    <x v="31"/>
    <s v=" West"/>
    <s v="West"/>
    <n v="153"/>
    <n v="8"/>
    <n v="302"/>
  </r>
  <r>
    <x v="122"/>
    <x v="32"/>
    <s v=" Northeast"/>
    <s v="Northeast"/>
    <n v="1678"/>
    <n v="139"/>
    <n v="28802"/>
  </r>
  <r>
    <x v="122"/>
    <x v="33"/>
    <s v=" South"/>
    <s v="South"/>
    <n v="727"/>
    <n v="20"/>
    <n v="754"/>
  </r>
  <r>
    <x v="122"/>
    <x v="34"/>
    <s v=" Midwest"/>
    <s v="Midwest"/>
    <n v="88"/>
    <n v="1"/>
    <n v="52"/>
  </r>
  <r>
    <x v="122"/>
    <x v="35"/>
    <s v=" Midwest"/>
    <s v="Midwest"/>
    <n v="627"/>
    <n v="36"/>
    <n v="1872"/>
  </r>
  <r>
    <x v="122"/>
    <x v="36"/>
    <s v=" South"/>
    <s v="South"/>
    <n v="169"/>
    <n v="3"/>
    <n v="307"/>
  </r>
  <r>
    <x v="122"/>
    <x v="37"/>
    <s v=" West"/>
    <s v="West"/>
    <n v="47"/>
    <n v="2"/>
    <n v="147"/>
  </r>
  <r>
    <x v="122"/>
    <x v="38"/>
    <s v=" Northeast"/>
    <s v="Northeast"/>
    <n v="1053"/>
    <n v="145"/>
    <n v="5032"/>
  </r>
  <r>
    <x v="122"/>
    <x v="39"/>
    <s v=" Northeast"/>
    <s v="Northeast"/>
    <n v="165"/>
    <n v="23"/>
    <n v="579"/>
  </r>
  <r>
    <x v="122"/>
    <x v="40"/>
    <s v=" South"/>
    <s v="South"/>
    <n v="259"/>
    <n v="3"/>
    <n v="419"/>
  </r>
  <r>
    <x v="122"/>
    <x v="41"/>
    <s v=" Midwest"/>
    <s v="Midwest"/>
    <n v="179"/>
    <n v="3"/>
    <n v="50"/>
  </r>
  <r>
    <x v="122"/>
    <x v="42"/>
    <s v=" South"/>
    <s v="South"/>
    <n v="394"/>
    <n v="2"/>
    <n v="315"/>
  </r>
  <r>
    <x v="122"/>
    <x v="43"/>
    <s v=" South"/>
    <s v="South"/>
    <n v="928"/>
    <n v="18"/>
    <n v="1498"/>
  </r>
  <r>
    <x v="122"/>
    <x v="44"/>
    <s v=" West"/>
    <s v="West"/>
    <n v="181"/>
    <n v="1"/>
    <n v="93"/>
  </r>
  <r>
    <x v="122"/>
    <x v="45"/>
    <s v=" Northeast"/>
    <s v="Northeast"/>
    <n v="2"/>
    <n v="0"/>
    <n v="54"/>
  </r>
  <r>
    <x v="122"/>
    <x v="46"/>
    <s v=" South"/>
    <s v="South"/>
    <n v="813"/>
    <n v="37"/>
    <n v="1136"/>
  </r>
  <r>
    <x v="122"/>
    <x v="47"/>
    <s v=" West"/>
    <s v="West"/>
    <n v="246"/>
    <n v="7"/>
    <n v="1061"/>
  </r>
  <r>
    <x v="122"/>
    <x v="48"/>
    <s v=" South"/>
    <s v="South"/>
    <n v="102"/>
    <n v="1"/>
    <n v="72"/>
  </r>
  <r>
    <x v="122"/>
    <x v="49"/>
    <s v=" Midwest"/>
    <s v="Midwest"/>
    <n v="590"/>
    <n v="9"/>
    <n v="496"/>
  </r>
  <r>
    <x v="122"/>
    <x v="50"/>
    <s v=" West"/>
    <s v="West"/>
    <n v="2"/>
    <n v="0"/>
    <n v="12"/>
  </r>
  <r>
    <x v="123"/>
    <x v="0"/>
    <s v=" South"/>
    <s v="South"/>
    <n v="479"/>
    <n v="8"/>
    <n v="549"/>
  </r>
  <r>
    <x v="123"/>
    <x v="1"/>
    <s v=" West"/>
    <s v="West"/>
    <n v="5"/>
    <n v="0"/>
    <n v="8"/>
  </r>
  <r>
    <x v="123"/>
    <x v="2"/>
    <s v=" West"/>
    <s v="West"/>
    <n v="432"/>
    <n v="24"/>
    <n v="799"/>
  </r>
  <r>
    <x v="123"/>
    <x v="3"/>
    <s v=" South"/>
    <s v="South"/>
    <n v="163"/>
    <n v="2"/>
    <n v="115"/>
  </r>
  <r>
    <x v="123"/>
    <x v="4"/>
    <s v=" West"/>
    <s v="West"/>
    <n v="2014"/>
    <n v="78"/>
    <n v="3768"/>
  </r>
  <r>
    <x v="123"/>
    <x v="5"/>
    <s v=" West"/>
    <s v="West"/>
    <n v="476"/>
    <n v="3"/>
    <n v="1327"/>
  </r>
  <r>
    <x v="123"/>
    <x v="6"/>
    <s v=" Northeast"/>
    <s v="Northeast"/>
    <n v="382"/>
    <n v="38"/>
    <n v="3675"/>
  </r>
  <r>
    <x v="123"/>
    <x v="7"/>
    <s v=" South"/>
    <s v="South"/>
    <n v="161"/>
    <n v="2"/>
    <n v="324"/>
  </r>
  <r>
    <x v="123"/>
    <x v="8"/>
    <s v=" South"/>
    <s v="South"/>
    <n v="73"/>
    <n v="9"/>
    <n v="427"/>
  </r>
  <r>
    <x v="123"/>
    <x v="9"/>
    <s v=" South"/>
    <s v="South"/>
    <n v="676"/>
    <n v="43"/>
    <n v="2232"/>
  </r>
  <r>
    <x v="123"/>
    <x v="10"/>
    <s v=" South"/>
    <s v="South"/>
    <n v="674"/>
    <n v="15"/>
    <n v="1794"/>
  </r>
  <r>
    <x v="123"/>
    <x v="11"/>
    <s v=" West"/>
    <s v="West"/>
    <n v="1"/>
    <n v="0"/>
    <n v="17"/>
  </r>
  <r>
    <x v="123"/>
    <x v="12"/>
    <s v=" West"/>
    <s v="West"/>
    <n v="62"/>
    <n v="0"/>
    <n v="79"/>
  </r>
  <r>
    <x v="123"/>
    <x v="13"/>
    <s v=" Midwest"/>
    <s v="Midwest"/>
    <n v="2390"/>
    <n v="77"/>
    <n v="4817"/>
  </r>
  <r>
    <x v="123"/>
    <x v="14"/>
    <s v=" Midwest"/>
    <s v="Midwest"/>
    <n v="509"/>
    <n v="23"/>
    <n v="1964"/>
  </r>
  <r>
    <x v="123"/>
    <x v="15"/>
    <s v=" Midwest"/>
    <s v="Midwest"/>
    <n v="388"/>
    <n v="5"/>
    <n v="446"/>
  </r>
  <r>
    <x v="123"/>
    <x v="16"/>
    <s v=" Midwest"/>
    <s v="Midwest"/>
    <n v="51"/>
    <n v="0"/>
    <n v="200"/>
  </r>
  <r>
    <x v="123"/>
    <x v="17"/>
    <s v=" South"/>
    <s v="South"/>
    <n v="124"/>
    <n v="1"/>
    <n v="399"/>
  </r>
  <r>
    <x v="123"/>
    <x v="18"/>
    <s v=" South"/>
    <s v="South"/>
    <n v="117"/>
    <n v="14"/>
    <n v="2683"/>
  </r>
  <r>
    <x v="123"/>
    <x v="19"/>
    <s v=" Northeast"/>
    <s v="Northeast"/>
    <n v="65"/>
    <n v="2"/>
    <n v="77"/>
  </r>
  <r>
    <x v="123"/>
    <x v="20"/>
    <s v=" South"/>
    <s v="South"/>
    <n v="1069"/>
    <n v="36"/>
    <n v="2243"/>
  </r>
  <r>
    <x v="123"/>
    <x v="21"/>
    <s v=" Northeast"/>
    <s v="Northeast"/>
    <n v="773"/>
    <n v="76"/>
    <n v="6304"/>
  </r>
  <r>
    <x v="123"/>
    <x v="22"/>
    <s v=" Midwest"/>
    <s v="Midwest"/>
    <n v="439"/>
    <n v="65"/>
    <n v="5223"/>
  </r>
  <r>
    <x v="123"/>
    <x v="23"/>
    <s v=" Midwest"/>
    <s v="Midwest"/>
    <n v="840"/>
    <n v="10"/>
    <n v="861"/>
  </r>
  <r>
    <x v="123"/>
    <x v="24"/>
    <s v=" South"/>
    <s v="South"/>
    <n v="381"/>
    <n v="20"/>
    <n v="616"/>
  </r>
  <r>
    <x v="123"/>
    <x v="25"/>
    <s v=" Midwest"/>
    <s v="Midwest"/>
    <n v="125"/>
    <n v="5"/>
    <n v="685"/>
  </r>
  <r>
    <x v="123"/>
    <x v="26"/>
    <s v=" West"/>
    <s v="West"/>
    <n v="0"/>
    <n v="0"/>
    <n v="16"/>
  </r>
  <r>
    <x v="123"/>
    <x v="27"/>
    <s v=" Midwest"/>
    <s v="Midwest"/>
    <n v="327"/>
    <n v="1"/>
    <n v="150"/>
  </r>
  <r>
    <x v="123"/>
    <x v="28"/>
    <s v=" West"/>
    <s v="West"/>
    <n v="238"/>
    <n v="5"/>
    <n v="392"/>
  </r>
  <r>
    <x v="123"/>
    <x v="29"/>
    <s v=" Northeast"/>
    <s v="Northeast"/>
    <n v="75"/>
    <n v="4"/>
    <n v="208"/>
  </r>
  <r>
    <x v="123"/>
    <x v="30"/>
    <s v=" Northeast"/>
    <s v="Northeast"/>
    <n v="385"/>
    <n v="96"/>
    <n v="11081"/>
  </r>
  <r>
    <x v="123"/>
    <x v="31"/>
    <s v=" West"/>
    <s v="West"/>
    <n v="170"/>
    <n v="6"/>
    <n v="308"/>
  </r>
  <r>
    <x v="123"/>
    <x v="32"/>
    <s v=" Northeast"/>
    <s v="Northeast"/>
    <n v="1754"/>
    <n v="98"/>
    <n v="28900"/>
  </r>
  <r>
    <x v="123"/>
    <x v="33"/>
    <s v=" South"/>
    <s v="South"/>
    <n v="1070"/>
    <n v="9"/>
    <n v="763"/>
  </r>
  <r>
    <x v="123"/>
    <x v="34"/>
    <s v=" Midwest"/>
    <s v="Midwest"/>
    <n v="48"/>
    <n v="0"/>
    <n v="52"/>
  </r>
  <r>
    <x v="123"/>
    <x v="35"/>
    <s v=" Midwest"/>
    <s v="Midwest"/>
    <n v="613"/>
    <n v="84"/>
    <n v="1956"/>
  </r>
  <r>
    <x v="123"/>
    <x v="36"/>
    <s v=" South"/>
    <s v="South"/>
    <n v="111"/>
    <n v="4"/>
    <n v="311"/>
  </r>
  <r>
    <x v="123"/>
    <x v="37"/>
    <s v=" West"/>
    <s v="West"/>
    <n v="24"/>
    <n v="0"/>
    <n v="147"/>
  </r>
  <r>
    <x v="123"/>
    <x v="38"/>
    <s v=" Northeast"/>
    <s v="Northeast"/>
    <n v="797"/>
    <n v="89"/>
    <n v="5121"/>
  </r>
  <r>
    <x v="123"/>
    <x v="39"/>
    <s v=" Northeast"/>
    <s v="Northeast"/>
    <n v="216"/>
    <n v="18"/>
    <n v="597"/>
  </r>
  <r>
    <x v="123"/>
    <x v="40"/>
    <s v=" South"/>
    <s v="South"/>
    <n v="257"/>
    <n v="6"/>
    <n v="425"/>
  </r>
  <r>
    <x v="123"/>
    <x v="41"/>
    <s v=" Midwest"/>
    <s v="Midwest"/>
    <n v="112"/>
    <n v="0"/>
    <n v="50"/>
  </r>
  <r>
    <x v="123"/>
    <x v="42"/>
    <s v=" South"/>
    <s v="South"/>
    <n v="401"/>
    <n v="10"/>
    <n v="325"/>
  </r>
  <r>
    <x v="123"/>
    <x v="43"/>
    <s v=" South"/>
    <s v="South"/>
    <n v="1082"/>
    <n v="24"/>
    <n v="1522"/>
  </r>
  <r>
    <x v="123"/>
    <x v="44"/>
    <s v=" West"/>
    <s v="West"/>
    <n v="203"/>
    <n v="4"/>
    <n v="97"/>
  </r>
  <r>
    <x v="123"/>
    <x v="45"/>
    <s v=" Northeast"/>
    <s v="Northeast"/>
    <n v="2"/>
    <n v="0"/>
    <n v="54"/>
  </r>
  <r>
    <x v="123"/>
    <x v="46"/>
    <s v=" South"/>
    <s v="South"/>
    <n v="799"/>
    <n v="23"/>
    <n v="1159"/>
  </r>
  <r>
    <x v="123"/>
    <x v="47"/>
    <s v=" West"/>
    <s v="West"/>
    <n v="214"/>
    <n v="1"/>
    <n v="1062"/>
  </r>
  <r>
    <x v="123"/>
    <x v="48"/>
    <s v=" South"/>
    <s v="South"/>
    <n v="24"/>
    <n v="0"/>
    <n v="72"/>
  </r>
  <r>
    <x v="123"/>
    <x v="49"/>
    <s v=" Midwest"/>
    <s v="Midwest"/>
    <n v="428"/>
    <n v="11"/>
    <n v="507"/>
  </r>
  <r>
    <x v="123"/>
    <x v="50"/>
    <s v=" West"/>
    <s v="West"/>
    <n v="10"/>
    <n v="0"/>
    <n v="12"/>
  </r>
  <r>
    <x v="124"/>
    <x v="0"/>
    <s v=" South"/>
    <s v="South"/>
    <n v="329"/>
    <n v="2"/>
    <n v="551"/>
  </r>
  <r>
    <x v="124"/>
    <x v="1"/>
    <s v=" West"/>
    <s v="West"/>
    <n v="0"/>
    <n v="0"/>
    <n v="8"/>
  </r>
  <r>
    <x v="124"/>
    <x v="2"/>
    <s v=" West"/>
    <s v="West"/>
    <n v="299"/>
    <n v="1"/>
    <n v="800"/>
  </r>
  <r>
    <x v="124"/>
    <x v="3"/>
    <s v=" South"/>
    <s v="South"/>
    <n v="147"/>
    <n v="1"/>
    <n v="116"/>
  </r>
  <r>
    <x v="124"/>
    <x v="4"/>
    <s v=" West"/>
    <s v="West"/>
    <n v="1928"/>
    <n v="22"/>
    <n v="3790"/>
  </r>
  <r>
    <x v="124"/>
    <x v="5"/>
    <s v=" West"/>
    <s v="West"/>
    <n v="208"/>
    <n v="5"/>
    <n v="1332"/>
  </r>
  <r>
    <x v="124"/>
    <x v="6"/>
    <s v=" Northeast"/>
    <s v="Northeast"/>
    <n v="446"/>
    <n v="18"/>
    <n v="3693"/>
  </r>
  <r>
    <x v="124"/>
    <x v="7"/>
    <s v=" South"/>
    <s v="South"/>
    <n v="119"/>
    <n v="2"/>
    <n v="326"/>
  </r>
  <r>
    <x v="124"/>
    <x v="8"/>
    <s v=" South"/>
    <s v="South"/>
    <n v="144"/>
    <n v="5"/>
    <n v="432"/>
  </r>
  <r>
    <x v="124"/>
    <x v="9"/>
    <s v=" South"/>
    <s v="South"/>
    <n v="740"/>
    <n v="4"/>
    <n v="2236"/>
  </r>
  <r>
    <x v="124"/>
    <x v="10"/>
    <s v=" South"/>
    <s v="South"/>
    <n v="581"/>
    <n v="5"/>
    <n v="1799"/>
  </r>
  <r>
    <x v="124"/>
    <x v="11"/>
    <s v=" West"/>
    <s v="West"/>
    <n v="0"/>
    <n v="0"/>
    <n v="17"/>
  </r>
  <r>
    <x v="124"/>
    <x v="12"/>
    <s v=" West"/>
    <s v="West"/>
    <n v="24"/>
    <n v="0"/>
    <n v="79"/>
  </r>
  <r>
    <x v="124"/>
    <x v="13"/>
    <s v=" Midwest"/>
    <s v="Midwest"/>
    <n v="2441"/>
    <n v="67"/>
    <n v="4884"/>
  </r>
  <r>
    <x v="124"/>
    <x v="14"/>
    <s v=" Midwest"/>
    <s v="Midwest"/>
    <n v="477"/>
    <n v="12"/>
    <n v="1976"/>
  </r>
  <r>
    <x v="124"/>
    <x v="15"/>
    <s v=" Midwest"/>
    <s v="Midwest"/>
    <n v="536"/>
    <n v="10"/>
    <n v="456"/>
  </r>
  <r>
    <x v="124"/>
    <x v="16"/>
    <s v=" Midwest"/>
    <s v="Midwest"/>
    <n v="16"/>
    <n v="0"/>
    <n v="200"/>
  </r>
  <r>
    <x v="124"/>
    <x v="17"/>
    <s v=" South"/>
    <s v="South"/>
    <n v="30"/>
    <n v="0"/>
    <n v="399"/>
  </r>
  <r>
    <x v="124"/>
    <x v="18"/>
    <s v=" South"/>
    <s v="South"/>
    <n v="128"/>
    <n v="7"/>
    <n v="2690"/>
  </r>
  <r>
    <x v="124"/>
    <x v="19"/>
    <s v=" Northeast"/>
    <s v="Northeast"/>
    <n v="42"/>
    <n v="1"/>
    <n v="78"/>
  </r>
  <r>
    <x v="124"/>
    <x v="20"/>
    <s v=" South"/>
    <s v="South"/>
    <n v="1311"/>
    <n v="34"/>
    <n v="2277"/>
  </r>
  <r>
    <x v="124"/>
    <x v="21"/>
    <s v=" Northeast"/>
    <s v="Northeast"/>
    <n v="1013"/>
    <n v="68"/>
    <n v="6372"/>
  </r>
  <r>
    <x v="124"/>
    <x v="22"/>
    <s v=" Midwest"/>
    <s v="Midwest"/>
    <n v="312"/>
    <n v="5"/>
    <n v="5228"/>
  </r>
  <r>
    <x v="124"/>
    <x v="23"/>
    <s v=" Midwest"/>
    <s v="Midwest"/>
    <n v="728"/>
    <n v="17"/>
    <n v="878"/>
  </r>
  <r>
    <x v="124"/>
    <x v="24"/>
    <s v=" South"/>
    <s v="South"/>
    <n v="247"/>
    <n v="9"/>
    <n v="625"/>
  </r>
  <r>
    <x v="124"/>
    <x v="25"/>
    <s v=" Midwest"/>
    <s v="Midwest"/>
    <n v="192"/>
    <n v="4"/>
    <n v="689"/>
  </r>
  <r>
    <x v="124"/>
    <x v="26"/>
    <s v=" West"/>
    <s v="West"/>
    <n v="0"/>
    <n v="0"/>
    <n v="16"/>
  </r>
  <r>
    <x v="124"/>
    <x v="27"/>
    <s v=" Midwest"/>
    <s v="Midwest"/>
    <n v="145"/>
    <n v="3"/>
    <n v="153"/>
  </r>
  <r>
    <x v="124"/>
    <x v="28"/>
    <s v=" West"/>
    <s v="West"/>
    <n v="117"/>
    <n v="2"/>
    <n v="394"/>
  </r>
  <r>
    <x v="124"/>
    <x v="29"/>
    <s v=" Northeast"/>
    <s v="Northeast"/>
    <n v="60"/>
    <n v="1"/>
    <n v="209"/>
  </r>
  <r>
    <x v="124"/>
    <x v="30"/>
    <s v=" Northeast"/>
    <s v="Northeast"/>
    <n v="1050"/>
    <n v="52"/>
    <n v="11133"/>
  </r>
  <r>
    <x v="124"/>
    <x v="31"/>
    <s v=" West"/>
    <s v="West"/>
    <n v="148"/>
    <n v="9"/>
    <n v="317"/>
  </r>
  <r>
    <x v="124"/>
    <x v="32"/>
    <s v=" Northeast"/>
    <s v="Northeast"/>
    <n v="1601"/>
    <n v="146"/>
    <n v="29046"/>
  </r>
  <r>
    <x v="124"/>
    <x v="33"/>
    <s v=" South"/>
    <s v="South"/>
    <n v="500"/>
    <n v="8"/>
    <n v="771"/>
  </r>
  <r>
    <x v="124"/>
    <x v="34"/>
    <s v=" Midwest"/>
    <s v="Midwest"/>
    <n v="53"/>
    <n v="1"/>
    <n v="53"/>
  </r>
  <r>
    <x v="124"/>
    <x v="35"/>
    <s v=" Midwest"/>
    <s v="Midwest"/>
    <n v="503"/>
    <n v="13"/>
    <n v="1969"/>
  </r>
  <r>
    <x v="124"/>
    <x v="36"/>
    <s v=" South"/>
    <s v="South"/>
    <n v="77"/>
    <n v="0"/>
    <n v="311"/>
  </r>
  <r>
    <x v="124"/>
    <x v="37"/>
    <s v=" West"/>
    <s v="West"/>
    <n v="39"/>
    <n v="1"/>
    <n v="148"/>
  </r>
  <r>
    <x v="124"/>
    <x v="38"/>
    <s v=" Northeast"/>
    <s v="Northeast"/>
    <n v="554"/>
    <n v="24"/>
    <n v="5145"/>
  </r>
  <r>
    <x v="124"/>
    <x v="39"/>
    <s v=" Northeast"/>
    <s v="Northeast"/>
    <n v="113"/>
    <n v="11"/>
    <n v="608"/>
  </r>
  <r>
    <x v="124"/>
    <x v="40"/>
    <s v=" South"/>
    <s v="South"/>
    <n v="201"/>
    <n v="10"/>
    <n v="435"/>
  </r>
  <r>
    <x v="124"/>
    <x v="41"/>
    <s v=" Midwest"/>
    <s v="Midwest"/>
    <n v="95"/>
    <n v="0"/>
    <n v="50"/>
  </r>
  <r>
    <x v="124"/>
    <x v="42"/>
    <s v=" South"/>
    <s v="South"/>
    <n v="351"/>
    <n v="7"/>
    <n v="332"/>
  </r>
  <r>
    <x v="124"/>
    <x v="43"/>
    <s v=" South"/>
    <s v="South"/>
    <n v="599"/>
    <n v="11"/>
    <n v="1533"/>
  </r>
  <r>
    <x v="124"/>
    <x v="44"/>
    <s v=" West"/>
    <s v="West"/>
    <n v="132"/>
    <n v="0"/>
    <n v="97"/>
  </r>
  <r>
    <x v="124"/>
    <x v="45"/>
    <s v=" Northeast"/>
    <s v="Northeast"/>
    <n v="2"/>
    <n v="0"/>
    <n v="54"/>
  </r>
  <r>
    <x v="124"/>
    <x v="46"/>
    <s v=" South"/>
    <s v="South"/>
    <n v="495"/>
    <n v="12"/>
    <n v="1171"/>
  </r>
  <r>
    <x v="124"/>
    <x v="47"/>
    <s v=" West"/>
    <s v="West"/>
    <n v="249"/>
    <n v="7"/>
    <n v="1069"/>
  </r>
  <r>
    <x v="124"/>
    <x v="48"/>
    <s v=" South"/>
    <s v="South"/>
    <n v="42"/>
    <n v="0"/>
    <n v="72"/>
  </r>
  <r>
    <x v="124"/>
    <x v="49"/>
    <s v=" Midwest"/>
    <s v="Midwest"/>
    <n v="377"/>
    <n v="3"/>
    <n v="510"/>
  </r>
  <r>
    <x v="124"/>
    <x v="50"/>
    <s v=" West"/>
    <s v="West"/>
    <n v="0"/>
    <n v="0"/>
    <n v="12"/>
  </r>
  <r>
    <x v="125"/>
    <x v="0"/>
    <s v=" South"/>
    <s v="South"/>
    <n v="508"/>
    <n v="15"/>
    <n v="566"/>
  </r>
  <r>
    <x v="125"/>
    <x v="1"/>
    <s v=" West"/>
    <s v="West"/>
    <n v="3"/>
    <n v="0"/>
    <n v="8"/>
  </r>
  <r>
    <x v="125"/>
    <x v="2"/>
    <s v=" West"/>
    <s v="West"/>
    <n v="222"/>
    <n v="6"/>
    <n v="806"/>
  </r>
  <r>
    <x v="125"/>
    <x v="3"/>
    <s v=" South"/>
    <s v="South"/>
    <n v="107"/>
    <n v="1"/>
    <n v="117"/>
  </r>
  <r>
    <x v="125"/>
    <x v="4"/>
    <s v=" West"/>
    <s v="West"/>
    <n v="2274"/>
    <n v="18"/>
    <n v="3808"/>
  </r>
  <r>
    <x v="125"/>
    <x v="5"/>
    <s v=" West"/>
    <s v="West"/>
    <n v="116"/>
    <n v="1"/>
    <n v="1333"/>
  </r>
  <r>
    <x v="125"/>
    <x v="6"/>
    <s v=" Northeast"/>
    <s v="Northeast"/>
    <n v="405"/>
    <n v="49"/>
    <n v="3742"/>
  </r>
  <r>
    <x v="125"/>
    <x v="7"/>
    <s v=" South"/>
    <s v="South"/>
    <n v="156"/>
    <n v="6"/>
    <n v="332"/>
  </r>
  <r>
    <x v="125"/>
    <x v="8"/>
    <s v=" South"/>
    <s v="South"/>
    <n v="115"/>
    <n v="8"/>
    <n v="440"/>
  </r>
  <r>
    <x v="125"/>
    <x v="9"/>
    <s v=" South"/>
    <s v="South"/>
    <n v="879"/>
    <n v="15"/>
    <n v="2251"/>
  </r>
  <r>
    <x v="125"/>
    <x v="10"/>
    <s v=" South"/>
    <s v="South"/>
    <n v="425"/>
    <n v="21"/>
    <n v="1820"/>
  </r>
  <r>
    <x v="125"/>
    <x v="11"/>
    <s v=" West"/>
    <s v="West"/>
    <n v="0"/>
    <n v="0"/>
    <n v="17"/>
  </r>
  <r>
    <x v="125"/>
    <x v="12"/>
    <s v=" West"/>
    <s v="West"/>
    <n v="-17"/>
    <n v="0"/>
    <n v="79"/>
  </r>
  <r>
    <x v="125"/>
    <x v="13"/>
    <s v=" Midwest"/>
    <s v="Midwest"/>
    <n v="1707"/>
    <n v="28"/>
    <n v="4912"/>
  </r>
  <r>
    <x v="125"/>
    <x v="14"/>
    <s v=" Midwest"/>
    <s v="Midwest"/>
    <n v="338"/>
    <n v="8"/>
    <n v="1984"/>
  </r>
  <r>
    <x v="125"/>
    <x v="15"/>
    <s v=" Midwest"/>
    <s v="Midwest"/>
    <n v="194"/>
    <n v="4"/>
    <n v="460"/>
  </r>
  <r>
    <x v="125"/>
    <x v="16"/>
    <s v=" Midwest"/>
    <s v="Midwest"/>
    <n v="137"/>
    <n v="1"/>
    <n v="201"/>
  </r>
  <r>
    <x v="125"/>
    <x v="17"/>
    <s v=" South"/>
    <s v="South"/>
    <n v="57"/>
    <n v="4"/>
    <n v="403"/>
  </r>
  <r>
    <x v="125"/>
    <x v="18"/>
    <s v=" South"/>
    <s v="South"/>
    <n v="623"/>
    <n v="0"/>
    <n v="2690"/>
  </r>
  <r>
    <x v="125"/>
    <x v="19"/>
    <s v=" Northeast"/>
    <s v="Northeast"/>
    <n v="19"/>
    <n v="0"/>
    <n v="78"/>
  </r>
  <r>
    <x v="125"/>
    <x v="20"/>
    <s v=" South"/>
    <s v="South"/>
    <n v="835"/>
    <n v="25"/>
    <n v="2302"/>
  </r>
  <r>
    <x v="125"/>
    <x v="21"/>
    <s v=" Northeast"/>
    <s v="Northeast"/>
    <n v="596"/>
    <n v="44"/>
    <n v="6416"/>
  </r>
  <r>
    <x v="125"/>
    <x v="22"/>
    <s v=" Midwest"/>
    <s v="Midwest"/>
    <n v="200"/>
    <n v="12"/>
    <n v="5240"/>
  </r>
  <r>
    <x v="125"/>
    <x v="23"/>
    <s v=" Midwest"/>
    <s v="Midwest"/>
    <n v="742"/>
    <n v="12"/>
    <n v="890"/>
  </r>
  <r>
    <x v="125"/>
    <x v="24"/>
    <s v=" South"/>
    <s v="South"/>
    <n v="206"/>
    <n v="10"/>
    <n v="635"/>
  </r>
  <r>
    <x v="125"/>
    <x v="25"/>
    <s v=" Midwest"/>
    <s v="Midwest"/>
    <n v="182"/>
    <n v="5"/>
    <n v="694"/>
  </r>
  <r>
    <x v="125"/>
    <x v="26"/>
    <s v=" West"/>
    <s v="West"/>
    <n v="0"/>
    <n v="0"/>
    <n v="16"/>
  </r>
  <r>
    <x v="125"/>
    <x v="27"/>
    <s v=" Midwest"/>
    <s v="Midwest"/>
    <n v="221"/>
    <n v="2"/>
    <n v="155"/>
  </r>
  <r>
    <x v="125"/>
    <x v="28"/>
    <s v=" West"/>
    <s v="West"/>
    <n v="73"/>
    <n v="2"/>
    <n v="396"/>
  </r>
  <r>
    <x v="125"/>
    <x v="29"/>
    <s v=" Northeast"/>
    <s v="Northeast"/>
    <n v="48"/>
    <n v="1"/>
    <n v="210"/>
  </r>
  <r>
    <x v="125"/>
    <x v="30"/>
    <s v=" Northeast"/>
    <s v="Northeast"/>
    <n v="938"/>
    <n v="11"/>
    <n v="11144"/>
  </r>
  <r>
    <x v="125"/>
    <x v="31"/>
    <s v=" West"/>
    <s v="West"/>
    <n v="83"/>
    <n v="3"/>
    <n v="320"/>
  </r>
  <r>
    <x v="125"/>
    <x v="32"/>
    <s v=" Northeast"/>
    <s v="Northeast"/>
    <n v="1279"/>
    <n v="92"/>
    <n v="29138"/>
  </r>
  <r>
    <x v="125"/>
    <x v="33"/>
    <s v=" South"/>
    <s v="South"/>
    <n v="766"/>
    <n v="9"/>
    <n v="780"/>
  </r>
  <r>
    <x v="125"/>
    <x v="34"/>
    <s v=" Midwest"/>
    <s v="Midwest"/>
    <n v="39"/>
    <n v="1"/>
    <n v="54"/>
  </r>
  <r>
    <x v="125"/>
    <x v="35"/>
    <s v=" Midwest"/>
    <s v="Midwest"/>
    <n v="566"/>
    <n v="18"/>
    <n v="1987"/>
  </r>
  <r>
    <x v="125"/>
    <x v="36"/>
    <s v=" South"/>
    <s v="South"/>
    <n v="53"/>
    <n v="2"/>
    <n v="313"/>
  </r>
  <r>
    <x v="125"/>
    <x v="37"/>
    <s v=" West"/>
    <s v="West"/>
    <n v="22"/>
    <n v="0"/>
    <n v="148"/>
  </r>
  <r>
    <x v="125"/>
    <x v="38"/>
    <s v=" Northeast"/>
    <s v="Northeast"/>
    <n v="700"/>
    <n v="14"/>
    <n v="5159"/>
  </r>
  <r>
    <x v="125"/>
    <x v="39"/>
    <s v=" Northeast"/>
    <s v="Northeast"/>
    <n v="0"/>
    <n v="0"/>
    <n v="608"/>
  </r>
  <r>
    <x v="125"/>
    <x v="40"/>
    <s v=" South"/>
    <s v="South"/>
    <n v="82"/>
    <n v="5"/>
    <n v="440"/>
  </r>
  <r>
    <x v="125"/>
    <x v="41"/>
    <s v=" Midwest"/>
    <s v="Midwest"/>
    <n v="23"/>
    <n v="0"/>
    <n v="50"/>
  </r>
  <r>
    <x v="125"/>
    <x v="42"/>
    <s v=" South"/>
    <s v="South"/>
    <n v="417"/>
    <n v="2"/>
    <n v="334"/>
  </r>
  <r>
    <x v="125"/>
    <x v="43"/>
    <s v=" South"/>
    <s v="South"/>
    <n v="440"/>
    <n v="3"/>
    <n v="1536"/>
  </r>
  <r>
    <x v="125"/>
    <x v="44"/>
    <s v=" West"/>
    <s v="West"/>
    <n v="129"/>
    <n v="1"/>
    <n v="98"/>
  </r>
  <r>
    <x v="125"/>
    <x v="45"/>
    <s v=" Northeast"/>
    <s v="Northeast"/>
    <n v="6"/>
    <n v="0"/>
    <n v="54"/>
  </r>
  <r>
    <x v="125"/>
    <x v="46"/>
    <s v=" South"/>
    <s v="South"/>
    <n v="1483"/>
    <n v="37"/>
    <n v="1208"/>
  </r>
  <r>
    <x v="125"/>
    <x v="47"/>
    <s v=" West"/>
    <s v="West"/>
    <n v="276"/>
    <n v="7"/>
    <n v="1076"/>
  </r>
  <r>
    <x v="125"/>
    <x v="48"/>
    <s v=" South"/>
    <s v="South"/>
    <n v="11"/>
    <n v="1"/>
    <n v="73"/>
  </r>
  <r>
    <x v="125"/>
    <x v="49"/>
    <s v=" Midwest"/>
    <s v="Midwest"/>
    <n v="284"/>
    <n v="4"/>
    <n v="514"/>
  </r>
  <r>
    <x v="125"/>
    <x v="50"/>
    <s v=" West"/>
    <s v="West"/>
    <n v="30"/>
    <n v="0"/>
    <n v="12"/>
  </r>
  <r>
    <x v="126"/>
    <x v="0"/>
    <s v=" South"/>
    <s v="South"/>
    <n v="664"/>
    <n v="14"/>
    <n v="580"/>
  </r>
  <r>
    <x v="126"/>
    <x v="1"/>
    <s v=" West"/>
    <s v="West"/>
    <n v="4"/>
    <n v="0"/>
    <n v="8"/>
  </r>
  <r>
    <x v="126"/>
    <x v="2"/>
    <s v=" West"/>
    <s v="West"/>
    <n v="222"/>
    <n v="1"/>
    <n v="807"/>
  </r>
  <r>
    <x v="126"/>
    <x v="3"/>
    <s v=" South"/>
    <s v="South"/>
    <n v="151"/>
    <n v="2"/>
    <n v="119"/>
  </r>
  <r>
    <x v="126"/>
    <x v="4"/>
    <s v=" West"/>
    <s v="West"/>
    <n v="2908"/>
    <n v="51"/>
    <n v="3859"/>
  </r>
  <r>
    <x v="126"/>
    <x v="5"/>
    <s v=" West"/>
    <s v="West"/>
    <n v="297"/>
    <n v="19"/>
    <n v="1352"/>
  </r>
  <r>
    <x v="126"/>
    <x v="6"/>
    <s v=" Northeast"/>
    <s v="Northeast"/>
    <n v="430"/>
    <n v="27"/>
    <n v="3769"/>
  </r>
  <r>
    <x v="126"/>
    <x v="7"/>
    <s v=" South"/>
    <s v="South"/>
    <n v="101"/>
    <n v="3"/>
    <n v="335"/>
  </r>
  <r>
    <x v="126"/>
    <x v="8"/>
    <s v=" South"/>
    <s v="South"/>
    <n v="109"/>
    <n v="0"/>
    <n v="440"/>
  </r>
  <r>
    <x v="126"/>
    <x v="9"/>
    <s v=" South"/>
    <s v="South"/>
    <n v="509"/>
    <n v="7"/>
    <n v="2258"/>
  </r>
  <r>
    <x v="126"/>
    <x v="10"/>
    <s v=" South"/>
    <s v="South"/>
    <n v="652"/>
    <n v="47"/>
    <n v="1867"/>
  </r>
  <r>
    <x v="126"/>
    <x v="11"/>
    <s v=" West"/>
    <s v="West"/>
    <n v="0"/>
    <n v="0"/>
    <n v="17"/>
  </r>
  <r>
    <x v="126"/>
    <x v="12"/>
    <s v=" West"/>
    <s v="West"/>
    <n v="35"/>
    <n v="2"/>
    <n v="81"/>
  </r>
  <r>
    <x v="126"/>
    <x v="13"/>
    <s v=" Midwest"/>
    <s v="Midwest"/>
    <n v="1238"/>
    <n v="48"/>
    <n v="4960"/>
  </r>
  <r>
    <x v="126"/>
    <x v="14"/>
    <s v=" Midwest"/>
    <s v="Midwest"/>
    <n v="367"/>
    <n v="20"/>
    <n v="2004"/>
  </r>
  <r>
    <x v="126"/>
    <x v="15"/>
    <s v=" Midwest"/>
    <s v="Midwest"/>
    <n v="371"/>
    <n v="20"/>
    <n v="480"/>
  </r>
  <r>
    <x v="126"/>
    <x v="16"/>
    <s v=" Midwest"/>
    <s v="Midwest"/>
    <n v="80"/>
    <n v="3"/>
    <n v="204"/>
  </r>
  <r>
    <x v="126"/>
    <x v="17"/>
    <s v=" South"/>
    <s v="South"/>
    <n v="276"/>
    <n v="4"/>
    <n v="407"/>
  </r>
  <r>
    <x v="126"/>
    <x v="18"/>
    <s v=" South"/>
    <s v="South"/>
    <n v="336"/>
    <n v="11"/>
    <n v="2701"/>
  </r>
  <r>
    <x v="126"/>
    <x v="19"/>
    <s v=" Northeast"/>
    <s v="Northeast"/>
    <n v="35"/>
    <n v="1"/>
    <n v="79"/>
  </r>
  <r>
    <x v="126"/>
    <x v="20"/>
    <s v=" South"/>
    <s v="South"/>
    <n v="536"/>
    <n v="31"/>
    <n v="2333"/>
  </r>
  <r>
    <x v="126"/>
    <x v="21"/>
    <s v=" Northeast"/>
    <s v="Northeast"/>
    <n v="422"/>
    <n v="57"/>
    <n v="6473"/>
  </r>
  <r>
    <x v="126"/>
    <x v="22"/>
    <s v=" Midwest"/>
    <s v="Midwest"/>
    <n v="223"/>
    <n v="26"/>
    <n v="5266"/>
  </r>
  <r>
    <x v="126"/>
    <x v="23"/>
    <s v=" Midwest"/>
    <s v="Midwest"/>
    <n v="645"/>
    <n v="18"/>
    <n v="908"/>
  </r>
  <r>
    <x v="126"/>
    <x v="24"/>
    <s v=" South"/>
    <s v="South"/>
    <n v="273"/>
    <n v="17"/>
    <n v="652"/>
  </r>
  <r>
    <x v="126"/>
    <x v="25"/>
    <s v=" Midwest"/>
    <s v="Midwest"/>
    <n v="141"/>
    <n v="4"/>
    <n v="698"/>
  </r>
  <r>
    <x v="126"/>
    <x v="26"/>
    <s v=" West"/>
    <s v="West"/>
    <n v="0"/>
    <n v="1"/>
    <n v="17"/>
  </r>
  <r>
    <x v="126"/>
    <x v="27"/>
    <s v=" Midwest"/>
    <s v="Midwest"/>
    <n v="264"/>
    <n v="5"/>
    <n v="160"/>
  </r>
  <r>
    <x v="126"/>
    <x v="28"/>
    <s v=" West"/>
    <s v="West"/>
    <n v="100"/>
    <n v="0"/>
    <n v="396"/>
  </r>
  <r>
    <x v="126"/>
    <x v="29"/>
    <s v=" Northeast"/>
    <s v="Northeast"/>
    <n v="34"/>
    <n v="4"/>
    <n v="214"/>
  </r>
  <r>
    <x v="126"/>
    <x v="30"/>
    <s v=" Northeast"/>
    <s v="Northeast"/>
    <n v="672"/>
    <n v="47"/>
    <n v="11191"/>
  </r>
  <r>
    <x v="126"/>
    <x v="31"/>
    <s v=" West"/>
    <s v="West"/>
    <n v="104"/>
    <n v="5"/>
    <n v="325"/>
  </r>
  <r>
    <x v="126"/>
    <x v="32"/>
    <s v=" Northeast"/>
    <s v="Northeast"/>
    <n v="1044"/>
    <n v="103"/>
    <n v="29241"/>
  </r>
  <r>
    <x v="126"/>
    <x v="33"/>
    <s v=" South"/>
    <s v="South"/>
    <n v="191"/>
    <n v="9"/>
    <n v="789"/>
  </r>
  <r>
    <x v="126"/>
    <x v="34"/>
    <s v=" Midwest"/>
    <s v="Midwest"/>
    <n v="-35"/>
    <n v="0"/>
    <n v="54"/>
  </r>
  <r>
    <x v="126"/>
    <x v="35"/>
    <s v=" Midwest"/>
    <s v="Midwest"/>
    <n v="529"/>
    <n v="15"/>
    <n v="2002"/>
  </r>
  <r>
    <x v="126"/>
    <x v="36"/>
    <s v=" South"/>
    <s v="South"/>
    <n v="47"/>
    <n v="5"/>
    <n v="318"/>
  </r>
  <r>
    <x v="126"/>
    <x v="37"/>
    <s v=" West"/>
    <s v="West"/>
    <n v="19"/>
    <n v="0"/>
    <n v="148"/>
  </r>
  <r>
    <x v="126"/>
    <x v="38"/>
    <s v=" Northeast"/>
    <s v="Northeast"/>
    <n v="517"/>
    <n v="16"/>
    <n v="5175"/>
  </r>
  <r>
    <x v="126"/>
    <x v="39"/>
    <s v=" Northeast"/>
    <s v="Northeast"/>
    <n v="145"/>
    <n v="26"/>
    <n v="634"/>
  </r>
  <r>
    <x v="126"/>
    <x v="40"/>
    <s v=" South"/>
    <s v="South"/>
    <n v="238"/>
    <n v="6"/>
    <n v="446"/>
  </r>
  <r>
    <x v="126"/>
    <x v="41"/>
    <s v=" Midwest"/>
    <s v="Midwest"/>
    <n v="67"/>
    <n v="0"/>
    <n v="50"/>
  </r>
  <r>
    <x v="126"/>
    <x v="42"/>
    <s v=" South"/>
    <s v="South"/>
    <n v="427"/>
    <n v="5"/>
    <n v="339"/>
  </r>
  <r>
    <x v="126"/>
    <x v="43"/>
    <s v=" South"/>
    <s v="South"/>
    <n v="1083"/>
    <n v="16"/>
    <n v="1552"/>
  </r>
  <r>
    <x v="126"/>
    <x v="44"/>
    <s v=" West"/>
    <s v="West"/>
    <n v="101"/>
    <n v="3"/>
    <n v="101"/>
  </r>
  <r>
    <x v="126"/>
    <x v="45"/>
    <s v=" Northeast"/>
    <s v="Northeast"/>
    <n v="5"/>
    <n v="0"/>
    <n v="54"/>
  </r>
  <r>
    <x v="126"/>
    <x v="46"/>
    <s v=" South"/>
    <s v="South"/>
    <n v="1615"/>
    <n v="28"/>
    <n v="1236"/>
  </r>
  <r>
    <x v="126"/>
    <x v="47"/>
    <s v=" West"/>
    <s v="West"/>
    <n v="273"/>
    <n v="15"/>
    <n v="1091"/>
  </r>
  <r>
    <x v="126"/>
    <x v="48"/>
    <s v=" South"/>
    <s v="South"/>
    <n v="72"/>
    <n v="1"/>
    <n v="74"/>
  </r>
  <r>
    <x v="126"/>
    <x v="49"/>
    <s v=" Midwest"/>
    <s v="Midwest"/>
    <n v="277"/>
    <n v="3"/>
    <n v="517"/>
  </r>
  <r>
    <x v="126"/>
    <x v="50"/>
    <s v=" West"/>
    <s v="West"/>
    <n v="7"/>
    <n v="1"/>
    <n v="13"/>
  </r>
  <r>
    <x v="127"/>
    <x v="0"/>
    <s v=" South"/>
    <s v="South"/>
    <n v="382"/>
    <n v="3"/>
    <n v="583"/>
  </r>
  <r>
    <x v="127"/>
    <x v="1"/>
    <s v=" West"/>
    <s v="West"/>
    <n v="1"/>
    <n v="0"/>
    <n v="8"/>
  </r>
  <r>
    <x v="127"/>
    <x v="2"/>
    <s v=" West"/>
    <s v="West"/>
    <n v="479"/>
    <n v="24"/>
    <n v="831"/>
  </r>
  <r>
    <x v="127"/>
    <x v="3"/>
    <s v=" South"/>
    <s v="South"/>
    <n v="97"/>
    <n v="1"/>
    <n v="120"/>
  </r>
  <r>
    <x v="127"/>
    <x v="4"/>
    <s v=" West"/>
    <s v="West"/>
    <n v="1949"/>
    <n v="102"/>
    <n v="3961"/>
  </r>
  <r>
    <x v="127"/>
    <x v="5"/>
    <s v=" West"/>
    <s v="West"/>
    <n v="222"/>
    <n v="41"/>
    <n v="1393"/>
  </r>
  <r>
    <x v="127"/>
    <x v="6"/>
    <s v=" Northeast"/>
    <s v="Northeast"/>
    <n v="-15"/>
    <n v="34"/>
    <n v="3803"/>
  </r>
  <r>
    <x v="127"/>
    <x v="7"/>
    <s v=" South"/>
    <s v="South"/>
    <n v="30"/>
    <n v="9"/>
    <n v="344"/>
  </r>
  <r>
    <x v="127"/>
    <x v="8"/>
    <s v=" South"/>
    <s v="South"/>
    <n v="72"/>
    <n v="5"/>
    <n v="445"/>
  </r>
  <r>
    <x v="127"/>
    <x v="9"/>
    <s v=" South"/>
    <s v="South"/>
    <n v="379"/>
    <n v="60"/>
    <n v="2318"/>
  </r>
  <r>
    <x v="127"/>
    <x v="10"/>
    <s v=" South"/>
    <s v="South"/>
    <n v="647"/>
    <n v="37"/>
    <n v="1904"/>
  </r>
  <r>
    <x v="127"/>
    <x v="11"/>
    <s v=" West"/>
    <s v="West"/>
    <n v="1"/>
    <n v="0"/>
    <n v="17"/>
  </r>
  <r>
    <x v="127"/>
    <x v="12"/>
    <s v=" West"/>
    <s v="West"/>
    <n v="32"/>
    <n v="1"/>
    <n v="82"/>
  </r>
  <r>
    <x v="127"/>
    <x v="13"/>
    <s v=" Midwest"/>
    <s v="Midwest"/>
    <n v="1126"/>
    <n v="158"/>
    <n v="5118"/>
  </r>
  <r>
    <x v="127"/>
    <x v="14"/>
    <s v=" Midwest"/>
    <s v="Midwest"/>
    <n v="386"/>
    <n v="26"/>
    <n v="2030"/>
  </r>
  <r>
    <x v="127"/>
    <x v="15"/>
    <s v=" Midwest"/>
    <s v="Midwest"/>
    <n v="447"/>
    <n v="16"/>
    <n v="496"/>
  </r>
  <r>
    <x v="127"/>
    <x v="16"/>
    <s v=" Midwest"/>
    <s v="Midwest"/>
    <n v="101"/>
    <n v="3"/>
    <n v="207"/>
  </r>
  <r>
    <x v="127"/>
    <x v="17"/>
    <s v=" South"/>
    <s v="South"/>
    <n v="138"/>
    <n v="13"/>
    <n v="420"/>
  </r>
  <r>
    <x v="127"/>
    <x v="18"/>
    <s v=" South"/>
    <s v="South"/>
    <n v="442"/>
    <n v="21"/>
    <n v="2722"/>
  </r>
  <r>
    <x v="127"/>
    <x v="19"/>
    <s v=" Northeast"/>
    <s v="Northeast"/>
    <n v="28"/>
    <n v="2"/>
    <n v="81"/>
  </r>
  <r>
    <x v="127"/>
    <x v="20"/>
    <s v=" South"/>
    <s v="South"/>
    <n v="752"/>
    <n v="59"/>
    <n v="2392"/>
  </r>
  <r>
    <x v="127"/>
    <x v="21"/>
    <s v=" Northeast"/>
    <s v="Northeast"/>
    <n v="527"/>
    <n v="74"/>
    <n v="6547"/>
  </r>
  <r>
    <x v="127"/>
    <x v="22"/>
    <s v=" Midwest"/>
    <s v="Midwest"/>
    <n v="504"/>
    <n v="68"/>
    <n v="5334"/>
  </r>
  <r>
    <x v="127"/>
    <x v="23"/>
    <s v=" Midwest"/>
    <s v="Midwest"/>
    <n v="505"/>
    <n v="34"/>
    <n v="942"/>
  </r>
  <r>
    <x v="127"/>
    <x v="24"/>
    <s v=" South"/>
    <s v="South"/>
    <n v="313"/>
    <n v="18"/>
    <n v="670"/>
  </r>
  <r>
    <x v="127"/>
    <x v="25"/>
    <s v=" Midwest"/>
    <s v="Midwest"/>
    <n v="187"/>
    <n v="7"/>
    <n v="705"/>
  </r>
  <r>
    <x v="127"/>
    <x v="26"/>
    <s v=" West"/>
    <s v="West"/>
    <n v="2"/>
    <n v="0"/>
    <n v="17"/>
  </r>
  <r>
    <x v="127"/>
    <x v="27"/>
    <s v=" Midwest"/>
    <s v="Midwest"/>
    <n v="357"/>
    <n v="8"/>
    <n v="168"/>
  </r>
  <r>
    <x v="127"/>
    <x v="28"/>
    <s v=" West"/>
    <s v="West"/>
    <n v="91"/>
    <n v="6"/>
    <n v="402"/>
  </r>
  <r>
    <x v="127"/>
    <x v="29"/>
    <s v=" Northeast"/>
    <s v="Northeast"/>
    <n v="55"/>
    <n v="9"/>
    <n v="223"/>
  </r>
  <r>
    <x v="127"/>
    <x v="30"/>
    <s v=" Northeast"/>
    <s v="Northeast"/>
    <n v="864"/>
    <n v="148"/>
    <n v="11339"/>
  </r>
  <r>
    <x v="127"/>
    <x v="31"/>
    <s v=" West"/>
    <s v="West"/>
    <n v="122"/>
    <n v="4"/>
    <n v="329"/>
  </r>
  <r>
    <x v="127"/>
    <x v="32"/>
    <s v=" Northeast"/>
    <s v="Northeast"/>
    <n v="1132"/>
    <n v="98"/>
    <n v="29339"/>
  </r>
  <r>
    <x v="127"/>
    <x v="33"/>
    <s v=" South"/>
    <s v="South"/>
    <n v="599"/>
    <n v="38"/>
    <n v="827"/>
  </r>
  <r>
    <x v="127"/>
    <x v="34"/>
    <s v=" Midwest"/>
    <s v="Midwest"/>
    <n v="20"/>
    <n v="5"/>
    <n v="59"/>
  </r>
  <r>
    <x v="127"/>
    <x v="35"/>
    <s v=" Midwest"/>
    <s v="Midwest"/>
    <n v="433"/>
    <n v="42"/>
    <n v="2044"/>
  </r>
  <r>
    <x v="127"/>
    <x v="36"/>
    <s v=" South"/>
    <s v="South"/>
    <n v="92"/>
    <n v="4"/>
    <n v="322"/>
  </r>
  <r>
    <x v="127"/>
    <x v="37"/>
    <s v=" West"/>
    <s v="West"/>
    <n v="73"/>
    <n v="0"/>
    <n v="148"/>
  </r>
  <r>
    <x v="127"/>
    <x v="38"/>
    <s v=" Northeast"/>
    <s v="Northeast"/>
    <n v="773"/>
    <n v="115"/>
    <n v="5290"/>
  </r>
  <r>
    <x v="127"/>
    <x v="39"/>
    <s v=" Northeast"/>
    <s v="Northeast"/>
    <n v="143"/>
    <n v="21"/>
    <n v="655"/>
  </r>
  <r>
    <x v="127"/>
    <x v="40"/>
    <s v=" South"/>
    <s v="South"/>
    <n v="207"/>
    <n v="20"/>
    <n v="466"/>
  </r>
  <r>
    <x v="127"/>
    <x v="41"/>
    <s v=" Midwest"/>
    <s v="Midwest"/>
    <n v="57"/>
    <n v="4"/>
    <n v="54"/>
  </r>
  <r>
    <x v="127"/>
    <x v="42"/>
    <s v=" South"/>
    <s v="South"/>
    <n v="400"/>
    <n v="14"/>
    <n v="353"/>
  </r>
  <r>
    <x v="127"/>
    <x v="43"/>
    <s v=" South"/>
    <s v="South"/>
    <n v="1532"/>
    <n v="46"/>
    <n v="1598"/>
  </r>
  <r>
    <x v="127"/>
    <x v="44"/>
    <s v=" West"/>
    <s v="West"/>
    <n v="88"/>
    <n v="4"/>
    <n v="105"/>
  </r>
  <r>
    <x v="127"/>
    <x v="45"/>
    <s v=" Northeast"/>
    <s v="Northeast"/>
    <n v="4"/>
    <n v="0"/>
    <n v="54"/>
  </r>
  <r>
    <x v="127"/>
    <x v="46"/>
    <s v=" South"/>
    <s v="South"/>
    <n v="907"/>
    <n v="45"/>
    <n v="1281"/>
  </r>
  <r>
    <x v="127"/>
    <x v="47"/>
    <s v=" West"/>
    <s v="West"/>
    <n v="287"/>
    <n v="15"/>
    <n v="1106"/>
  </r>
  <r>
    <x v="127"/>
    <x v="48"/>
    <s v=" South"/>
    <s v="South"/>
    <n v="45"/>
    <n v="0"/>
    <n v="74"/>
  </r>
  <r>
    <x v="127"/>
    <x v="49"/>
    <s v=" Midwest"/>
    <s v="Midwest"/>
    <n v="642"/>
    <n v="22"/>
    <n v="539"/>
  </r>
  <r>
    <x v="127"/>
    <x v="50"/>
    <s v=" West"/>
    <s v="West"/>
    <n v="10"/>
    <n v="1"/>
    <n v="14"/>
  </r>
  <r>
    <x v="128"/>
    <x v="0"/>
    <s v=" South"/>
    <s v="South"/>
    <n v="498"/>
    <n v="8"/>
    <n v="591"/>
  </r>
  <r>
    <x v="128"/>
    <x v="1"/>
    <s v=" West"/>
    <s v="West"/>
    <n v="13"/>
    <n v="0"/>
    <n v="8"/>
  </r>
  <r>
    <x v="128"/>
    <x v="2"/>
    <s v=" West"/>
    <s v="West"/>
    <n v="501"/>
    <n v="26"/>
    <n v="857"/>
  </r>
  <r>
    <x v="128"/>
    <x v="3"/>
    <s v=" South"/>
    <s v="South"/>
    <n v="261"/>
    <n v="5"/>
    <n v="125"/>
  </r>
  <r>
    <x v="128"/>
    <x v="4"/>
    <s v=" West"/>
    <s v="West"/>
    <n v="2197"/>
    <n v="81"/>
    <n v="4042"/>
  </r>
  <r>
    <x v="128"/>
    <x v="5"/>
    <s v=" West"/>
    <s v="West"/>
    <n v="341"/>
    <n v="29"/>
    <n v="1422"/>
  </r>
  <r>
    <x v="128"/>
    <x v="6"/>
    <s v=" Northeast"/>
    <s v="Northeast"/>
    <n v="271"/>
    <n v="23"/>
    <n v="3826"/>
  </r>
  <r>
    <x v="128"/>
    <x v="7"/>
    <s v=" South"/>
    <s v="South"/>
    <n v="75"/>
    <n v="1"/>
    <n v="345"/>
  </r>
  <r>
    <x v="128"/>
    <x v="8"/>
    <s v=" South"/>
    <s v="South"/>
    <n v="86"/>
    <n v="8"/>
    <n v="453"/>
  </r>
  <r>
    <x v="128"/>
    <x v="9"/>
    <s v=" South"/>
    <s v="South"/>
    <n v="651"/>
    <n v="45"/>
    <n v="2363"/>
  </r>
  <r>
    <x v="128"/>
    <x v="10"/>
    <s v=" South"/>
    <s v="South"/>
    <n v="650"/>
    <n v="38"/>
    <n v="1942"/>
  </r>
  <r>
    <x v="128"/>
    <x v="11"/>
    <s v=" West"/>
    <s v="West"/>
    <n v="3"/>
    <n v="0"/>
    <n v="17"/>
  </r>
  <r>
    <x v="128"/>
    <x v="12"/>
    <s v=" West"/>
    <s v="West"/>
    <n v="39"/>
    <n v="0"/>
    <n v="82"/>
  </r>
  <r>
    <x v="128"/>
    <x v="13"/>
    <s v=" Midwest"/>
    <s v="Midwest"/>
    <n v="1516"/>
    <n v="107"/>
    <n v="5225"/>
  </r>
  <r>
    <x v="128"/>
    <x v="14"/>
    <s v=" Midwest"/>
    <s v="Midwest"/>
    <n v="643"/>
    <n v="38"/>
    <n v="2068"/>
  </r>
  <r>
    <x v="128"/>
    <x v="15"/>
    <s v=" Midwest"/>
    <s v="Midwest"/>
    <n v="226"/>
    <n v="14"/>
    <n v="510"/>
  </r>
  <r>
    <x v="128"/>
    <x v="16"/>
    <s v=" Midwest"/>
    <s v="Midwest"/>
    <n v="60"/>
    <n v="2"/>
    <n v="209"/>
  </r>
  <r>
    <x v="128"/>
    <x v="17"/>
    <s v=" South"/>
    <s v="South"/>
    <n v="197"/>
    <n v="4"/>
    <n v="424"/>
  </r>
  <r>
    <x v="128"/>
    <x v="18"/>
    <s v=" South"/>
    <s v="South"/>
    <n v="213"/>
    <n v="18"/>
    <n v="2740"/>
  </r>
  <r>
    <x v="128"/>
    <x v="19"/>
    <s v=" Northeast"/>
    <s v="Northeast"/>
    <n v="52"/>
    <n v="3"/>
    <n v="84"/>
  </r>
  <r>
    <x v="128"/>
    <x v="20"/>
    <s v=" South"/>
    <s v="South"/>
    <n v="1292"/>
    <n v="36"/>
    <n v="2428"/>
  </r>
  <r>
    <x v="128"/>
    <x v="21"/>
    <s v=" Northeast"/>
    <s v="Northeast"/>
    <n v="675"/>
    <n v="93"/>
    <n v="6640"/>
  </r>
  <r>
    <x v="128"/>
    <x v="22"/>
    <s v=" Midwest"/>
    <s v="Midwest"/>
    <n v="400"/>
    <n v="38"/>
    <n v="5372"/>
  </r>
  <r>
    <x v="128"/>
    <x v="23"/>
    <s v=" Midwest"/>
    <s v="Midwest"/>
    <n v="483"/>
    <n v="35"/>
    <n v="977"/>
  </r>
  <r>
    <x v="128"/>
    <x v="24"/>
    <s v=" South"/>
    <s v="South"/>
    <n v="328"/>
    <n v="23"/>
    <n v="693"/>
  </r>
  <r>
    <x v="128"/>
    <x v="25"/>
    <s v=" Midwest"/>
    <s v="Midwest"/>
    <n v="191"/>
    <n v="10"/>
    <n v="715"/>
  </r>
  <r>
    <x v="128"/>
    <x v="26"/>
    <s v=" West"/>
    <s v="West"/>
    <n v="4"/>
    <n v="0"/>
    <n v="17"/>
  </r>
  <r>
    <x v="128"/>
    <x v="27"/>
    <s v=" Midwest"/>
    <s v="Midwest"/>
    <n v="285"/>
    <n v="2"/>
    <n v="170"/>
  </r>
  <r>
    <x v="128"/>
    <x v="28"/>
    <s v=" West"/>
    <s v="West"/>
    <n v="97"/>
    <n v="8"/>
    <n v="410"/>
  </r>
  <r>
    <x v="128"/>
    <x v="29"/>
    <s v=" Northeast"/>
    <s v="Northeast"/>
    <n v="103"/>
    <n v="9"/>
    <n v="232"/>
  </r>
  <r>
    <x v="128"/>
    <x v="30"/>
    <s v=" Northeast"/>
    <s v="Northeast"/>
    <n v="1187"/>
    <n v="62"/>
    <n v="11401"/>
  </r>
  <r>
    <x v="128"/>
    <x v="31"/>
    <s v=" West"/>
    <s v="West"/>
    <n v="112"/>
    <n v="6"/>
    <n v="335"/>
  </r>
  <r>
    <x v="128"/>
    <x v="32"/>
    <s v=" Northeast"/>
    <s v="Northeast"/>
    <n v="1758"/>
    <n v="99"/>
    <n v="29438"/>
  </r>
  <r>
    <x v="128"/>
    <x v="33"/>
    <s v=" South"/>
    <s v="South"/>
    <n v="829"/>
    <n v="32"/>
    <n v="859"/>
  </r>
  <r>
    <x v="128"/>
    <x v="34"/>
    <s v=" Midwest"/>
    <s v="Midwest"/>
    <n v="42"/>
    <n v="1"/>
    <n v="60"/>
  </r>
  <r>
    <x v="128"/>
    <x v="35"/>
    <s v=" Midwest"/>
    <s v="Midwest"/>
    <n v="476"/>
    <n v="54"/>
    <n v="2098"/>
  </r>
  <r>
    <x v="128"/>
    <x v="36"/>
    <s v=" South"/>
    <s v="South"/>
    <n v="41"/>
    <n v="4"/>
    <n v="326"/>
  </r>
  <r>
    <x v="128"/>
    <x v="37"/>
    <s v=" West"/>
    <s v="West"/>
    <n v="46"/>
    <n v="3"/>
    <n v="151"/>
  </r>
  <r>
    <x v="128"/>
    <x v="38"/>
    <s v=" Northeast"/>
    <s v="Northeast"/>
    <n v="666"/>
    <n v="107"/>
    <n v="5397"/>
  </r>
  <r>
    <x v="128"/>
    <x v="39"/>
    <s v=" Northeast"/>
    <s v="Northeast"/>
    <n v="141"/>
    <n v="22"/>
    <n v="677"/>
  </r>
  <r>
    <x v="128"/>
    <x v="40"/>
    <s v=" South"/>
    <s v="South"/>
    <n v="165"/>
    <n v="4"/>
    <n v="470"/>
  </r>
  <r>
    <x v="128"/>
    <x v="41"/>
    <s v=" Midwest"/>
    <s v="Midwest"/>
    <n v="83"/>
    <n v="0"/>
    <n v="54"/>
  </r>
  <r>
    <x v="128"/>
    <x v="42"/>
    <s v=" South"/>
    <s v="South"/>
    <n v="403"/>
    <n v="-1"/>
    <n v="352"/>
  </r>
  <r>
    <x v="128"/>
    <x v="43"/>
    <s v=" South"/>
    <s v="South"/>
    <n v="1715"/>
    <n v="20"/>
    <n v="1618"/>
  </r>
  <r>
    <x v="128"/>
    <x v="44"/>
    <s v=" West"/>
    <s v="West"/>
    <n v="243"/>
    <n v="1"/>
    <n v="106"/>
  </r>
  <r>
    <x v="128"/>
    <x v="45"/>
    <s v=" Northeast"/>
    <s v="Northeast"/>
    <n v="3"/>
    <n v="1"/>
    <n v="55"/>
  </r>
  <r>
    <x v="128"/>
    <x v="46"/>
    <s v=" South"/>
    <s v="South"/>
    <n v="1152"/>
    <n v="57"/>
    <n v="1338"/>
  </r>
  <r>
    <x v="128"/>
    <x v="47"/>
    <s v=" West"/>
    <s v="West"/>
    <n v="266"/>
    <n v="10"/>
    <n v="1116"/>
  </r>
  <r>
    <x v="128"/>
    <x v="48"/>
    <s v=" South"/>
    <s v="South"/>
    <n v="36"/>
    <n v="0"/>
    <n v="74"/>
  </r>
  <r>
    <x v="128"/>
    <x v="49"/>
    <s v=" Midwest"/>
    <s v="Midwest"/>
    <n v="646"/>
    <n v="11"/>
    <n v="550"/>
  </r>
  <r>
    <x v="128"/>
    <x v="50"/>
    <s v=" West"/>
    <s v="West"/>
    <n v="16"/>
    <n v="1"/>
    <n v="15"/>
  </r>
  <r>
    <x v="129"/>
    <x v="0"/>
    <s v=" South"/>
    <s v="South"/>
    <n v="501"/>
    <n v="19"/>
    <n v="610"/>
  </r>
  <r>
    <x v="129"/>
    <x v="1"/>
    <s v=" West"/>
    <s v="West"/>
    <n v="6"/>
    <n v="0"/>
    <n v="8"/>
  </r>
  <r>
    <x v="129"/>
    <x v="2"/>
    <s v=" West"/>
    <s v="West"/>
    <n v="702"/>
    <n v="28"/>
    <n v="885"/>
  </r>
  <r>
    <x v="129"/>
    <x v="3"/>
    <s v=" South"/>
    <s v="South"/>
    <n v="239"/>
    <n v="7"/>
    <n v="132"/>
  </r>
  <r>
    <x v="129"/>
    <x v="4"/>
    <s v=" West"/>
    <s v="West"/>
    <n v="2972"/>
    <n v="102"/>
    <n v="4144"/>
  </r>
  <r>
    <x v="129"/>
    <x v="5"/>
    <s v=" West"/>
    <s v="West"/>
    <n v="486"/>
    <n v="15"/>
    <n v="1437"/>
  </r>
  <r>
    <x v="129"/>
    <x v="6"/>
    <s v=" Northeast"/>
    <s v="Northeast"/>
    <n v="203"/>
    <n v="42"/>
    <n v="3868"/>
  </r>
  <r>
    <x v="129"/>
    <x v="7"/>
    <s v=" South"/>
    <s v="South"/>
    <n v="65"/>
    <n v="11"/>
    <n v="356"/>
  </r>
  <r>
    <x v="129"/>
    <x v="8"/>
    <s v=" South"/>
    <s v="South"/>
    <n v="46"/>
    <n v="7"/>
    <n v="460"/>
  </r>
  <r>
    <x v="129"/>
    <x v="9"/>
    <s v=" South"/>
    <s v="South"/>
    <n v="1212"/>
    <n v="49"/>
    <n v="2412"/>
  </r>
  <r>
    <x v="129"/>
    <x v="10"/>
    <s v=" South"/>
    <s v="South"/>
    <n v="525"/>
    <n v="11"/>
    <n v="1953"/>
  </r>
  <r>
    <x v="129"/>
    <x v="11"/>
    <s v=" West"/>
    <s v="West"/>
    <n v="2"/>
    <n v="0"/>
    <n v="17"/>
  </r>
  <r>
    <x v="129"/>
    <x v="12"/>
    <s v=" West"/>
    <s v="West"/>
    <n v="34"/>
    <n v="0"/>
    <n v="82"/>
  </r>
  <r>
    <x v="129"/>
    <x v="13"/>
    <s v=" Midwest"/>
    <s v="Midwest"/>
    <n v="1666"/>
    <n v="83"/>
    <n v="5308"/>
  </r>
  <r>
    <x v="129"/>
    <x v="14"/>
    <s v=" Midwest"/>
    <s v="Midwest"/>
    <n v="514"/>
    <n v="42"/>
    <n v="2110"/>
  </r>
  <r>
    <x v="129"/>
    <x v="15"/>
    <s v=" Midwest"/>
    <s v="Midwest"/>
    <n v="347"/>
    <n v="15"/>
    <n v="525"/>
  </r>
  <r>
    <x v="129"/>
    <x v="16"/>
    <s v=" Midwest"/>
    <s v="Midwest"/>
    <n v="313"/>
    <n v="0"/>
    <n v="209"/>
  </r>
  <r>
    <x v="129"/>
    <x v="17"/>
    <s v=" South"/>
    <s v="South"/>
    <n v="178"/>
    <n v="10"/>
    <n v="434"/>
  </r>
  <r>
    <x v="129"/>
    <x v="18"/>
    <s v=" South"/>
    <s v="South"/>
    <n v="0"/>
    <n v="26"/>
    <n v="2766"/>
  </r>
  <r>
    <x v="129"/>
    <x v="19"/>
    <s v=" Northeast"/>
    <s v="Northeast"/>
    <n v="37"/>
    <n v="1"/>
    <n v="85"/>
  </r>
  <r>
    <x v="129"/>
    <x v="20"/>
    <s v=" South"/>
    <s v="South"/>
    <n v="1297"/>
    <n v="38"/>
    <n v="2466"/>
  </r>
  <r>
    <x v="129"/>
    <x v="21"/>
    <s v=" Northeast"/>
    <s v="Northeast"/>
    <n v="617"/>
    <n v="78"/>
    <n v="6718"/>
  </r>
  <r>
    <x v="129"/>
    <x v="22"/>
    <s v=" Midwest"/>
    <s v="Midwest"/>
    <n v="645"/>
    <n v="34"/>
    <n v="5406"/>
  </r>
  <r>
    <x v="129"/>
    <x v="23"/>
    <s v=" Midwest"/>
    <s v="Midwest"/>
    <n v="584"/>
    <n v="29"/>
    <n v="1006"/>
  </r>
  <r>
    <x v="129"/>
    <x v="24"/>
    <s v=" South"/>
    <s v="South"/>
    <n v="418"/>
    <n v="17"/>
    <n v="710"/>
  </r>
  <r>
    <x v="129"/>
    <x v="25"/>
    <s v=" Midwest"/>
    <s v="Midwest"/>
    <n v="134"/>
    <n v="25"/>
    <n v="740"/>
  </r>
  <r>
    <x v="129"/>
    <x v="26"/>
    <s v=" West"/>
    <s v="West"/>
    <n v="8"/>
    <n v="0"/>
    <n v="17"/>
  </r>
  <r>
    <x v="129"/>
    <x v="27"/>
    <s v=" Midwest"/>
    <s v="Midwest"/>
    <n v="393"/>
    <n v="7"/>
    <n v="177"/>
  </r>
  <r>
    <x v="129"/>
    <x v="28"/>
    <s v=" West"/>
    <s v="West"/>
    <n v="128"/>
    <n v="5"/>
    <n v="415"/>
  </r>
  <r>
    <x v="129"/>
    <x v="29"/>
    <s v=" Northeast"/>
    <s v="Northeast"/>
    <n v="103"/>
    <n v="6"/>
    <n v="238"/>
  </r>
  <r>
    <x v="129"/>
    <x v="30"/>
    <s v=" Northeast"/>
    <s v="Northeast"/>
    <n v="1029"/>
    <n v="130"/>
    <n v="11531"/>
  </r>
  <r>
    <x v="129"/>
    <x v="31"/>
    <s v=" West"/>
    <s v="West"/>
    <n v="129"/>
    <n v="9"/>
    <n v="344"/>
  </r>
  <r>
    <x v="129"/>
    <x v="32"/>
    <s v=" Northeast"/>
    <s v="Northeast"/>
    <n v="1549"/>
    <n v="97"/>
    <n v="29535"/>
  </r>
  <r>
    <x v="129"/>
    <x v="33"/>
    <s v=" South"/>
    <s v="South"/>
    <n v="1119"/>
    <n v="29"/>
    <n v="888"/>
  </r>
  <r>
    <x v="129"/>
    <x v="34"/>
    <s v=" Midwest"/>
    <s v="Midwest"/>
    <n v="39"/>
    <n v="2"/>
    <n v="62"/>
  </r>
  <r>
    <x v="129"/>
    <x v="35"/>
    <s v=" Midwest"/>
    <s v="Midwest"/>
    <n v="651"/>
    <n v="33"/>
    <n v="2131"/>
  </r>
  <r>
    <x v="129"/>
    <x v="36"/>
    <s v=" South"/>
    <s v="South"/>
    <n v="68"/>
    <n v="3"/>
    <n v="329"/>
  </r>
  <r>
    <x v="129"/>
    <x v="37"/>
    <s v=" West"/>
    <s v="West"/>
    <n v="46"/>
    <n v="0"/>
    <n v="151"/>
  </r>
  <r>
    <x v="129"/>
    <x v="38"/>
    <s v=" Northeast"/>
    <s v="Northeast"/>
    <n v="761"/>
    <n v="70"/>
    <n v="5467"/>
  </r>
  <r>
    <x v="129"/>
    <x v="39"/>
    <s v=" Northeast"/>
    <s v="Northeast"/>
    <n v="141"/>
    <n v="16"/>
    <n v="693"/>
  </r>
  <r>
    <x v="129"/>
    <x v="40"/>
    <s v=" South"/>
    <s v="South"/>
    <n v="343"/>
    <n v="13"/>
    <n v="483"/>
  </r>
  <r>
    <x v="129"/>
    <x v="41"/>
    <s v=" Midwest"/>
    <s v="Midwest"/>
    <n v="73"/>
    <n v="5"/>
    <n v="59"/>
  </r>
  <r>
    <x v="129"/>
    <x v="42"/>
    <s v=" South"/>
    <s v="South"/>
    <n v="436"/>
    <n v="4"/>
    <n v="356"/>
  </r>
  <r>
    <x v="129"/>
    <x v="43"/>
    <s v=" South"/>
    <s v="South"/>
    <n v="1253"/>
    <n v="27"/>
    <n v="1645"/>
  </r>
  <r>
    <x v="129"/>
    <x v="44"/>
    <s v=" West"/>
    <s v="West"/>
    <n v="329"/>
    <n v="1"/>
    <n v="107"/>
  </r>
  <r>
    <x v="129"/>
    <x v="45"/>
    <s v=" Northeast"/>
    <s v="Northeast"/>
    <n v="1"/>
    <n v="0"/>
    <n v="55"/>
  </r>
  <r>
    <x v="129"/>
    <x v="46"/>
    <s v=" South"/>
    <s v="South"/>
    <n v="1132"/>
    <n v="20"/>
    <n v="1358"/>
  </r>
  <r>
    <x v="129"/>
    <x v="47"/>
    <s v=" West"/>
    <s v="West"/>
    <n v="286"/>
    <n v="4"/>
    <n v="1120"/>
  </r>
  <r>
    <x v="129"/>
    <x v="48"/>
    <s v=" South"/>
    <s v="South"/>
    <n v="37"/>
    <n v="0"/>
    <n v="74"/>
  </r>
  <r>
    <x v="129"/>
    <x v="49"/>
    <s v=" Midwest"/>
    <s v="Midwest"/>
    <n v="573"/>
    <n v="19"/>
    <n v="569"/>
  </r>
  <r>
    <x v="129"/>
    <x v="50"/>
    <s v=" West"/>
    <s v="West"/>
    <n v="15"/>
    <n v="0"/>
    <n v="15"/>
  </r>
  <r>
    <x v="130"/>
    <x v="0"/>
    <s v=" South"/>
    <s v="South"/>
    <n v="328"/>
    <n v="8"/>
    <n v="618"/>
  </r>
  <r>
    <x v="130"/>
    <x v="1"/>
    <s v=" West"/>
    <s v="West"/>
    <n v="5"/>
    <n v="0"/>
    <n v="8"/>
  </r>
  <r>
    <x v="130"/>
    <x v="2"/>
    <s v=" West"/>
    <s v="West"/>
    <n v="790"/>
    <n v="18"/>
    <n v="903"/>
  </r>
  <r>
    <x v="130"/>
    <x v="3"/>
    <s v=" South"/>
    <s v="South"/>
    <n v="236"/>
    <n v="1"/>
    <n v="133"/>
  </r>
  <r>
    <x v="130"/>
    <x v="4"/>
    <s v=" West"/>
    <s v="West"/>
    <n v="3057"/>
    <n v="70"/>
    <n v="4214"/>
  </r>
  <r>
    <x v="130"/>
    <x v="5"/>
    <s v=" West"/>
    <s v="West"/>
    <n v="482"/>
    <n v="6"/>
    <n v="1443"/>
  </r>
  <r>
    <x v="130"/>
    <x v="6"/>
    <s v=" Northeast"/>
    <s v="Northeast"/>
    <n v="260"/>
    <n v="44"/>
    <n v="3912"/>
  </r>
  <r>
    <x v="130"/>
    <x v="7"/>
    <s v=" South"/>
    <s v="South"/>
    <n v="186"/>
    <n v="5"/>
    <n v="361"/>
  </r>
  <r>
    <x v="130"/>
    <x v="8"/>
    <s v=" South"/>
    <s v="South"/>
    <n v="179"/>
    <n v="2"/>
    <n v="462"/>
  </r>
  <r>
    <x v="130"/>
    <x v="9"/>
    <s v=" South"/>
    <s v="South"/>
    <n v="927"/>
    <n v="34"/>
    <n v="2446"/>
  </r>
  <r>
    <x v="130"/>
    <x v="10"/>
    <s v=" South"/>
    <s v="South"/>
    <n v="448"/>
    <n v="20"/>
    <n v="1973"/>
  </r>
  <r>
    <x v="130"/>
    <x v="11"/>
    <s v=" West"/>
    <s v="West"/>
    <n v="2"/>
    <n v="0"/>
    <n v="17"/>
  </r>
  <r>
    <x v="130"/>
    <x v="12"/>
    <s v=" West"/>
    <s v="West"/>
    <n v="36"/>
    <n v="0"/>
    <n v="82"/>
  </r>
  <r>
    <x v="130"/>
    <x v="13"/>
    <s v=" Midwest"/>
    <s v="Midwest"/>
    <n v="1496"/>
    <n v="60"/>
    <n v="5368"/>
  </r>
  <r>
    <x v="130"/>
    <x v="14"/>
    <s v=" Midwest"/>
    <s v="Midwest"/>
    <n v="665"/>
    <n v="15"/>
    <n v="2125"/>
  </r>
  <r>
    <x v="130"/>
    <x v="15"/>
    <s v=" Midwest"/>
    <s v="Midwest"/>
    <n v="317"/>
    <n v="6"/>
    <n v="531"/>
  </r>
  <r>
    <x v="130"/>
    <x v="16"/>
    <s v=" Midwest"/>
    <s v="Midwest"/>
    <n v="21"/>
    <n v="0"/>
    <n v="209"/>
  </r>
  <r>
    <x v="130"/>
    <x v="17"/>
    <s v=" South"/>
    <s v="South"/>
    <n v="199"/>
    <n v="7"/>
    <n v="441"/>
  </r>
  <r>
    <x v="130"/>
    <x v="18"/>
    <s v=" South"/>
    <s v="South"/>
    <n v="775"/>
    <n v="19"/>
    <n v="2785"/>
  </r>
  <r>
    <x v="130"/>
    <x v="19"/>
    <s v=" Northeast"/>
    <s v="Northeast"/>
    <n v="56"/>
    <n v="4"/>
    <n v="89"/>
  </r>
  <r>
    <x v="130"/>
    <x v="20"/>
    <s v=" South"/>
    <s v="South"/>
    <n v="1031"/>
    <n v="43"/>
    <n v="2509"/>
  </r>
  <r>
    <x v="130"/>
    <x v="21"/>
    <s v=" Northeast"/>
    <s v="Northeast"/>
    <n v="789"/>
    <n v="50"/>
    <n v="6768"/>
  </r>
  <r>
    <x v="130"/>
    <x v="22"/>
    <s v=" Midwest"/>
    <s v="Midwest"/>
    <n v="259"/>
    <n v="57"/>
    <n v="5463"/>
  </r>
  <r>
    <x v="130"/>
    <x v="23"/>
    <s v=" Midwest"/>
    <s v="Midwest"/>
    <n v="659"/>
    <n v="30"/>
    <n v="1036"/>
  </r>
  <r>
    <x v="130"/>
    <x v="24"/>
    <s v=" South"/>
    <s v="South"/>
    <n v="439"/>
    <n v="13"/>
    <n v="723"/>
  </r>
  <r>
    <x v="130"/>
    <x v="25"/>
    <s v=" Midwest"/>
    <s v="Midwest"/>
    <n v="169"/>
    <n v="42"/>
    <n v="782"/>
  </r>
  <r>
    <x v="130"/>
    <x v="26"/>
    <s v=" West"/>
    <s v="West"/>
    <n v="12"/>
    <n v="0"/>
    <n v="17"/>
  </r>
  <r>
    <x v="130"/>
    <x v="27"/>
    <s v=" Midwest"/>
    <s v="Midwest"/>
    <n v="251"/>
    <n v="0"/>
    <n v="177"/>
  </r>
  <r>
    <x v="130"/>
    <x v="28"/>
    <s v=" West"/>
    <s v="West"/>
    <n v="144"/>
    <n v="2"/>
    <n v="417"/>
  </r>
  <r>
    <x v="130"/>
    <x v="29"/>
    <s v=" Northeast"/>
    <s v="Northeast"/>
    <n v="53"/>
    <n v="4"/>
    <n v="242"/>
  </r>
  <r>
    <x v="130"/>
    <x v="30"/>
    <s v=" Northeast"/>
    <s v="Northeast"/>
    <n v="764"/>
    <n v="103"/>
    <n v="11634"/>
  </r>
  <r>
    <x v="130"/>
    <x v="31"/>
    <s v=" West"/>
    <s v="West"/>
    <n v="131"/>
    <n v="7"/>
    <n v="351"/>
  </r>
  <r>
    <x v="130"/>
    <x v="32"/>
    <s v=" Northeast"/>
    <s v="Northeast"/>
    <n v="1363"/>
    <n v="77"/>
    <n v="29612"/>
  </r>
  <r>
    <x v="130"/>
    <x v="33"/>
    <s v=" South"/>
    <s v="South"/>
    <n v="1026"/>
    <n v="15"/>
    <n v="903"/>
  </r>
  <r>
    <x v="130"/>
    <x v="34"/>
    <s v=" Midwest"/>
    <s v="Midwest"/>
    <n v="34"/>
    <n v="1"/>
    <n v="63"/>
  </r>
  <r>
    <x v="130"/>
    <x v="35"/>
    <s v=" Midwest"/>
    <s v="Midwest"/>
    <n v="468"/>
    <n v="18"/>
    <n v="2149"/>
  </r>
  <r>
    <x v="130"/>
    <x v="36"/>
    <s v=" South"/>
    <s v="South"/>
    <n v="80"/>
    <n v="5"/>
    <n v="334"/>
  </r>
  <r>
    <x v="130"/>
    <x v="37"/>
    <s v=" West"/>
    <s v="West"/>
    <n v="52"/>
    <n v="2"/>
    <n v="153"/>
  </r>
  <r>
    <x v="130"/>
    <x v="38"/>
    <s v=" Northeast"/>
    <s v="Northeast"/>
    <n v="716"/>
    <n v="70"/>
    <n v="5537"/>
  </r>
  <r>
    <x v="130"/>
    <x v="39"/>
    <s v=" Northeast"/>
    <s v="Northeast"/>
    <n v="184"/>
    <n v="18"/>
    <n v="711"/>
  </r>
  <r>
    <x v="130"/>
    <x v="40"/>
    <s v=" South"/>
    <s v="South"/>
    <n v="263"/>
    <n v="4"/>
    <n v="487"/>
  </r>
  <r>
    <x v="130"/>
    <x v="41"/>
    <s v=" Midwest"/>
    <s v="Midwest"/>
    <n v="94"/>
    <n v="3"/>
    <n v="62"/>
  </r>
  <r>
    <x v="130"/>
    <x v="42"/>
    <s v=" South"/>
    <s v="South"/>
    <n v="477"/>
    <n v="4"/>
    <n v="360"/>
  </r>
  <r>
    <x v="130"/>
    <x v="43"/>
    <s v=" South"/>
    <s v="South"/>
    <n v="1323"/>
    <n v="31"/>
    <n v="1676"/>
  </r>
  <r>
    <x v="130"/>
    <x v="44"/>
    <s v=" West"/>
    <s v="West"/>
    <n v="269"/>
    <n v="5"/>
    <n v="112"/>
  </r>
  <r>
    <x v="130"/>
    <x v="45"/>
    <s v=" Northeast"/>
    <s v="Northeast"/>
    <n v="2"/>
    <n v="0"/>
    <n v="55"/>
  </r>
  <r>
    <x v="130"/>
    <x v="46"/>
    <s v=" South"/>
    <s v="South"/>
    <n v="1078"/>
    <n v="12"/>
    <n v="1370"/>
  </r>
  <r>
    <x v="130"/>
    <x v="47"/>
    <s v=" West"/>
    <s v="West"/>
    <n v="241"/>
    <n v="6"/>
    <n v="1126"/>
  </r>
  <r>
    <x v="130"/>
    <x v="48"/>
    <s v=" South"/>
    <s v="South"/>
    <n v="17"/>
    <n v="1"/>
    <n v="75"/>
  </r>
  <r>
    <x v="130"/>
    <x v="49"/>
    <s v=" Midwest"/>
    <s v="Midwest"/>
    <n v="465"/>
    <n v="19"/>
    <n v="588"/>
  </r>
  <r>
    <x v="130"/>
    <x v="50"/>
    <s v=" West"/>
    <s v="West"/>
    <n v="7"/>
    <n v="1"/>
    <n v="16"/>
  </r>
  <r>
    <x v="131"/>
    <x v="0"/>
    <s v=" South"/>
    <s v="South"/>
    <n v="593"/>
    <n v="12"/>
    <n v="630"/>
  </r>
  <r>
    <x v="131"/>
    <x v="1"/>
    <s v=" West"/>
    <s v="West"/>
    <n v="28"/>
    <n v="0"/>
    <n v="8"/>
  </r>
  <r>
    <x v="131"/>
    <x v="2"/>
    <s v=" West"/>
    <s v="West"/>
    <n v="681"/>
    <n v="3"/>
    <n v="906"/>
  </r>
  <r>
    <x v="131"/>
    <x v="3"/>
    <s v=" South"/>
    <s v="South"/>
    <n v="240"/>
    <n v="0"/>
    <n v="133"/>
  </r>
  <r>
    <x v="131"/>
    <x v="4"/>
    <s v=" West"/>
    <s v="West"/>
    <n v="3014"/>
    <n v="28"/>
    <n v="4242"/>
  </r>
  <r>
    <x v="131"/>
    <x v="5"/>
    <s v=" West"/>
    <s v="West"/>
    <n v="280"/>
    <n v="2"/>
    <n v="1445"/>
  </r>
  <r>
    <x v="131"/>
    <x v="6"/>
    <s v=" Northeast"/>
    <s v="Northeast"/>
    <n v="179"/>
    <n v="32"/>
    <n v="3944"/>
  </r>
  <r>
    <x v="131"/>
    <x v="7"/>
    <s v=" South"/>
    <s v="South"/>
    <n v="76"/>
    <n v="5"/>
    <n v="366"/>
  </r>
  <r>
    <x v="131"/>
    <x v="8"/>
    <s v=" South"/>
    <s v="South"/>
    <n v="84"/>
    <n v="4"/>
    <n v="466"/>
  </r>
  <r>
    <x v="131"/>
    <x v="9"/>
    <s v=" South"/>
    <s v="South"/>
    <n v="739"/>
    <n v="4"/>
    <n v="2450"/>
  </r>
  <r>
    <x v="131"/>
    <x v="10"/>
    <s v=" South"/>
    <s v="South"/>
    <n v="715"/>
    <n v="46"/>
    <n v="2019"/>
  </r>
  <r>
    <x v="131"/>
    <x v="11"/>
    <s v=" West"/>
    <s v="West"/>
    <n v="1"/>
    <n v="0"/>
    <n v="17"/>
  </r>
  <r>
    <x v="131"/>
    <x v="12"/>
    <s v=" West"/>
    <s v="West"/>
    <n v="15"/>
    <n v="0"/>
    <n v="82"/>
  </r>
  <r>
    <x v="131"/>
    <x v="13"/>
    <s v=" Midwest"/>
    <s v="Midwest"/>
    <n v="1298"/>
    <n v="58"/>
    <n v="5426"/>
  </r>
  <r>
    <x v="131"/>
    <x v="14"/>
    <s v=" Midwest"/>
    <s v="Midwest"/>
    <n v="365"/>
    <n v="9"/>
    <n v="2134"/>
  </r>
  <r>
    <x v="131"/>
    <x v="15"/>
    <s v=" Midwest"/>
    <s v="Midwest"/>
    <n v="285"/>
    <n v="6"/>
    <n v="537"/>
  </r>
  <r>
    <x v="131"/>
    <x v="16"/>
    <s v=" Midwest"/>
    <s v="Midwest"/>
    <n v="31"/>
    <n v="2"/>
    <n v="211"/>
  </r>
  <r>
    <x v="131"/>
    <x v="17"/>
    <s v=" South"/>
    <s v="South"/>
    <n v="50"/>
    <n v="0"/>
    <n v="441"/>
  </r>
  <r>
    <x v="131"/>
    <x v="18"/>
    <s v=" South"/>
    <s v="South"/>
    <n v="339"/>
    <n v="6"/>
    <n v="2791"/>
  </r>
  <r>
    <x v="131"/>
    <x v="19"/>
    <s v=" Northeast"/>
    <s v="Northeast"/>
    <n v="43"/>
    <n v="0"/>
    <n v="89"/>
  </r>
  <r>
    <x v="131"/>
    <x v="20"/>
    <s v=" South"/>
    <s v="South"/>
    <n v="794"/>
    <n v="23"/>
    <n v="2532"/>
  </r>
  <r>
    <x v="131"/>
    <x v="21"/>
    <s v=" Northeast"/>
    <s v="Northeast"/>
    <n v="664"/>
    <n v="78"/>
    <n v="6846"/>
  </r>
  <r>
    <x v="131"/>
    <x v="22"/>
    <s v=" Midwest"/>
    <s v="Midwest"/>
    <n v="507"/>
    <n v="28"/>
    <n v="5491"/>
  </r>
  <r>
    <x v="131"/>
    <x v="23"/>
    <s v=" Midwest"/>
    <s v="Midwest"/>
    <n v="660"/>
    <n v="14"/>
    <n v="1050"/>
  </r>
  <r>
    <x v="131"/>
    <x v="24"/>
    <s v=" South"/>
    <s v="South"/>
    <n v="272"/>
    <n v="11"/>
    <n v="734"/>
  </r>
  <r>
    <x v="131"/>
    <x v="25"/>
    <s v=" Midwest"/>
    <s v="Midwest"/>
    <n v="179"/>
    <n v="2"/>
    <n v="784"/>
  </r>
  <r>
    <x v="131"/>
    <x v="26"/>
    <s v=" West"/>
    <s v="West"/>
    <n v="10"/>
    <n v="0"/>
    <n v="17"/>
  </r>
  <r>
    <x v="131"/>
    <x v="27"/>
    <s v=" Midwest"/>
    <s v="Midwest"/>
    <n v="196"/>
    <n v="1"/>
    <n v="178"/>
  </r>
  <r>
    <x v="131"/>
    <x v="28"/>
    <s v=" West"/>
    <s v="West"/>
    <n v="109"/>
    <n v="2"/>
    <n v="419"/>
  </r>
  <r>
    <x v="131"/>
    <x v="29"/>
    <s v=" Northeast"/>
    <s v="Northeast"/>
    <n v="106"/>
    <n v="3"/>
    <n v="245"/>
  </r>
  <r>
    <x v="131"/>
    <x v="30"/>
    <s v=" Northeast"/>
    <s v="Northeast"/>
    <n v="837"/>
    <n v="64"/>
    <n v="11698"/>
  </r>
  <r>
    <x v="131"/>
    <x v="31"/>
    <s v=" West"/>
    <s v="West"/>
    <n v="65"/>
    <n v="5"/>
    <n v="356"/>
  </r>
  <r>
    <x v="131"/>
    <x v="32"/>
    <s v=" Northeast"/>
    <s v="Northeast"/>
    <n v="1104"/>
    <n v="87"/>
    <n v="29699"/>
  </r>
  <r>
    <x v="131"/>
    <x v="33"/>
    <s v=" South"/>
    <s v="South"/>
    <n v="925"/>
    <n v="8"/>
    <n v="911"/>
  </r>
  <r>
    <x v="131"/>
    <x v="34"/>
    <s v=" Midwest"/>
    <s v="Midwest"/>
    <n v="23"/>
    <n v="1"/>
    <n v="64"/>
  </r>
  <r>
    <x v="131"/>
    <x v="35"/>
    <s v=" Midwest"/>
    <s v="Midwest"/>
    <n v="479"/>
    <n v="6"/>
    <n v="2155"/>
  </r>
  <r>
    <x v="131"/>
    <x v="36"/>
    <s v=" South"/>
    <s v="South"/>
    <n v="88"/>
    <n v="0"/>
    <n v="334"/>
  </r>
  <r>
    <x v="131"/>
    <x v="37"/>
    <s v=" West"/>
    <s v="West"/>
    <n v="58"/>
    <n v="0"/>
    <n v="153"/>
  </r>
  <r>
    <x v="131"/>
    <x v="38"/>
    <s v=" Northeast"/>
    <s v="Northeast"/>
    <n v="429"/>
    <n v="18"/>
    <n v="5555"/>
  </r>
  <r>
    <x v="131"/>
    <x v="39"/>
    <s v=" Northeast"/>
    <s v="Northeast"/>
    <n v="109"/>
    <n v="7"/>
    <n v="718"/>
  </r>
  <r>
    <x v="131"/>
    <x v="40"/>
    <s v=" South"/>
    <s v="South"/>
    <n v="467"/>
    <n v="7"/>
    <n v="494"/>
  </r>
  <r>
    <x v="131"/>
    <x v="41"/>
    <s v=" Midwest"/>
    <s v="Midwest"/>
    <n v="33"/>
    <n v="0"/>
    <n v="62"/>
  </r>
  <r>
    <x v="131"/>
    <x v="42"/>
    <s v=" South"/>
    <s v="South"/>
    <n v="156"/>
    <n v="0"/>
    <n v="360"/>
  </r>
  <r>
    <x v="131"/>
    <x v="43"/>
    <s v=" South"/>
    <s v="South"/>
    <n v="1578"/>
    <n v="7"/>
    <n v="1683"/>
  </r>
  <r>
    <x v="131"/>
    <x v="44"/>
    <s v=" West"/>
    <s v="West"/>
    <n v="278"/>
    <n v="1"/>
    <n v="113"/>
  </r>
  <r>
    <x v="131"/>
    <x v="45"/>
    <s v=" Northeast"/>
    <s v="Northeast"/>
    <n v="4"/>
    <n v="0"/>
    <n v="55"/>
  </r>
  <r>
    <x v="131"/>
    <x v="46"/>
    <s v=" South"/>
    <s v="South"/>
    <n v="996"/>
    <n v="5"/>
    <n v="1375"/>
  </r>
  <r>
    <x v="131"/>
    <x v="47"/>
    <s v=" West"/>
    <s v="West"/>
    <n v="196"/>
    <n v="0"/>
    <n v="1126"/>
  </r>
  <r>
    <x v="131"/>
    <x v="48"/>
    <s v=" South"/>
    <s v="South"/>
    <n v="21"/>
    <n v="0"/>
    <n v="75"/>
  </r>
  <r>
    <x v="131"/>
    <x v="49"/>
    <s v=" Midwest"/>
    <s v="Midwest"/>
    <n v="169"/>
    <n v="6"/>
    <n v="594"/>
  </r>
  <r>
    <x v="131"/>
    <x v="50"/>
    <s v=" West"/>
    <s v="West"/>
    <n v="5"/>
    <n v="0"/>
    <n v="16"/>
  </r>
  <r>
    <x v="132"/>
    <x v="0"/>
    <s v=" South"/>
    <s v="South"/>
    <n v="582"/>
    <n v="16"/>
    <n v="646"/>
  </r>
  <r>
    <x v="132"/>
    <x v="1"/>
    <s v=" West"/>
    <s v="West"/>
    <n v="7"/>
    <n v="0"/>
    <n v="8"/>
  </r>
  <r>
    <x v="132"/>
    <x v="2"/>
    <s v=" West"/>
    <s v="West"/>
    <n v="187"/>
    <n v="12"/>
    <n v="918"/>
  </r>
  <r>
    <x v="132"/>
    <x v="3"/>
    <s v=" South"/>
    <s v="South"/>
    <n v="190"/>
    <n v="0"/>
    <n v="133"/>
  </r>
  <r>
    <x v="132"/>
    <x v="4"/>
    <s v=" West"/>
    <s v="West"/>
    <n v="2529"/>
    <n v="45"/>
    <n v="4287"/>
  </r>
  <r>
    <x v="132"/>
    <x v="5"/>
    <s v=" West"/>
    <s v="West"/>
    <n v="199"/>
    <n v="13"/>
    <n v="1458"/>
  </r>
  <r>
    <x v="132"/>
    <x v="6"/>
    <s v=" Northeast"/>
    <s v="Northeast"/>
    <n v="539"/>
    <n v="20"/>
    <n v="3964"/>
  </r>
  <r>
    <x v="132"/>
    <x v="7"/>
    <s v=" South"/>
    <s v="South"/>
    <n v="107"/>
    <n v="2"/>
    <n v="368"/>
  </r>
  <r>
    <x v="132"/>
    <x v="8"/>
    <s v=" South"/>
    <s v="South"/>
    <n v="56"/>
    <n v="2"/>
    <n v="468"/>
  </r>
  <r>
    <x v="132"/>
    <x v="9"/>
    <s v=" South"/>
    <s v="South"/>
    <n v="667"/>
    <n v="9"/>
    <n v="2459"/>
  </r>
  <r>
    <x v="132"/>
    <x v="10"/>
    <s v=" South"/>
    <s v="South"/>
    <n v="706"/>
    <n v="38"/>
    <n v="2057"/>
  </r>
  <r>
    <x v="132"/>
    <x v="11"/>
    <s v=" West"/>
    <s v="West"/>
    <n v="0"/>
    <n v="0"/>
    <n v="17"/>
  </r>
  <r>
    <x v="132"/>
    <x v="12"/>
    <s v=" West"/>
    <s v="West"/>
    <n v="53"/>
    <n v="1"/>
    <n v="83"/>
  </r>
  <r>
    <x v="132"/>
    <x v="13"/>
    <s v=" Midwest"/>
    <s v="Midwest"/>
    <n v="1078"/>
    <n v="32"/>
    <n v="5458"/>
  </r>
  <r>
    <x v="132"/>
    <x v="14"/>
    <s v=" Midwest"/>
    <s v="Midwest"/>
    <n v="255"/>
    <n v="8"/>
    <n v="2142"/>
  </r>
  <r>
    <x v="132"/>
    <x v="15"/>
    <s v=" Midwest"/>
    <s v="Midwest"/>
    <n v="168"/>
    <n v="21"/>
    <n v="558"/>
  </r>
  <r>
    <x v="132"/>
    <x v="16"/>
    <s v=" Midwest"/>
    <s v="Midwest"/>
    <n v="225"/>
    <n v="6"/>
    <n v="217"/>
  </r>
  <r>
    <x v="132"/>
    <x v="17"/>
    <s v=" South"/>
    <s v="South"/>
    <n v="213"/>
    <n v="4"/>
    <n v="445"/>
  </r>
  <r>
    <x v="132"/>
    <x v="18"/>
    <s v=" South"/>
    <s v="South"/>
    <n v="431"/>
    <n v="10"/>
    <n v="2801"/>
  </r>
  <r>
    <x v="132"/>
    <x v="19"/>
    <s v=" Northeast"/>
    <s v="Northeast"/>
    <n v="24"/>
    <n v="0"/>
    <n v="89"/>
  </r>
  <r>
    <x v="132"/>
    <x v="20"/>
    <s v=" South"/>
    <s v="South"/>
    <n v="579"/>
    <n v="20"/>
    <n v="2552"/>
  </r>
  <r>
    <x v="132"/>
    <x v="21"/>
    <s v=" Northeast"/>
    <s v="Northeast"/>
    <n v="3840"/>
    <n v="189"/>
    <n v="7035"/>
  </r>
  <r>
    <x v="132"/>
    <x v="22"/>
    <s v=" Midwest"/>
    <s v="Midwest"/>
    <n v="1080"/>
    <n v="34"/>
    <n v="5525"/>
  </r>
  <r>
    <x v="132"/>
    <x v="23"/>
    <s v=" Midwest"/>
    <s v="Midwest"/>
    <n v="358"/>
    <n v="10"/>
    <n v="1060"/>
  </r>
  <r>
    <x v="132"/>
    <x v="24"/>
    <s v=" South"/>
    <s v="South"/>
    <n v="251"/>
    <n v="5"/>
    <n v="739"/>
  </r>
  <r>
    <x v="132"/>
    <x v="25"/>
    <s v=" Midwest"/>
    <s v="Midwest"/>
    <n v="226"/>
    <n v="2"/>
    <n v="786"/>
  </r>
  <r>
    <x v="132"/>
    <x v="26"/>
    <s v=" West"/>
    <s v="West"/>
    <n v="4"/>
    <n v="0"/>
    <n v="17"/>
  </r>
  <r>
    <x v="132"/>
    <x v="27"/>
    <s v=" Midwest"/>
    <s v="Midwest"/>
    <n v="244"/>
    <n v="5"/>
    <n v="183"/>
  </r>
  <r>
    <x v="132"/>
    <x v="28"/>
    <s v=" West"/>
    <s v="West"/>
    <n v="73"/>
    <n v="1"/>
    <n v="420"/>
  </r>
  <r>
    <x v="132"/>
    <x v="29"/>
    <s v=" Northeast"/>
    <s v="Northeast"/>
    <n v="34"/>
    <n v="0"/>
    <n v="245"/>
  </r>
  <r>
    <x v="132"/>
    <x v="30"/>
    <s v=" Northeast"/>
    <s v="Northeast"/>
    <n v="473"/>
    <n v="23"/>
    <n v="11721"/>
  </r>
  <r>
    <x v="132"/>
    <x v="31"/>
    <s v=" West"/>
    <s v="West"/>
    <n v="111"/>
    <n v="6"/>
    <n v="362"/>
  </r>
  <r>
    <x v="132"/>
    <x v="32"/>
    <s v=" Northeast"/>
    <s v="Northeast"/>
    <n v="945"/>
    <n v="67"/>
    <n v="29766"/>
  </r>
  <r>
    <x v="132"/>
    <x v="33"/>
    <s v=" South"/>
    <s v="South"/>
    <n v="682"/>
    <n v="12"/>
    <n v="923"/>
  </r>
  <r>
    <x v="132"/>
    <x v="34"/>
    <s v=" Midwest"/>
    <s v="Midwest"/>
    <n v="48"/>
    <n v="0"/>
    <n v="64"/>
  </r>
  <r>
    <x v="132"/>
    <x v="35"/>
    <s v=" Midwest"/>
    <s v="Midwest"/>
    <n v="471"/>
    <n v="51"/>
    <n v="2206"/>
  </r>
  <r>
    <x v="132"/>
    <x v="36"/>
    <s v=" South"/>
    <s v="South"/>
    <n v="67"/>
    <n v="0"/>
    <n v="334"/>
  </r>
  <r>
    <x v="132"/>
    <x v="37"/>
    <s v=" West"/>
    <s v="West"/>
    <n v="60"/>
    <n v="1"/>
    <n v="154"/>
  </r>
  <r>
    <x v="132"/>
    <x v="38"/>
    <s v=" Northeast"/>
    <s v="Northeast"/>
    <n v="516"/>
    <n v="19"/>
    <n v="5574"/>
  </r>
  <r>
    <x v="132"/>
    <x v="39"/>
    <s v=" Northeast"/>
    <s v="Northeast"/>
    <n v="63"/>
    <n v="2"/>
    <n v="720"/>
  </r>
  <r>
    <x v="132"/>
    <x v="40"/>
    <s v=" South"/>
    <s v="South"/>
    <n v="287"/>
    <n v="6"/>
    <n v="500"/>
  </r>
  <r>
    <x v="132"/>
    <x v="41"/>
    <s v=" Midwest"/>
    <s v="Midwest"/>
    <n v="41"/>
    <n v="0"/>
    <n v="62"/>
  </r>
  <r>
    <x v="132"/>
    <x v="42"/>
    <s v=" South"/>
    <s v="South"/>
    <n v="410"/>
    <n v="1"/>
    <n v="361"/>
  </r>
  <r>
    <x v="132"/>
    <x v="43"/>
    <s v=" South"/>
    <s v="South"/>
    <n v="1107"/>
    <n v="12"/>
    <n v="1695"/>
  </r>
  <r>
    <x v="132"/>
    <x v="44"/>
    <s v=" West"/>
    <s v="West"/>
    <n v="197"/>
    <n v="0"/>
    <n v="113"/>
  </r>
  <r>
    <x v="132"/>
    <x v="45"/>
    <s v=" Northeast"/>
    <s v="Northeast"/>
    <n v="2"/>
    <n v="0"/>
    <n v="55"/>
  </r>
  <r>
    <x v="132"/>
    <x v="46"/>
    <s v=" South"/>
    <s v="South"/>
    <n v="791"/>
    <n v="17"/>
    <n v="1392"/>
  </r>
  <r>
    <x v="132"/>
    <x v="47"/>
    <s v=" West"/>
    <s v="West"/>
    <n v="458"/>
    <n v="7"/>
    <n v="1133"/>
  </r>
  <r>
    <x v="132"/>
    <x v="48"/>
    <s v=" South"/>
    <s v="South"/>
    <n v="18"/>
    <n v="1"/>
    <n v="76"/>
  </r>
  <r>
    <x v="132"/>
    <x v="49"/>
    <s v=" Midwest"/>
    <s v="Midwest"/>
    <n v="138"/>
    <n v="3"/>
    <n v="597"/>
  </r>
  <r>
    <x v="132"/>
    <x v="50"/>
    <s v=" West"/>
    <s v="West"/>
    <n v="7"/>
    <n v="1"/>
    <n v="17"/>
  </r>
  <r>
    <x v="133"/>
    <x v="0"/>
    <s v=" South"/>
    <s v="South"/>
    <n v="237"/>
    <n v="7"/>
    <n v="653"/>
  </r>
  <r>
    <x v="133"/>
    <x v="1"/>
    <s v=" West"/>
    <s v="West"/>
    <n v="21"/>
    <n v="0"/>
    <n v="8"/>
  </r>
  <r>
    <x v="133"/>
    <x v="2"/>
    <s v=" West"/>
    <s v="West"/>
    <n v="1127"/>
    <n v="25"/>
    <n v="943"/>
  </r>
  <r>
    <x v="133"/>
    <x v="3"/>
    <s v=" South"/>
    <s v="South"/>
    <n v="375"/>
    <n v="3"/>
    <n v="136"/>
  </r>
  <r>
    <x v="133"/>
    <x v="4"/>
    <s v=" West"/>
    <s v="West"/>
    <n v="2438"/>
    <n v="73"/>
    <n v="4360"/>
  </r>
  <r>
    <x v="133"/>
    <x v="5"/>
    <s v=" West"/>
    <s v="West"/>
    <n v="211"/>
    <n v="16"/>
    <n v="1474"/>
  </r>
  <r>
    <x v="133"/>
    <x v="6"/>
    <s v=" Northeast"/>
    <s v="Northeast"/>
    <n v="239"/>
    <n v="8"/>
    <n v="3972"/>
  </r>
  <r>
    <x v="133"/>
    <x v="7"/>
    <s v=" South"/>
    <s v="South"/>
    <n v="80"/>
    <n v="5"/>
    <n v="373"/>
  </r>
  <r>
    <x v="133"/>
    <x v="8"/>
    <s v=" South"/>
    <s v="South"/>
    <n v="29"/>
    <n v="2"/>
    <n v="470"/>
  </r>
  <r>
    <x v="133"/>
    <x v="9"/>
    <s v=" South"/>
    <s v="South"/>
    <n v="617"/>
    <n v="70"/>
    <n v="2529"/>
  </r>
  <r>
    <x v="133"/>
    <x v="10"/>
    <s v=" South"/>
    <s v="South"/>
    <n v="306"/>
    <n v="13"/>
    <n v="2070"/>
  </r>
  <r>
    <x v="133"/>
    <x v="11"/>
    <s v=" West"/>
    <s v="West"/>
    <n v="1"/>
    <n v="0"/>
    <n v="17"/>
  </r>
  <r>
    <x v="133"/>
    <x v="12"/>
    <s v=" West"/>
    <s v="West"/>
    <n v="27"/>
    <n v="0"/>
    <n v="83"/>
  </r>
  <r>
    <x v="133"/>
    <x v="13"/>
    <s v=" Midwest"/>
    <s v="Midwest"/>
    <n v="1578"/>
    <n v="109"/>
    <n v="5567"/>
  </r>
  <r>
    <x v="133"/>
    <x v="14"/>
    <s v=" Midwest"/>
    <s v="Midwest"/>
    <n v="445"/>
    <n v="55"/>
    <n v="2197"/>
  </r>
  <r>
    <x v="133"/>
    <x v="15"/>
    <s v=" Midwest"/>
    <s v="Midwest"/>
    <n v="228"/>
    <n v="6"/>
    <n v="564"/>
  </r>
  <r>
    <x v="133"/>
    <x v="16"/>
    <s v=" Midwest"/>
    <s v="Midwest"/>
    <n v="40"/>
    <n v="10"/>
    <n v="227"/>
  </r>
  <r>
    <x v="133"/>
    <x v="17"/>
    <s v=" South"/>
    <s v="South"/>
    <n v="137"/>
    <n v="6"/>
    <n v="451"/>
  </r>
  <r>
    <x v="133"/>
    <x v="18"/>
    <s v=" South"/>
    <s v="South"/>
    <n v="405"/>
    <n v="34"/>
    <n v="2835"/>
  </r>
  <r>
    <x v="133"/>
    <x v="19"/>
    <s v=" Northeast"/>
    <s v="Northeast"/>
    <n v="28"/>
    <n v="5"/>
    <n v="94"/>
  </r>
  <r>
    <x v="133"/>
    <x v="20"/>
    <s v=" South"/>
    <s v="South"/>
    <n v="796"/>
    <n v="45"/>
    <n v="2597"/>
  </r>
  <r>
    <x v="133"/>
    <x v="21"/>
    <s v=" Northeast"/>
    <s v="Northeast"/>
    <n v="358"/>
    <n v="50"/>
    <n v="7085"/>
  </r>
  <r>
    <x v="133"/>
    <x v="22"/>
    <s v=" Midwest"/>
    <s v="Midwest"/>
    <n v="245"/>
    <n v="37"/>
    <n v="5562"/>
  </r>
  <r>
    <x v="133"/>
    <x v="23"/>
    <s v=" Midwest"/>
    <s v="Midwest"/>
    <n v="300"/>
    <n v="22"/>
    <n v="1082"/>
  </r>
  <r>
    <x v="133"/>
    <x v="24"/>
    <s v=" South"/>
    <s v="South"/>
    <n v="268"/>
    <n v="28"/>
    <n v="767"/>
  </r>
  <r>
    <x v="133"/>
    <x v="25"/>
    <s v=" Midwest"/>
    <s v="Midwest"/>
    <n v="299"/>
    <n v="11"/>
    <n v="797"/>
  </r>
  <r>
    <x v="133"/>
    <x v="26"/>
    <s v=" West"/>
    <s v="West"/>
    <n v="4"/>
    <n v="0"/>
    <n v="17"/>
  </r>
  <r>
    <x v="133"/>
    <x v="27"/>
    <s v=" Midwest"/>
    <s v="Midwest"/>
    <n v="266"/>
    <n v="4"/>
    <n v="187"/>
  </r>
  <r>
    <x v="133"/>
    <x v="28"/>
    <s v=" West"/>
    <s v="West"/>
    <n v="157"/>
    <n v="0"/>
    <n v="420"/>
  </r>
  <r>
    <x v="133"/>
    <x v="29"/>
    <s v=" Northeast"/>
    <s v="Northeast"/>
    <n v="64"/>
    <n v="11"/>
    <n v="256"/>
  </r>
  <r>
    <x v="133"/>
    <x v="30"/>
    <s v=" Northeast"/>
    <s v="Northeast"/>
    <n v="627"/>
    <n v="49"/>
    <n v="11770"/>
  </r>
  <r>
    <x v="133"/>
    <x v="31"/>
    <s v=" West"/>
    <s v="West"/>
    <n v="224"/>
    <n v="5"/>
    <n v="367"/>
  </r>
  <r>
    <x v="133"/>
    <x v="32"/>
    <s v=" Northeast"/>
    <s v="Northeast"/>
    <n v="1361"/>
    <n v="81"/>
    <n v="29847"/>
  </r>
  <r>
    <x v="133"/>
    <x v="33"/>
    <s v=" South"/>
    <s v="South"/>
    <n v="684"/>
    <n v="27"/>
    <n v="950"/>
  </r>
  <r>
    <x v="133"/>
    <x v="34"/>
    <s v=" Midwest"/>
    <s v="Midwest"/>
    <n v="21"/>
    <n v="4"/>
    <n v="68"/>
  </r>
  <r>
    <x v="133"/>
    <x v="35"/>
    <s v=" Midwest"/>
    <s v="Midwest"/>
    <n v="366"/>
    <n v="52"/>
    <n v="2258"/>
  </r>
  <r>
    <x v="133"/>
    <x v="36"/>
    <s v=" South"/>
    <s v="South"/>
    <n v="119"/>
    <n v="5"/>
    <n v="339"/>
  </r>
  <r>
    <x v="133"/>
    <x v="37"/>
    <s v=" West"/>
    <s v="West"/>
    <n v="35"/>
    <n v="3"/>
    <n v="157"/>
  </r>
  <r>
    <x v="133"/>
    <x v="38"/>
    <s v=" Northeast"/>
    <s v="Northeast"/>
    <n v="581"/>
    <n v="96"/>
    <n v="5670"/>
  </r>
  <r>
    <x v="133"/>
    <x v="39"/>
    <s v=" Northeast"/>
    <s v="Northeast"/>
    <n v="121"/>
    <n v="12"/>
    <n v="732"/>
  </r>
  <r>
    <x v="133"/>
    <x v="40"/>
    <s v=" South"/>
    <s v="South"/>
    <n v="267"/>
    <n v="1"/>
    <n v="501"/>
  </r>
  <r>
    <x v="133"/>
    <x v="41"/>
    <s v=" Midwest"/>
    <s v="Midwest"/>
    <n v="33"/>
    <n v="0"/>
    <n v="62"/>
  </r>
  <r>
    <x v="133"/>
    <x v="42"/>
    <s v=" South"/>
    <s v="South"/>
    <n v="1256"/>
    <n v="17"/>
    <n v="378"/>
  </r>
  <r>
    <x v="133"/>
    <x v="43"/>
    <s v=" South"/>
    <s v="South"/>
    <n v="1885"/>
    <n v="37"/>
    <n v="1732"/>
  </r>
  <r>
    <x v="133"/>
    <x v="44"/>
    <s v=" West"/>
    <s v="West"/>
    <n v="211"/>
    <n v="0"/>
    <n v="113"/>
  </r>
  <r>
    <x v="133"/>
    <x v="45"/>
    <s v=" Northeast"/>
    <s v="Northeast"/>
    <n v="5"/>
    <n v="0"/>
    <n v="55"/>
  </r>
  <r>
    <x v="133"/>
    <x v="46"/>
    <s v=" South"/>
    <s v="South"/>
    <n v="841"/>
    <n v="15"/>
    <n v="1407"/>
  </r>
  <r>
    <x v="133"/>
    <x v="47"/>
    <s v=" West"/>
    <s v="West"/>
    <n v="336"/>
    <n v="6"/>
    <n v="1139"/>
  </r>
  <r>
    <x v="133"/>
    <x v="48"/>
    <s v=" South"/>
    <s v="South"/>
    <n v="28"/>
    <n v="2"/>
    <n v="78"/>
  </r>
  <r>
    <x v="133"/>
    <x v="49"/>
    <s v=" Midwest"/>
    <s v="Midwest"/>
    <n v="393"/>
    <n v="13"/>
    <n v="610"/>
  </r>
  <r>
    <x v="133"/>
    <x v="50"/>
    <s v=" West"/>
    <s v="West"/>
    <n v="2"/>
    <n v="0"/>
    <n v="17"/>
  </r>
  <r>
    <x v="134"/>
    <x v="0"/>
    <s v=" South"/>
    <s v="South"/>
    <n v="80"/>
    <n v="0"/>
    <n v="653"/>
  </r>
  <r>
    <x v="134"/>
    <x v="1"/>
    <s v=" West"/>
    <s v="West"/>
    <n v="19"/>
    <n v="0"/>
    <n v="8"/>
  </r>
  <r>
    <x v="134"/>
    <x v="2"/>
    <s v=" West"/>
    <s v="West"/>
    <n v="995"/>
    <n v="40"/>
    <n v="983"/>
  </r>
  <r>
    <x v="134"/>
    <x v="3"/>
    <s v=" South"/>
    <s v="South"/>
    <n v="249"/>
    <n v="6"/>
    <n v="142"/>
  </r>
  <r>
    <x v="134"/>
    <x v="4"/>
    <s v=" West"/>
    <s v="West"/>
    <n v="2326"/>
    <n v="62"/>
    <n v="4422"/>
  </r>
  <r>
    <x v="134"/>
    <x v="5"/>
    <s v=" West"/>
    <s v="West"/>
    <n v="272"/>
    <n v="20"/>
    <n v="1494"/>
  </r>
  <r>
    <x v="134"/>
    <x v="6"/>
    <s v=" Northeast"/>
    <s v="Northeast"/>
    <n v="112"/>
    <n v="17"/>
    <n v="3989"/>
  </r>
  <r>
    <x v="134"/>
    <x v="7"/>
    <s v=" South"/>
    <s v="South"/>
    <n v="27"/>
    <n v="2"/>
    <n v="375"/>
  </r>
  <r>
    <x v="134"/>
    <x v="8"/>
    <s v=" South"/>
    <s v="South"/>
    <n v="130"/>
    <n v="3"/>
    <n v="473"/>
  </r>
  <r>
    <x v="134"/>
    <x v="9"/>
    <s v=" South"/>
    <s v="South"/>
    <n v="1317"/>
    <n v="36"/>
    <n v="2565"/>
  </r>
  <r>
    <x v="134"/>
    <x v="10"/>
    <s v=" South"/>
    <s v="South"/>
    <n v="648"/>
    <n v="22"/>
    <n v="2092"/>
  </r>
  <r>
    <x v="134"/>
    <x v="11"/>
    <s v=" West"/>
    <s v="West"/>
    <n v="0"/>
    <n v="0"/>
    <n v="17"/>
  </r>
  <r>
    <x v="134"/>
    <x v="12"/>
    <s v=" West"/>
    <s v="West"/>
    <n v="55"/>
    <n v="0"/>
    <n v="83"/>
  </r>
  <r>
    <x v="134"/>
    <x v="13"/>
    <s v=" Midwest"/>
    <s v="Midwest"/>
    <n v="1035"/>
    <n v="98"/>
    <n v="5665"/>
  </r>
  <r>
    <x v="134"/>
    <x v="14"/>
    <s v=" Midwest"/>
    <s v="Midwest"/>
    <n v="480"/>
    <n v="10"/>
    <n v="2207"/>
  </r>
  <r>
    <x v="134"/>
    <x v="15"/>
    <s v=" Midwest"/>
    <s v="Midwest"/>
    <n v="359"/>
    <n v="10"/>
    <n v="574"/>
  </r>
  <r>
    <x v="134"/>
    <x v="16"/>
    <s v=" Midwest"/>
    <s v="Midwest"/>
    <n v="138"/>
    <n v="0"/>
    <n v="227"/>
  </r>
  <r>
    <x v="134"/>
    <x v="17"/>
    <s v=" South"/>
    <s v="South"/>
    <n v="198"/>
    <n v="7"/>
    <n v="458"/>
  </r>
  <r>
    <x v="134"/>
    <x v="18"/>
    <s v=" South"/>
    <s v="South"/>
    <n v="387"/>
    <n v="35"/>
    <n v="2870"/>
  </r>
  <r>
    <x v="134"/>
    <x v="19"/>
    <s v=" Northeast"/>
    <s v="Northeast"/>
    <n v="41"/>
    <n v="1"/>
    <n v="95"/>
  </r>
  <r>
    <x v="134"/>
    <x v="20"/>
    <s v=" South"/>
    <s v="South"/>
    <n v="786"/>
    <n v="44"/>
    <n v="2641"/>
  </r>
  <r>
    <x v="134"/>
    <x v="21"/>
    <s v=" Northeast"/>
    <s v="Northeast"/>
    <n v="429"/>
    <n v="67"/>
    <n v="7152"/>
  </r>
  <r>
    <x v="134"/>
    <x v="22"/>
    <s v=" Midwest"/>
    <s v="Midwest"/>
    <n v="310"/>
    <n v="17"/>
    <n v="5579"/>
  </r>
  <r>
    <x v="134"/>
    <x v="23"/>
    <s v=" Midwest"/>
    <s v="Midwest"/>
    <n v="363"/>
    <n v="15"/>
    <n v="1097"/>
  </r>
  <r>
    <x v="134"/>
    <x v="24"/>
    <s v=" South"/>
    <s v="South"/>
    <n v="302"/>
    <n v="15"/>
    <n v="782"/>
  </r>
  <r>
    <x v="134"/>
    <x v="25"/>
    <s v=" Midwest"/>
    <s v="Midwest"/>
    <n v="198"/>
    <n v="4"/>
    <n v="801"/>
  </r>
  <r>
    <x v="134"/>
    <x v="26"/>
    <s v=" West"/>
    <s v="West"/>
    <n v="2"/>
    <n v="0"/>
    <n v="17"/>
  </r>
  <r>
    <x v="134"/>
    <x v="27"/>
    <s v=" Midwest"/>
    <s v="Midwest"/>
    <n v="255"/>
    <n v="2"/>
    <n v="189"/>
  </r>
  <r>
    <x v="134"/>
    <x v="28"/>
    <s v=" West"/>
    <s v="West"/>
    <n v="92"/>
    <n v="9"/>
    <n v="429"/>
  </r>
  <r>
    <x v="134"/>
    <x v="29"/>
    <s v=" Northeast"/>
    <s v="Northeast"/>
    <n v="46"/>
    <n v="9"/>
    <n v="265"/>
  </r>
  <r>
    <x v="134"/>
    <x v="30"/>
    <s v=" Northeast"/>
    <s v="Northeast"/>
    <n v="523"/>
    <n v="110"/>
    <n v="11880"/>
  </r>
  <r>
    <x v="134"/>
    <x v="31"/>
    <s v=" West"/>
    <s v="West"/>
    <n v="116"/>
    <n v="8"/>
    <n v="375"/>
  </r>
  <r>
    <x v="134"/>
    <x v="32"/>
    <s v=" Northeast"/>
    <s v="Northeast"/>
    <n v="1043"/>
    <n v="71"/>
    <n v="29918"/>
  </r>
  <r>
    <x v="134"/>
    <x v="33"/>
    <s v=" South"/>
    <s v="South"/>
    <n v="961"/>
    <n v="21"/>
    <n v="971"/>
  </r>
  <r>
    <x v="134"/>
    <x v="34"/>
    <s v=" Midwest"/>
    <s v="Midwest"/>
    <n v="33"/>
    <n v="1"/>
    <n v="69"/>
  </r>
  <r>
    <x v="134"/>
    <x v="35"/>
    <s v=" Midwest"/>
    <s v="Midwest"/>
    <n v="442"/>
    <n v="41"/>
    <n v="2299"/>
  </r>
  <r>
    <x v="134"/>
    <x v="36"/>
    <s v=" South"/>
    <s v="South"/>
    <n v="113"/>
    <n v="2"/>
    <n v="341"/>
  </r>
  <r>
    <x v="134"/>
    <x v="37"/>
    <s v=" West"/>
    <s v="West"/>
    <n v="61"/>
    <n v="2"/>
    <n v="159"/>
  </r>
  <r>
    <x v="134"/>
    <x v="38"/>
    <s v=" Northeast"/>
    <s v="Northeast"/>
    <n v="556"/>
    <n v="72"/>
    <n v="5742"/>
  </r>
  <r>
    <x v="134"/>
    <x v="39"/>
    <s v=" Northeast"/>
    <s v="Northeast"/>
    <n v="107"/>
    <n v="10"/>
    <n v="742"/>
  </r>
  <r>
    <x v="134"/>
    <x v="40"/>
    <s v=" South"/>
    <s v="South"/>
    <n v="236"/>
    <n v="17"/>
    <n v="518"/>
  </r>
  <r>
    <x v="134"/>
    <x v="41"/>
    <s v=" Midwest"/>
    <s v="Midwest"/>
    <n v="95"/>
    <n v="0"/>
    <n v="62"/>
  </r>
  <r>
    <x v="134"/>
    <x v="42"/>
    <s v=" South"/>
    <s v="South"/>
    <n v="526"/>
    <n v="8"/>
    <n v="386"/>
  </r>
  <r>
    <x v="134"/>
    <x v="43"/>
    <s v=" South"/>
    <s v="South"/>
    <n v="1580"/>
    <n v="34"/>
    <n v="1766"/>
  </r>
  <r>
    <x v="134"/>
    <x v="44"/>
    <s v=" West"/>
    <s v="West"/>
    <n v="321"/>
    <n v="4"/>
    <n v="117"/>
  </r>
  <r>
    <x v="134"/>
    <x v="45"/>
    <s v=" Northeast"/>
    <s v="Northeast"/>
    <n v="2"/>
    <n v="0"/>
    <n v="55"/>
  </r>
  <r>
    <x v="134"/>
    <x v="46"/>
    <s v=" South"/>
    <s v="South"/>
    <n v="666"/>
    <n v="21"/>
    <n v="1428"/>
  </r>
  <r>
    <x v="134"/>
    <x v="47"/>
    <s v=" West"/>
    <s v="West"/>
    <n v="168"/>
    <n v="6"/>
    <n v="1145"/>
  </r>
  <r>
    <x v="134"/>
    <x v="48"/>
    <s v=" South"/>
    <s v="South"/>
    <n v="21"/>
    <n v="0"/>
    <n v="78"/>
  </r>
  <r>
    <x v="134"/>
    <x v="49"/>
    <s v=" Midwest"/>
    <s v="Midwest"/>
    <n v="665"/>
    <n v="8"/>
    <n v="618"/>
  </r>
  <r>
    <x v="134"/>
    <x v="50"/>
    <s v=" West"/>
    <s v="West"/>
    <n v="3"/>
    <n v="0"/>
    <n v="17"/>
  </r>
  <r>
    <x v="135"/>
    <x v="0"/>
    <s v=" South"/>
    <s v="South"/>
    <n v="221"/>
    <n v="0"/>
    <n v="653"/>
  </r>
  <r>
    <x v="135"/>
    <x v="1"/>
    <s v=" West"/>
    <s v="West"/>
    <n v="26"/>
    <n v="0"/>
    <n v="8"/>
  </r>
  <r>
    <x v="135"/>
    <x v="2"/>
    <s v=" West"/>
    <s v="West"/>
    <n v="573"/>
    <n v="17"/>
    <n v="1000"/>
  </r>
  <r>
    <x v="135"/>
    <x v="3"/>
    <s v=" South"/>
    <s v="South"/>
    <n v="358"/>
    <n v="9"/>
    <n v="151"/>
  </r>
  <r>
    <x v="135"/>
    <x v="4"/>
    <s v=" West"/>
    <s v="West"/>
    <n v="2510"/>
    <n v="62"/>
    <n v="4484"/>
  </r>
  <r>
    <x v="135"/>
    <x v="5"/>
    <s v=" West"/>
    <s v="West"/>
    <n v="300"/>
    <n v="18"/>
    <n v="1512"/>
  </r>
  <r>
    <x v="135"/>
    <x v="6"/>
    <s v=" Northeast"/>
    <s v="Northeast"/>
    <n v="148"/>
    <n v="18"/>
    <n v="4007"/>
  </r>
  <r>
    <x v="135"/>
    <x v="7"/>
    <s v=" South"/>
    <s v="South"/>
    <n v="34"/>
    <n v="11"/>
    <n v="386"/>
  </r>
  <r>
    <x v="135"/>
    <x v="8"/>
    <s v=" South"/>
    <s v="South"/>
    <n v="104"/>
    <n v="2"/>
    <n v="475"/>
  </r>
  <r>
    <x v="135"/>
    <x v="9"/>
    <s v=" South"/>
    <s v="South"/>
    <n v="1419"/>
    <n v="41"/>
    <n v="2606"/>
  </r>
  <r>
    <x v="135"/>
    <x v="10"/>
    <s v=" South"/>
    <s v="South"/>
    <n v="817"/>
    <n v="24"/>
    <n v="2116"/>
  </r>
  <r>
    <x v="135"/>
    <x v="11"/>
    <s v=" West"/>
    <s v="West"/>
    <n v="1"/>
    <n v="0"/>
    <n v="17"/>
  </r>
  <r>
    <x v="135"/>
    <x v="12"/>
    <s v=" West"/>
    <s v="West"/>
    <n v="64"/>
    <n v="0"/>
    <n v="83"/>
  </r>
  <r>
    <x v="135"/>
    <x v="13"/>
    <s v=" Midwest"/>
    <s v="Midwest"/>
    <n v="870"/>
    <n v="107"/>
    <n v="5772"/>
  </r>
  <r>
    <x v="135"/>
    <x v="14"/>
    <s v=" Midwest"/>
    <s v="Midwest"/>
    <n v="396"/>
    <n v="24"/>
    <n v="2231"/>
  </r>
  <r>
    <x v="135"/>
    <x v="15"/>
    <s v=" Midwest"/>
    <s v="Midwest"/>
    <n v="567"/>
    <n v="16"/>
    <n v="590"/>
  </r>
  <r>
    <x v="135"/>
    <x v="16"/>
    <s v=" Midwest"/>
    <s v="Midwest"/>
    <n v="51"/>
    <n v="3"/>
    <n v="230"/>
  </r>
  <r>
    <x v="135"/>
    <x v="17"/>
    <s v=" South"/>
    <s v="South"/>
    <n v="296"/>
    <n v="11"/>
    <n v="469"/>
  </r>
  <r>
    <x v="135"/>
    <x v="18"/>
    <s v=" South"/>
    <s v="South"/>
    <n v="429"/>
    <n v="13"/>
    <n v="2883"/>
  </r>
  <r>
    <x v="135"/>
    <x v="19"/>
    <s v=" Northeast"/>
    <s v="Northeast"/>
    <n v="28"/>
    <n v="0"/>
    <n v="95"/>
  </r>
  <r>
    <x v="135"/>
    <x v="20"/>
    <s v=" South"/>
    <s v="South"/>
    <n v="873"/>
    <n v="27"/>
    <n v="2668"/>
  </r>
  <r>
    <x v="135"/>
    <x v="21"/>
    <s v=" Northeast"/>
    <s v="Northeast"/>
    <n v="471"/>
    <n v="49"/>
    <n v="7201"/>
  </r>
  <r>
    <x v="135"/>
    <x v="22"/>
    <s v=" Midwest"/>
    <s v="Midwest"/>
    <n v="225"/>
    <n v="25"/>
    <n v="5604"/>
  </r>
  <r>
    <x v="135"/>
    <x v="23"/>
    <s v=" Midwest"/>
    <s v="Midwest"/>
    <n v="403"/>
    <n v="29"/>
    <n v="1126"/>
  </r>
  <r>
    <x v="135"/>
    <x v="24"/>
    <s v=" South"/>
    <s v="South"/>
    <n v="238"/>
    <n v="12"/>
    <n v="794"/>
  </r>
  <r>
    <x v="135"/>
    <x v="25"/>
    <s v=" Midwest"/>
    <s v="Midwest"/>
    <n v="266"/>
    <n v="5"/>
    <n v="806"/>
  </r>
  <r>
    <x v="135"/>
    <x v="26"/>
    <s v=" West"/>
    <s v="West"/>
    <n v="12"/>
    <n v="0"/>
    <n v="17"/>
  </r>
  <r>
    <x v="135"/>
    <x v="27"/>
    <s v=" Midwest"/>
    <s v="Midwest"/>
    <n v="251"/>
    <n v="4"/>
    <n v="193"/>
  </r>
  <r>
    <x v="135"/>
    <x v="28"/>
    <s v=" West"/>
    <s v="West"/>
    <n v="168"/>
    <n v="0"/>
    <n v="429"/>
  </r>
  <r>
    <x v="135"/>
    <x v="29"/>
    <s v=" Northeast"/>
    <s v="Northeast"/>
    <n v="81"/>
    <n v="8"/>
    <n v="273"/>
  </r>
  <r>
    <x v="135"/>
    <x v="30"/>
    <s v=" Northeast"/>
    <s v="Northeast"/>
    <n v="462"/>
    <n v="90"/>
    <n v="11970"/>
  </r>
  <r>
    <x v="135"/>
    <x v="31"/>
    <s v=" West"/>
    <s v="West"/>
    <n v="322"/>
    <n v="8"/>
    <n v="383"/>
  </r>
  <r>
    <x v="135"/>
    <x v="32"/>
    <s v=" Northeast"/>
    <s v="Northeast"/>
    <n v="1053"/>
    <n v="93"/>
    <n v="30011"/>
  </r>
  <r>
    <x v="135"/>
    <x v="33"/>
    <s v=" South"/>
    <s v="South"/>
    <n v="1263"/>
    <n v="22"/>
    <n v="993"/>
  </r>
  <r>
    <x v="135"/>
    <x v="34"/>
    <s v=" Midwest"/>
    <s v="Midwest"/>
    <n v="27"/>
    <n v="0"/>
    <n v="69"/>
  </r>
  <r>
    <x v="135"/>
    <x v="35"/>
    <s v=" Midwest"/>
    <s v="Midwest"/>
    <n v="490"/>
    <n v="40"/>
    <n v="2339"/>
  </r>
  <r>
    <x v="135"/>
    <x v="36"/>
    <s v=" South"/>
    <s v="South"/>
    <n v="102"/>
    <n v="3"/>
    <n v="344"/>
  </r>
  <r>
    <x v="135"/>
    <x v="37"/>
    <s v=" West"/>
    <s v="West"/>
    <n v="76"/>
    <n v="0"/>
    <n v="159"/>
  </r>
  <r>
    <x v="135"/>
    <x v="38"/>
    <s v=" Northeast"/>
    <s v="Northeast"/>
    <n v="557"/>
    <n v="120"/>
    <n v="5862"/>
  </r>
  <r>
    <x v="135"/>
    <x v="39"/>
    <s v=" Northeast"/>
    <s v="Northeast"/>
    <n v="106"/>
    <n v="14"/>
    <n v="756"/>
  </r>
  <r>
    <x v="135"/>
    <x v="40"/>
    <s v=" South"/>
    <s v="South"/>
    <n v="354"/>
    <n v="7"/>
    <n v="525"/>
  </r>
  <r>
    <x v="135"/>
    <x v="41"/>
    <s v=" Midwest"/>
    <s v="Midwest"/>
    <n v="85"/>
    <n v="2"/>
    <n v="64"/>
  </r>
  <r>
    <x v="135"/>
    <x v="42"/>
    <s v=" South"/>
    <s v="South"/>
    <n v="350"/>
    <n v="15"/>
    <n v="401"/>
  </r>
  <r>
    <x v="135"/>
    <x v="43"/>
    <s v=" South"/>
    <s v="South"/>
    <n v="1784"/>
    <n v="27"/>
    <n v="1793"/>
  </r>
  <r>
    <x v="135"/>
    <x v="44"/>
    <s v=" West"/>
    <s v="West"/>
    <n v="300"/>
    <n v="0"/>
    <n v="117"/>
  </r>
  <r>
    <x v="135"/>
    <x v="45"/>
    <s v=" Northeast"/>
    <s v="Northeast"/>
    <n v="36"/>
    <n v="0"/>
    <n v="55"/>
  </r>
  <r>
    <x v="135"/>
    <x v="46"/>
    <s v=" South"/>
    <s v="South"/>
    <n v="951"/>
    <n v="17"/>
    <n v="1445"/>
  </r>
  <r>
    <x v="135"/>
    <x v="47"/>
    <s v=" West"/>
    <s v="West"/>
    <n v="223"/>
    <n v="5"/>
    <n v="1150"/>
  </r>
  <r>
    <x v="135"/>
    <x v="48"/>
    <s v=" South"/>
    <s v="South"/>
    <n v="25"/>
    <n v="1"/>
    <n v="79"/>
  </r>
  <r>
    <x v="135"/>
    <x v="49"/>
    <s v=" Midwest"/>
    <s v="Midwest"/>
    <n v="461"/>
    <n v="9"/>
    <n v="627"/>
  </r>
  <r>
    <x v="135"/>
    <x v="50"/>
    <s v=" West"/>
    <s v="West"/>
    <n v="6"/>
    <n v="0"/>
    <n v="17"/>
  </r>
  <r>
    <x v="136"/>
    <x v="0"/>
    <s v=" South"/>
    <s v="South"/>
    <n v="315"/>
    <n v="23"/>
    <n v="676"/>
  </r>
  <r>
    <x v="136"/>
    <x v="1"/>
    <s v=" West"/>
    <s v="West"/>
    <n v="23"/>
    <n v="0"/>
    <n v="8"/>
  </r>
  <r>
    <x v="136"/>
    <x v="2"/>
    <s v=" West"/>
    <s v="West"/>
    <n v="1551"/>
    <n v="16"/>
    <n v="1016"/>
  </r>
  <r>
    <x v="136"/>
    <x v="3"/>
    <s v=" South"/>
    <s v="South"/>
    <n v="226"/>
    <n v="1"/>
    <n v="152"/>
  </r>
  <r>
    <x v="136"/>
    <x v="4"/>
    <s v=" West"/>
    <s v="West"/>
    <n v="3593"/>
    <n v="66"/>
    <n v="4550"/>
  </r>
  <r>
    <x v="136"/>
    <x v="5"/>
    <s v=" West"/>
    <s v="West"/>
    <n v="255"/>
    <n v="12"/>
    <n v="1524"/>
  </r>
  <r>
    <x v="136"/>
    <x v="6"/>
    <s v=" Northeast"/>
    <s v="Northeast"/>
    <n v="221"/>
    <n v="31"/>
    <n v="4038"/>
  </r>
  <r>
    <x v="136"/>
    <x v="7"/>
    <s v=" South"/>
    <s v="South"/>
    <n v="27"/>
    <n v="2"/>
    <n v="388"/>
  </r>
  <r>
    <x v="136"/>
    <x v="8"/>
    <s v=" South"/>
    <s v="South"/>
    <n v="79"/>
    <n v="4"/>
    <n v="479"/>
  </r>
  <r>
    <x v="136"/>
    <x v="9"/>
    <s v=" South"/>
    <s v="South"/>
    <n v="1305"/>
    <n v="53"/>
    <n v="2659"/>
  </r>
  <r>
    <x v="136"/>
    <x v="10"/>
    <s v=" South"/>
    <s v="South"/>
    <n v="752"/>
    <n v="27"/>
    <n v="2143"/>
  </r>
  <r>
    <x v="136"/>
    <x v="11"/>
    <s v=" West"/>
    <s v="West"/>
    <n v="9"/>
    <n v="0"/>
    <n v="17"/>
  </r>
  <r>
    <x v="136"/>
    <x v="12"/>
    <s v=" West"/>
    <s v="West"/>
    <n v="57"/>
    <n v="0"/>
    <n v="83"/>
  </r>
  <r>
    <x v="136"/>
    <x v="13"/>
    <s v=" Midwest"/>
    <s v="Midwest"/>
    <n v="1168"/>
    <n v="62"/>
    <n v="5834"/>
  </r>
  <r>
    <x v="136"/>
    <x v="14"/>
    <s v=" Midwest"/>
    <s v="Midwest"/>
    <n v="494"/>
    <n v="27"/>
    <n v="2258"/>
  </r>
  <r>
    <x v="136"/>
    <x v="15"/>
    <s v=" Midwest"/>
    <s v="Midwest"/>
    <n v="389"/>
    <n v="7"/>
    <n v="597"/>
  </r>
  <r>
    <x v="136"/>
    <x v="16"/>
    <s v=" Midwest"/>
    <s v="Midwest"/>
    <n v="161"/>
    <n v="3"/>
    <n v="233"/>
  </r>
  <r>
    <x v="136"/>
    <x v="17"/>
    <s v=" South"/>
    <s v="South"/>
    <n v="270"/>
    <n v="7"/>
    <n v="476"/>
  </r>
  <r>
    <x v="136"/>
    <x v="18"/>
    <s v=" South"/>
    <s v="South"/>
    <n v="427"/>
    <n v="29"/>
    <n v="2912"/>
  </r>
  <r>
    <x v="136"/>
    <x v="19"/>
    <s v=" Northeast"/>
    <s v="Northeast"/>
    <n v="36"/>
    <n v="3"/>
    <n v="98"/>
  </r>
  <r>
    <x v="136"/>
    <x v="20"/>
    <s v=" South"/>
    <s v="South"/>
    <n v="917"/>
    <n v="34"/>
    <n v="2702"/>
  </r>
  <r>
    <x v="136"/>
    <x v="21"/>
    <s v=" Northeast"/>
    <s v="Northeast"/>
    <n v="494"/>
    <n v="34"/>
    <n v="7235"/>
  </r>
  <r>
    <x v="136"/>
    <x v="22"/>
    <s v=" Midwest"/>
    <s v="Midwest"/>
    <n v="4529"/>
    <n v="250"/>
    <n v="5854"/>
  </r>
  <r>
    <x v="136"/>
    <x v="23"/>
    <s v=" Midwest"/>
    <s v="Midwest"/>
    <n v="707"/>
    <n v="33"/>
    <n v="1159"/>
  </r>
  <r>
    <x v="136"/>
    <x v="24"/>
    <s v=" South"/>
    <s v="South"/>
    <n v="209"/>
    <n v="9"/>
    <n v="803"/>
  </r>
  <r>
    <x v="136"/>
    <x v="25"/>
    <s v=" Midwest"/>
    <s v="Midwest"/>
    <n v="229"/>
    <n v="10"/>
    <n v="816"/>
  </r>
  <r>
    <x v="136"/>
    <x v="26"/>
    <s v=" West"/>
    <s v="West"/>
    <n v="2"/>
    <n v="1"/>
    <n v="18"/>
  </r>
  <r>
    <x v="136"/>
    <x v="27"/>
    <s v=" Midwest"/>
    <s v="Midwest"/>
    <n v="262"/>
    <n v="0"/>
    <n v="193"/>
  </r>
  <r>
    <x v="136"/>
    <x v="28"/>
    <s v=" West"/>
    <s v="West"/>
    <n v="188"/>
    <n v="7"/>
    <n v="436"/>
  </r>
  <r>
    <x v="136"/>
    <x v="29"/>
    <s v=" Northeast"/>
    <s v="Northeast"/>
    <n v="77"/>
    <n v="5"/>
    <n v="278"/>
  </r>
  <r>
    <x v="136"/>
    <x v="30"/>
    <s v=" Northeast"/>
    <s v="Northeast"/>
    <n v="806"/>
    <n v="79"/>
    <n v="12049"/>
  </r>
  <r>
    <x v="136"/>
    <x v="31"/>
    <s v=" West"/>
    <s v="West"/>
    <n v="210"/>
    <n v="4"/>
    <n v="387"/>
  </r>
  <r>
    <x v="136"/>
    <x v="32"/>
    <s v=" Northeast"/>
    <s v="Northeast"/>
    <n v="1042"/>
    <n v="55"/>
    <n v="30066"/>
  </r>
  <r>
    <x v="136"/>
    <x v="33"/>
    <s v=" South"/>
    <s v="South"/>
    <n v="1141"/>
    <n v="8"/>
    <n v="1001"/>
  </r>
  <r>
    <x v="136"/>
    <x v="34"/>
    <s v=" Midwest"/>
    <s v="Midwest"/>
    <n v="39"/>
    <n v="5"/>
    <n v="74"/>
  </r>
  <r>
    <x v="136"/>
    <x v="35"/>
    <s v=" Midwest"/>
    <s v="Midwest"/>
    <n v="476"/>
    <n v="16"/>
    <n v="2355"/>
  </r>
  <r>
    <x v="136"/>
    <x v="36"/>
    <s v=" South"/>
    <s v="South"/>
    <n v="97"/>
    <n v="1"/>
    <n v="345"/>
  </r>
  <r>
    <x v="136"/>
    <x v="37"/>
    <s v=" West"/>
    <s v="West"/>
    <n v="110"/>
    <n v="2"/>
    <n v="161"/>
  </r>
  <r>
    <x v="136"/>
    <x v="38"/>
    <s v=" Northeast"/>
    <s v="Northeast"/>
    <n v="480"/>
    <n v="90"/>
    <n v="5952"/>
  </r>
  <r>
    <x v="136"/>
    <x v="39"/>
    <s v=" Northeast"/>
    <s v="Northeast"/>
    <n v="116"/>
    <n v="16"/>
    <n v="772"/>
  </r>
  <r>
    <x v="136"/>
    <x v="40"/>
    <s v=" South"/>
    <s v="South"/>
    <n v="448"/>
    <n v="13"/>
    <n v="538"/>
  </r>
  <r>
    <x v="136"/>
    <x v="41"/>
    <s v=" Midwest"/>
    <s v="Midwest"/>
    <n v="30"/>
    <n v="1"/>
    <n v="65"/>
  </r>
  <r>
    <x v="136"/>
    <x v="42"/>
    <s v=" South"/>
    <s v="South"/>
    <n v="425"/>
    <n v="4"/>
    <n v="405"/>
  </r>
  <r>
    <x v="136"/>
    <x v="43"/>
    <s v=" South"/>
    <s v="South"/>
    <n v="1994"/>
    <n v="28"/>
    <n v="1821"/>
  </r>
  <r>
    <x v="136"/>
    <x v="44"/>
    <s v=" West"/>
    <s v="West"/>
    <n v="486"/>
    <n v="3"/>
    <n v="120"/>
  </r>
  <r>
    <x v="136"/>
    <x v="45"/>
    <s v=" Northeast"/>
    <s v="Northeast"/>
    <n v="1"/>
    <n v="0"/>
    <n v="55"/>
  </r>
  <r>
    <x v="136"/>
    <x v="46"/>
    <s v=" South"/>
    <s v="South"/>
    <n v="676"/>
    <n v="8"/>
    <n v="1453"/>
  </r>
  <r>
    <x v="136"/>
    <x v="47"/>
    <s v=" West"/>
    <s v="West"/>
    <n v="547"/>
    <n v="10"/>
    <n v="1160"/>
  </r>
  <r>
    <x v="136"/>
    <x v="48"/>
    <s v=" South"/>
    <s v="South"/>
    <n v="17"/>
    <n v="5"/>
    <n v="84"/>
  </r>
  <r>
    <x v="136"/>
    <x v="49"/>
    <s v=" Midwest"/>
    <s v="Midwest"/>
    <n v="352"/>
    <n v="7"/>
    <n v="634"/>
  </r>
  <r>
    <x v="136"/>
    <x v="50"/>
    <s v=" West"/>
    <s v="West"/>
    <n v="12"/>
    <n v="0"/>
    <n v="17"/>
  </r>
  <r>
    <x v="137"/>
    <x v="0"/>
    <s v=" South"/>
    <s v="South"/>
    <n v="656"/>
    <n v="13"/>
    <n v="689"/>
  </r>
  <r>
    <x v="137"/>
    <x v="1"/>
    <s v=" West"/>
    <s v="West"/>
    <n v="14"/>
    <n v="0"/>
    <n v="8"/>
  </r>
  <r>
    <x v="137"/>
    <x v="2"/>
    <s v=" West"/>
    <s v="West"/>
    <n v="1148"/>
    <n v="30"/>
    <n v="1046"/>
  </r>
  <r>
    <x v="137"/>
    <x v="3"/>
    <s v=" South"/>
    <s v="South"/>
    <n v="450"/>
    <n v="2"/>
    <n v="154"/>
  </r>
  <r>
    <x v="137"/>
    <x v="4"/>
    <s v=" West"/>
    <s v="West"/>
    <n v="2637"/>
    <n v="76"/>
    <n v="4626"/>
  </r>
  <r>
    <x v="137"/>
    <x v="5"/>
    <s v=" West"/>
    <s v="West"/>
    <n v="233"/>
    <n v="3"/>
    <n v="1527"/>
  </r>
  <r>
    <x v="137"/>
    <x v="6"/>
    <s v=" Northeast"/>
    <s v="Northeast"/>
    <n v="358"/>
    <n v="17"/>
    <n v="4055"/>
  </r>
  <r>
    <x v="137"/>
    <x v="7"/>
    <s v=" South"/>
    <s v="South"/>
    <n v="72"/>
    <n v="2"/>
    <n v="390"/>
  </r>
  <r>
    <x v="137"/>
    <x v="8"/>
    <s v=" South"/>
    <s v="South"/>
    <n v="70"/>
    <n v="4"/>
    <n v="483"/>
  </r>
  <r>
    <x v="137"/>
    <x v="9"/>
    <s v=" South"/>
    <s v="South"/>
    <n v="1270"/>
    <n v="28"/>
    <n v="2687"/>
  </r>
  <r>
    <x v="137"/>
    <x v="10"/>
    <s v=" South"/>
    <s v="South"/>
    <n v="663"/>
    <n v="4"/>
    <n v="2147"/>
  </r>
  <r>
    <x v="137"/>
    <x v="11"/>
    <s v=" West"/>
    <s v="West"/>
    <n v="8"/>
    <n v="0"/>
    <n v="17"/>
  </r>
  <r>
    <x v="137"/>
    <x v="12"/>
    <s v=" West"/>
    <s v="West"/>
    <n v="28"/>
    <n v="0"/>
    <n v="83"/>
  </r>
  <r>
    <x v="137"/>
    <x v="13"/>
    <s v=" Midwest"/>
    <s v="Midwest"/>
    <n v="934"/>
    <n v="64"/>
    <n v="5898"/>
  </r>
  <r>
    <x v="137"/>
    <x v="14"/>
    <s v=" Midwest"/>
    <s v="Midwest"/>
    <n v="429"/>
    <n v="34"/>
    <n v="2292"/>
  </r>
  <r>
    <x v="137"/>
    <x v="15"/>
    <s v=" Midwest"/>
    <s v="Midwest"/>
    <n v="195"/>
    <n v="5"/>
    <n v="602"/>
  </r>
  <r>
    <x v="137"/>
    <x v="16"/>
    <s v=" Midwest"/>
    <s v="Midwest"/>
    <n v="24"/>
    <n v="1"/>
    <n v="234"/>
  </r>
  <r>
    <x v="137"/>
    <x v="17"/>
    <s v=" South"/>
    <s v="South"/>
    <n v="308"/>
    <n v="4"/>
    <n v="480"/>
  </r>
  <r>
    <x v="137"/>
    <x v="18"/>
    <s v=" South"/>
    <s v="South"/>
    <n v="497"/>
    <n v="13"/>
    <n v="2925"/>
  </r>
  <r>
    <x v="137"/>
    <x v="19"/>
    <s v=" Northeast"/>
    <s v="Northeast"/>
    <n v="42"/>
    <n v="0"/>
    <n v="98"/>
  </r>
  <r>
    <x v="137"/>
    <x v="20"/>
    <s v=" South"/>
    <s v="South"/>
    <n v="692"/>
    <n v="38"/>
    <n v="2740"/>
  </r>
  <r>
    <x v="137"/>
    <x v="21"/>
    <s v=" Northeast"/>
    <s v="Northeast"/>
    <n v="575"/>
    <n v="54"/>
    <n v="7289"/>
  </r>
  <r>
    <x v="137"/>
    <x v="22"/>
    <s v=" Midwest"/>
    <s v="Midwest"/>
    <n v="452"/>
    <n v="40"/>
    <n v="5894"/>
  </r>
  <r>
    <x v="137"/>
    <x v="23"/>
    <s v=" Midwest"/>
    <s v="Midwest"/>
    <n v="521"/>
    <n v="22"/>
    <n v="1181"/>
  </r>
  <r>
    <x v="137"/>
    <x v="24"/>
    <s v=" South"/>
    <s v="South"/>
    <n v="265"/>
    <n v="8"/>
    <n v="811"/>
  </r>
  <r>
    <x v="137"/>
    <x v="25"/>
    <s v=" Midwest"/>
    <s v="Midwest"/>
    <n v="144"/>
    <n v="7"/>
    <n v="823"/>
  </r>
  <r>
    <x v="137"/>
    <x v="26"/>
    <s v=" West"/>
    <s v="West"/>
    <n v="1"/>
    <n v="0"/>
    <n v="18"/>
  </r>
  <r>
    <x v="137"/>
    <x v="27"/>
    <s v=" Midwest"/>
    <s v="Midwest"/>
    <n v="164"/>
    <n v="3"/>
    <n v="196"/>
  </r>
  <r>
    <x v="137"/>
    <x v="28"/>
    <s v=" West"/>
    <s v="West"/>
    <n v="188"/>
    <n v="1"/>
    <n v="437"/>
  </r>
  <r>
    <x v="137"/>
    <x v="29"/>
    <s v=" Northeast"/>
    <s v="Northeast"/>
    <n v="66"/>
    <n v="5"/>
    <n v="283"/>
  </r>
  <r>
    <x v="137"/>
    <x v="30"/>
    <s v=" Northeast"/>
    <s v="Northeast"/>
    <n v="557"/>
    <n v="57"/>
    <n v="12106"/>
  </r>
  <r>
    <x v="137"/>
    <x v="31"/>
    <s v=" West"/>
    <s v="West"/>
    <n v="128"/>
    <n v="5"/>
    <n v="392"/>
  </r>
  <r>
    <x v="137"/>
    <x v="32"/>
    <s v=" Northeast"/>
    <s v="Northeast"/>
    <n v="1083"/>
    <n v="57"/>
    <n v="30123"/>
  </r>
  <r>
    <x v="137"/>
    <x v="33"/>
    <s v=" South"/>
    <s v="South"/>
    <n v="1392"/>
    <n v="19"/>
    <n v="1020"/>
  </r>
  <r>
    <x v="137"/>
    <x v="34"/>
    <s v=" Midwest"/>
    <s v="Midwest"/>
    <n v="71"/>
    <n v="1"/>
    <n v="75"/>
  </r>
  <r>
    <x v="137"/>
    <x v="35"/>
    <s v=" Midwest"/>
    <s v="Midwest"/>
    <n v="353"/>
    <n v="15"/>
    <n v="2370"/>
  </r>
  <r>
    <x v="137"/>
    <x v="36"/>
    <s v=" South"/>
    <s v="South"/>
    <n v="56"/>
    <n v="2"/>
    <n v="347"/>
  </r>
  <r>
    <x v="137"/>
    <x v="37"/>
    <s v=" West"/>
    <s v="West"/>
    <n v="87"/>
    <n v="2"/>
    <n v="163"/>
  </r>
  <r>
    <x v="137"/>
    <x v="38"/>
    <s v=" Northeast"/>
    <s v="Northeast"/>
    <n v="599"/>
    <n v="34"/>
    <n v="5986"/>
  </r>
  <r>
    <x v="137"/>
    <x v="39"/>
    <s v=" Northeast"/>
    <s v="Northeast"/>
    <n v="0"/>
    <n v="0"/>
    <n v="772"/>
  </r>
  <r>
    <x v="137"/>
    <x v="40"/>
    <s v=" South"/>
    <s v="South"/>
    <n v="463"/>
    <n v="7"/>
    <n v="545"/>
  </r>
  <r>
    <x v="137"/>
    <x v="41"/>
    <s v=" Midwest"/>
    <s v="Midwest"/>
    <n v="90"/>
    <n v="0"/>
    <n v="65"/>
  </r>
  <r>
    <x v="137"/>
    <x v="42"/>
    <s v=" South"/>
    <s v="South"/>
    <n v="560"/>
    <n v="8"/>
    <n v="413"/>
  </r>
  <r>
    <x v="137"/>
    <x v="43"/>
    <s v=" South"/>
    <s v="South"/>
    <n v="1753"/>
    <n v="19"/>
    <n v="1840"/>
  </r>
  <r>
    <x v="137"/>
    <x v="44"/>
    <s v=" West"/>
    <s v="West"/>
    <n v="522"/>
    <n v="1"/>
    <n v="121"/>
  </r>
  <r>
    <x v="137"/>
    <x v="45"/>
    <s v=" Northeast"/>
    <s v="Northeast"/>
    <n v="19"/>
    <n v="0"/>
    <n v="55"/>
  </r>
  <r>
    <x v="137"/>
    <x v="46"/>
    <s v=" South"/>
    <s v="South"/>
    <n v="865"/>
    <n v="7"/>
    <n v="1460"/>
  </r>
  <r>
    <x v="137"/>
    <x v="47"/>
    <s v=" West"/>
    <s v="West"/>
    <n v="221"/>
    <n v="3"/>
    <n v="1163"/>
  </r>
  <r>
    <x v="137"/>
    <x v="48"/>
    <s v=" South"/>
    <s v="South"/>
    <n v="17"/>
    <n v="0"/>
    <n v="84"/>
  </r>
  <r>
    <x v="137"/>
    <x v="49"/>
    <s v=" Midwest"/>
    <s v="Midwest"/>
    <n v="274"/>
    <n v="12"/>
    <n v="646"/>
  </r>
  <r>
    <x v="137"/>
    <x v="50"/>
    <s v=" West"/>
    <s v="West"/>
    <n v="6"/>
    <n v="0"/>
    <n v="17"/>
  </r>
  <r>
    <x v="138"/>
    <x v="0"/>
    <s v=" South"/>
    <s v="South"/>
    <n v="457"/>
    <n v="3"/>
    <n v="692"/>
  </r>
  <r>
    <x v="138"/>
    <x v="1"/>
    <s v=" West"/>
    <s v="West"/>
    <n v="9"/>
    <n v="0"/>
    <n v="8"/>
  </r>
  <r>
    <x v="138"/>
    <x v="2"/>
    <s v=" West"/>
    <s v="West"/>
    <n v="1407"/>
    <n v="2"/>
    <n v="1048"/>
  </r>
  <r>
    <x v="138"/>
    <x v="3"/>
    <s v=" South"/>
    <s v="South"/>
    <n v="325"/>
    <n v="0"/>
    <n v="154"/>
  </r>
  <r>
    <x v="138"/>
    <x v="4"/>
    <s v=" West"/>
    <s v="West"/>
    <n v="2850"/>
    <n v="27"/>
    <n v="4653"/>
  </r>
  <r>
    <x v="138"/>
    <x v="5"/>
    <s v=" West"/>
    <s v="West"/>
    <n v="153"/>
    <n v="0"/>
    <n v="1527"/>
  </r>
  <r>
    <x v="138"/>
    <x v="6"/>
    <s v=" Northeast"/>
    <s v="Northeast"/>
    <n v="150"/>
    <n v="16"/>
    <n v="4071"/>
  </r>
  <r>
    <x v="138"/>
    <x v="7"/>
    <s v=" South"/>
    <s v="South"/>
    <n v="97"/>
    <n v="8"/>
    <n v="398"/>
  </r>
  <r>
    <x v="138"/>
    <x v="8"/>
    <s v=" South"/>
    <s v="South"/>
    <n v="63"/>
    <n v="6"/>
    <n v="489"/>
  </r>
  <r>
    <x v="138"/>
    <x v="9"/>
    <s v=" South"/>
    <s v="South"/>
    <n v="1180"/>
    <n v="12"/>
    <n v="2699"/>
  </r>
  <r>
    <x v="138"/>
    <x v="10"/>
    <s v=" South"/>
    <s v="South"/>
    <n v="428"/>
    <n v="1"/>
    <n v="2148"/>
  </r>
  <r>
    <x v="138"/>
    <x v="11"/>
    <s v=" West"/>
    <s v="West"/>
    <n v="2"/>
    <n v="0"/>
    <n v="17"/>
  </r>
  <r>
    <x v="138"/>
    <x v="12"/>
    <s v=" West"/>
    <s v="West"/>
    <n v="14"/>
    <n v="0"/>
    <n v="83"/>
  </r>
  <r>
    <x v="138"/>
    <x v="13"/>
    <s v=" Midwest"/>
    <s v="Midwest"/>
    <n v="819"/>
    <n v="41"/>
    <n v="5939"/>
  </r>
  <r>
    <x v="138"/>
    <x v="14"/>
    <s v=" Midwest"/>
    <s v="Midwest"/>
    <n v="400"/>
    <n v="11"/>
    <n v="2303"/>
  </r>
  <r>
    <x v="138"/>
    <x v="15"/>
    <s v=" Midwest"/>
    <s v="Midwest"/>
    <n v="267"/>
    <n v="4"/>
    <n v="606"/>
  </r>
  <r>
    <x v="138"/>
    <x v="16"/>
    <s v=" Midwest"/>
    <s v="Midwest"/>
    <n v="32"/>
    <n v="0"/>
    <n v="234"/>
  </r>
  <r>
    <x v="138"/>
    <x v="17"/>
    <s v=" South"/>
    <s v="South"/>
    <n v="34"/>
    <n v="1"/>
    <n v="481"/>
  </r>
  <r>
    <x v="138"/>
    <x v="18"/>
    <s v=" South"/>
    <s v="South"/>
    <n v="330"/>
    <n v="11"/>
    <n v="2936"/>
  </r>
  <r>
    <x v="138"/>
    <x v="19"/>
    <s v=" Northeast"/>
    <s v="Northeast"/>
    <n v="46"/>
    <n v="1"/>
    <n v="99"/>
  </r>
  <r>
    <x v="138"/>
    <x v="20"/>
    <s v=" South"/>
    <s v="South"/>
    <n v="494"/>
    <n v="9"/>
    <n v="2749"/>
  </r>
  <r>
    <x v="138"/>
    <x v="21"/>
    <s v=" Northeast"/>
    <s v="Northeast"/>
    <n v="304"/>
    <n v="27"/>
    <n v="7316"/>
  </r>
  <r>
    <x v="138"/>
    <x v="22"/>
    <s v=" Midwest"/>
    <s v="Midwest"/>
    <n v="419"/>
    <n v="4"/>
    <n v="5898"/>
  </r>
  <r>
    <x v="138"/>
    <x v="23"/>
    <s v=" Midwest"/>
    <s v="Midwest"/>
    <n v="385"/>
    <n v="16"/>
    <n v="1197"/>
  </r>
  <r>
    <x v="138"/>
    <x v="24"/>
    <s v=" South"/>
    <s v="South"/>
    <n v="236"/>
    <n v="6"/>
    <n v="817"/>
  </r>
  <r>
    <x v="138"/>
    <x v="25"/>
    <s v=" Midwest"/>
    <s v="Midwest"/>
    <n v="326"/>
    <n v="0"/>
    <n v="823"/>
  </r>
  <r>
    <x v="138"/>
    <x v="26"/>
    <s v=" West"/>
    <s v="West"/>
    <n v="5"/>
    <n v="0"/>
    <n v="18"/>
  </r>
  <r>
    <x v="138"/>
    <x v="27"/>
    <s v=" Midwest"/>
    <s v="Midwest"/>
    <n v="91"/>
    <n v="0"/>
    <n v="196"/>
  </r>
  <r>
    <x v="138"/>
    <x v="28"/>
    <s v=" West"/>
    <s v="West"/>
    <n v="179"/>
    <n v="1"/>
    <n v="438"/>
  </r>
  <r>
    <x v="138"/>
    <x v="29"/>
    <s v=" Northeast"/>
    <s v="Northeast"/>
    <n v="24"/>
    <n v="3"/>
    <n v="286"/>
  </r>
  <r>
    <x v="138"/>
    <x v="30"/>
    <s v=" Northeast"/>
    <s v="Northeast"/>
    <n v="271"/>
    <n v="70"/>
    <n v="12176"/>
  </r>
  <r>
    <x v="138"/>
    <x v="31"/>
    <s v=" West"/>
    <s v="West"/>
    <n v="140"/>
    <n v="4"/>
    <n v="396"/>
  </r>
  <r>
    <x v="138"/>
    <x v="32"/>
    <s v=" Northeast"/>
    <s v="Northeast"/>
    <n v="777"/>
    <n v="60"/>
    <n v="30183"/>
  </r>
  <r>
    <x v="138"/>
    <x v="33"/>
    <s v=" South"/>
    <s v="South"/>
    <n v="854"/>
    <n v="4"/>
    <n v="1024"/>
  </r>
  <r>
    <x v="138"/>
    <x v="34"/>
    <s v=" Midwest"/>
    <s v="Midwest"/>
    <n v="45"/>
    <n v="0"/>
    <n v="75"/>
  </r>
  <r>
    <x v="138"/>
    <x v="35"/>
    <s v=" Midwest"/>
    <s v="Midwest"/>
    <n v="365"/>
    <n v="7"/>
    <n v="2377"/>
  </r>
  <r>
    <x v="138"/>
    <x v="36"/>
    <s v=" South"/>
    <s v="South"/>
    <n v="91"/>
    <n v="1"/>
    <n v="348"/>
  </r>
  <r>
    <x v="138"/>
    <x v="37"/>
    <s v=" West"/>
    <s v="West"/>
    <n v="137"/>
    <n v="1"/>
    <n v="164"/>
  </r>
  <r>
    <x v="138"/>
    <x v="38"/>
    <s v=" Northeast"/>
    <s v="Northeast"/>
    <n v="494"/>
    <n v="11"/>
    <n v="5997"/>
  </r>
  <r>
    <x v="138"/>
    <x v="39"/>
    <s v=" Northeast"/>
    <s v="Northeast"/>
    <n v="0"/>
    <n v="0"/>
    <n v="772"/>
  </r>
  <r>
    <x v="138"/>
    <x v="40"/>
    <s v=" South"/>
    <s v="South"/>
    <n v="370"/>
    <n v="1"/>
    <n v="546"/>
  </r>
  <r>
    <x v="138"/>
    <x v="41"/>
    <s v=" Midwest"/>
    <s v="Midwest"/>
    <n v="71"/>
    <n v="0"/>
    <n v="65"/>
  </r>
  <r>
    <x v="138"/>
    <x v="42"/>
    <s v=" South"/>
    <s v="South"/>
    <n v="452"/>
    <n v="1"/>
    <n v="414"/>
  </r>
  <r>
    <x v="138"/>
    <x v="43"/>
    <s v=" South"/>
    <s v="South"/>
    <n v="871"/>
    <n v="6"/>
    <n v="1846"/>
  </r>
  <r>
    <x v="138"/>
    <x v="44"/>
    <s v=" West"/>
    <s v="West"/>
    <n v="218"/>
    <n v="0"/>
    <n v="121"/>
  </r>
  <r>
    <x v="138"/>
    <x v="45"/>
    <s v=" Northeast"/>
    <s v="Northeast"/>
    <n v="17"/>
    <n v="0"/>
    <n v="55"/>
  </r>
  <r>
    <x v="138"/>
    <x v="46"/>
    <s v=" South"/>
    <s v="South"/>
    <n v="1284"/>
    <n v="12"/>
    <n v="1472"/>
  </r>
  <r>
    <x v="138"/>
    <x v="47"/>
    <s v=" West"/>
    <s v="West"/>
    <n v="297"/>
    <n v="0"/>
    <n v="1163"/>
  </r>
  <r>
    <x v="138"/>
    <x v="48"/>
    <s v=" South"/>
    <s v="South"/>
    <n v="8"/>
    <n v="0"/>
    <n v="84"/>
  </r>
  <r>
    <x v="138"/>
    <x v="49"/>
    <s v=" Midwest"/>
    <s v="Midwest"/>
    <n v="249"/>
    <n v="2"/>
    <n v="648"/>
  </r>
  <r>
    <x v="138"/>
    <x v="50"/>
    <s v=" West"/>
    <s v="West"/>
    <n v="8"/>
    <n v="0"/>
    <n v="17"/>
  </r>
  <r>
    <x v="139"/>
    <x v="0"/>
    <s v=" South"/>
    <s v="South"/>
    <n v="425"/>
    <n v="26"/>
    <n v="718"/>
  </r>
  <r>
    <x v="139"/>
    <x v="1"/>
    <s v=" West"/>
    <s v="West"/>
    <n v="19"/>
    <n v="0"/>
    <n v="8"/>
  </r>
  <r>
    <x v="139"/>
    <x v="2"/>
    <s v=" West"/>
    <s v="West"/>
    <n v="837"/>
    <n v="4"/>
    <n v="1052"/>
  </r>
  <r>
    <x v="139"/>
    <x v="3"/>
    <s v=" South"/>
    <s v="South"/>
    <n v="314"/>
    <n v="1"/>
    <n v="155"/>
  </r>
  <r>
    <x v="139"/>
    <x v="4"/>
    <s v=" West"/>
    <s v="West"/>
    <n v="2290"/>
    <n v="26"/>
    <n v="4679"/>
  </r>
  <r>
    <x v="139"/>
    <x v="5"/>
    <s v=" West"/>
    <s v="West"/>
    <n v="182"/>
    <n v="16"/>
    <n v="1543"/>
  </r>
  <r>
    <x v="139"/>
    <x v="6"/>
    <s v=" Northeast"/>
    <s v="Northeast"/>
    <n v="124"/>
    <n v="13"/>
    <n v="4084"/>
  </r>
  <r>
    <x v="139"/>
    <x v="7"/>
    <s v=" South"/>
    <s v="South"/>
    <n v="30"/>
    <n v="0"/>
    <n v="398"/>
  </r>
  <r>
    <x v="139"/>
    <x v="8"/>
    <s v=" South"/>
    <s v="South"/>
    <n v="57"/>
    <n v="2"/>
    <n v="491"/>
  </r>
  <r>
    <x v="139"/>
    <x v="9"/>
    <s v=" South"/>
    <s v="South"/>
    <n v="966"/>
    <n v="12"/>
    <n v="2711"/>
  </r>
  <r>
    <x v="139"/>
    <x v="10"/>
    <s v=" South"/>
    <s v="South"/>
    <n v="624"/>
    <n v="28"/>
    <n v="2176"/>
  </r>
  <r>
    <x v="139"/>
    <x v="11"/>
    <s v=" West"/>
    <s v="West"/>
    <n v="1"/>
    <n v="0"/>
    <n v="17"/>
  </r>
  <r>
    <x v="139"/>
    <x v="12"/>
    <s v=" West"/>
    <s v="West"/>
    <n v="44"/>
    <n v="0"/>
    <n v="83"/>
  </r>
  <r>
    <x v="139"/>
    <x v="13"/>
    <s v=" Midwest"/>
    <s v="Midwest"/>
    <n v="1473"/>
    <n v="203"/>
    <n v="6142"/>
  </r>
  <r>
    <x v="139"/>
    <x v="14"/>
    <s v=" Midwest"/>
    <s v="Midwest"/>
    <n v="225"/>
    <n v="13"/>
    <n v="2316"/>
  </r>
  <r>
    <x v="139"/>
    <x v="15"/>
    <s v=" Midwest"/>
    <s v="Midwest"/>
    <n v="317"/>
    <n v="17"/>
    <n v="623"/>
  </r>
  <r>
    <x v="139"/>
    <x v="16"/>
    <s v=" Midwest"/>
    <s v="Midwest"/>
    <n v="175"/>
    <n v="3"/>
    <n v="237"/>
  </r>
  <r>
    <x v="139"/>
    <x v="17"/>
    <s v=" South"/>
    <s v="South"/>
    <n v="308"/>
    <n v="6"/>
    <n v="487"/>
  </r>
  <r>
    <x v="139"/>
    <x v="18"/>
    <s v=" South"/>
    <s v="South"/>
    <n v="236"/>
    <n v="8"/>
    <n v="2944"/>
  </r>
  <r>
    <x v="139"/>
    <x v="19"/>
    <s v=" Northeast"/>
    <s v="Northeast"/>
    <n v="18"/>
    <n v="0"/>
    <n v="99"/>
  </r>
  <r>
    <x v="139"/>
    <x v="20"/>
    <s v=" South"/>
    <s v="South"/>
    <n v="431"/>
    <n v="27"/>
    <n v="2776"/>
  </r>
  <r>
    <x v="139"/>
    <x v="21"/>
    <s v=" Northeast"/>
    <s v="Northeast"/>
    <n v="190"/>
    <n v="37"/>
    <n v="7353"/>
  </r>
  <r>
    <x v="139"/>
    <x v="22"/>
    <s v=" Midwest"/>
    <s v="Midwest"/>
    <n v="296"/>
    <n v="18"/>
    <n v="5916"/>
  </r>
  <r>
    <x v="139"/>
    <x v="23"/>
    <s v=" Midwest"/>
    <s v="Midwest"/>
    <n v="338"/>
    <n v="11"/>
    <n v="1208"/>
  </r>
  <r>
    <x v="139"/>
    <x v="24"/>
    <s v=" South"/>
    <s v="South"/>
    <n v="498"/>
    <n v="20"/>
    <n v="837"/>
  </r>
  <r>
    <x v="139"/>
    <x v="25"/>
    <s v=" Midwest"/>
    <s v="Midwest"/>
    <n v="174"/>
    <n v="9"/>
    <n v="832"/>
  </r>
  <r>
    <x v="139"/>
    <x v="26"/>
    <s v=" West"/>
    <s v="West"/>
    <n v="3"/>
    <n v="0"/>
    <n v="18"/>
  </r>
  <r>
    <x v="139"/>
    <x v="27"/>
    <s v=" Midwest"/>
    <s v="Midwest"/>
    <n v="118"/>
    <n v="0"/>
    <n v="196"/>
  </r>
  <r>
    <x v="139"/>
    <x v="28"/>
    <s v=" West"/>
    <s v="West"/>
    <n v="142"/>
    <n v="4"/>
    <n v="442"/>
  </r>
  <r>
    <x v="139"/>
    <x v="29"/>
    <s v=" Northeast"/>
    <s v="Northeast"/>
    <n v="36"/>
    <n v="0"/>
    <n v="286"/>
  </r>
  <r>
    <x v="139"/>
    <x v="30"/>
    <s v=" Northeast"/>
    <s v="Northeast"/>
    <n v="333"/>
    <n v="38"/>
    <n v="12214"/>
  </r>
  <r>
    <x v="139"/>
    <x v="31"/>
    <s v=" West"/>
    <s v="West"/>
    <n v="122"/>
    <n v="4"/>
    <n v="400"/>
  </r>
  <r>
    <x v="139"/>
    <x v="32"/>
    <s v=" Northeast"/>
    <s v="Northeast"/>
    <n v="712"/>
    <n v="56"/>
    <n v="30239"/>
  </r>
  <r>
    <x v="139"/>
    <x v="33"/>
    <s v=" South"/>
    <s v="South"/>
    <n v="918"/>
    <n v="17"/>
    <n v="1041"/>
  </r>
  <r>
    <x v="139"/>
    <x v="34"/>
    <s v=" Midwest"/>
    <s v="Midwest"/>
    <n v="19"/>
    <n v="0"/>
    <n v="75"/>
  </r>
  <r>
    <x v="139"/>
    <x v="35"/>
    <s v=" Midwest"/>
    <s v="Midwest"/>
    <n v="361"/>
    <n v="27"/>
    <n v="2404"/>
  </r>
  <r>
    <x v="139"/>
    <x v="36"/>
    <s v=" South"/>
    <s v="South"/>
    <n v="55"/>
    <n v="0"/>
    <n v="348"/>
  </r>
  <r>
    <x v="139"/>
    <x v="37"/>
    <s v=" West"/>
    <s v="West"/>
    <n v="118"/>
    <n v="0"/>
    <n v="164"/>
  </r>
  <r>
    <x v="139"/>
    <x v="38"/>
    <s v=" Northeast"/>
    <s v="Northeast"/>
    <n v="431"/>
    <n v="10"/>
    <n v="6007"/>
  </r>
  <r>
    <x v="139"/>
    <x v="39"/>
    <s v=" Northeast"/>
    <s v="Northeast"/>
    <n v="201"/>
    <n v="27"/>
    <n v="799"/>
  </r>
  <r>
    <x v="139"/>
    <x v="40"/>
    <s v=" South"/>
    <s v="South"/>
    <n v="514"/>
    <n v="11"/>
    <n v="557"/>
  </r>
  <r>
    <x v="139"/>
    <x v="41"/>
    <s v=" Midwest"/>
    <s v="Midwest"/>
    <n v="33"/>
    <n v="0"/>
    <n v="65"/>
  </r>
  <r>
    <x v="139"/>
    <x v="42"/>
    <s v=" South"/>
    <s v="South"/>
    <n v="406"/>
    <n v="3"/>
    <n v="417"/>
  </r>
  <r>
    <x v="139"/>
    <x v="43"/>
    <s v=" South"/>
    <s v="South"/>
    <n v="1378"/>
    <n v="10"/>
    <n v="1856"/>
  </r>
  <r>
    <x v="139"/>
    <x v="44"/>
    <s v=" West"/>
    <s v="West"/>
    <n v="294"/>
    <n v="3"/>
    <n v="124"/>
  </r>
  <r>
    <x v="139"/>
    <x v="45"/>
    <s v=" Northeast"/>
    <s v="Northeast"/>
    <n v="12"/>
    <n v="0"/>
    <n v="55"/>
  </r>
  <r>
    <x v="139"/>
    <x v="46"/>
    <s v=" South"/>
    <s v="South"/>
    <n v="570"/>
    <n v="5"/>
    <n v="1477"/>
  </r>
  <r>
    <x v="139"/>
    <x v="47"/>
    <s v=" West"/>
    <s v="West"/>
    <n v="529"/>
    <n v="5"/>
    <n v="1168"/>
  </r>
  <r>
    <x v="139"/>
    <x v="48"/>
    <s v=" South"/>
    <s v="South"/>
    <n v="17"/>
    <n v="0"/>
    <n v="84"/>
  </r>
  <r>
    <x v="139"/>
    <x v="49"/>
    <s v=" Midwest"/>
    <s v="Midwest"/>
    <n v="211"/>
    <n v="2"/>
    <n v="650"/>
  </r>
  <r>
    <x v="139"/>
    <x v="50"/>
    <s v=" West"/>
    <s v="West"/>
    <n v="13"/>
    <n v="0"/>
    <n v="17"/>
  </r>
  <r>
    <x v="140"/>
    <x v="0"/>
    <s v=" South"/>
    <s v="South"/>
    <n v="497"/>
    <n v="11"/>
    <n v="729"/>
  </r>
  <r>
    <x v="140"/>
    <x v="1"/>
    <s v=" West"/>
    <s v="West"/>
    <n v="13"/>
    <n v="1"/>
    <n v="9"/>
  </r>
  <r>
    <x v="140"/>
    <x v="2"/>
    <s v=" West"/>
    <s v="West"/>
    <n v="635"/>
    <n v="22"/>
    <n v="1074"/>
  </r>
  <r>
    <x v="140"/>
    <x v="3"/>
    <s v=" South"/>
    <s v="South"/>
    <n v="340"/>
    <n v="6"/>
    <n v="161"/>
  </r>
  <r>
    <x v="140"/>
    <x v="4"/>
    <s v=" West"/>
    <s v="West"/>
    <n v="2958"/>
    <n v="96"/>
    <n v="4775"/>
  </r>
  <r>
    <x v="140"/>
    <x v="5"/>
    <s v=" West"/>
    <s v="West"/>
    <n v="164"/>
    <n v="10"/>
    <n v="1553"/>
  </r>
  <r>
    <x v="140"/>
    <x v="6"/>
    <s v=" Northeast"/>
    <s v="Northeast"/>
    <n v="87"/>
    <n v="13"/>
    <n v="4097"/>
  </r>
  <r>
    <x v="140"/>
    <x v="7"/>
    <s v=" South"/>
    <s v="South"/>
    <n v="48"/>
    <n v="12"/>
    <n v="410"/>
  </r>
  <r>
    <x v="140"/>
    <x v="8"/>
    <s v=" South"/>
    <s v="South"/>
    <n v="85"/>
    <n v="4"/>
    <n v="495"/>
  </r>
  <r>
    <x v="140"/>
    <x v="9"/>
    <s v=" South"/>
    <s v="South"/>
    <n v="1096"/>
    <n v="53"/>
    <n v="2764"/>
  </r>
  <r>
    <x v="140"/>
    <x v="10"/>
    <s v=" South"/>
    <s v="South"/>
    <n v="774"/>
    <n v="74"/>
    <n v="2250"/>
  </r>
  <r>
    <x v="140"/>
    <x v="11"/>
    <s v=" West"/>
    <s v="West"/>
    <n v="6"/>
    <n v="0"/>
    <n v="17"/>
  </r>
  <r>
    <x v="140"/>
    <x v="12"/>
    <s v=" West"/>
    <s v="West"/>
    <n v="29"/>
    <n v="2"/>
    <n v="85"/>
  </r>
  <r>
    <x v="140"/>
    <x v="13"/>
    <s v=" Midwest"/>
    <s v="Midwest"/>
    <n v="778"/>
    <n v="95"/>
    <n v="6237"/>
  </r>
  <r>
    <x v="140"/>
    <x v="14"/>
    <s v=" Midwest"/>
    <s v="Midwest"/>
    <n v="432"/>
    <n v="23"/>
    <n v="2339"/>
  </r>
  <r>
    <x v="140"/>
    <x v="15"/>
    <s v=" Midwest"/>
    <s v="Midwest"/>
    <n v="160"/>
    <n v="6"/>
    <n v="629"/>
  </r>
  <r>
    <x v="140"/>
    <x v="16"/>
    <s v=" Midwest"/>
    <s v="Midwest"/>
    <n v="62"/>
    <n v="1"/>
    <n v="238"/>
  </r>
  <r>
    <x v="140"/>
    <x v="17"/>
    <s v=" South"/>
    <s v="South"/>
    <n v="190"/>
    <n v="7"/>
    <n v="494"/>
  </r>
  <r>
    <x v="140"/>
    <x v="18"/>
    <s v=" South"/>
    <s v="South"/>
    <n v="562"/>
    <n v="13"/>
    <n v="2957"/>
  </r>
  <r>
    <x v="140"/>
    <x v="19"/>
    <s v=" Northeast"/>
    <s v="Northeast"/>
    <n v="18"/>
    <n v="1"/>
    <n v="100"/>
  </r>
  <r>
    <x v="140"/>
    <x v="20"/>
    <s v=" South"/>
    <s v="South"/>
    <n v="519"/>
    <n v="35"/>
    <n v="2811"/>
  </r>
  <r>
    <x v="140"/>
    <x v="21"/>
    <s v=" Northeast"/>
    <s v="Northeast"/>
    <n v="263"/>
    <n v="55"/>
    <n v="7408"/>
  </r>
  <r>
    <x v="140"/>
    <x v="22"/>
    <s v=" Midwest"/>
    <s v="Midwest"/>
    <n v="279"/>
    <n v="30"/>
    <n v="5946"/>
  </r>
  <r>
    <x v="140"/>
    <x v="23"/>
    <s v=" Midwest"/>
    <s v="Midwest"/>
    <n v="299"/>
    <n v="20"/>
    <n v="1228"/>
  </r>
  <r>
    <x v="140"/>
    <x v="24"/>
    <s v=" South"/>
    <s v="South"/>
    <n v="341"/>
    <n v="10"/>
    <n v="847"/>
  </r>
  <r>
    <x v="140"/>
    <x v="25"/>
    <s v=" Midwest"/>
    <s v="Midwest"/>
    <n v="237"/>
    <n v="22"/>
    <n v="854"/>
  </r>
  <r>
    <x v="140"/>
    <x v="26"/>
    <s v=" West"/>
    <s v="West"/>
    <n v="6"/>
    <n v="0"/>
    <n v="18"/>
  </r>
  <r>
    <x v="140"/>
    <x v="27"/>
    <s v=" Midwest"/>
    <s v="Midwest"/>
    <n v="136"/>
    <n v="3"/>
    <n v="199"/>
  </r>
  <r>
    <x v="140"/>
    <x v="28"/>
    <s v=" West"/>
    <s v="West"/>
    <n v="231"/>
    <n v="3"/>
    <n v="445"/>
  </r>
  <r>
    <x v="140"/>
    <x v="29"/>
    <s v=" Northeast"/>
    <s v="Northeast"/>
    <n v="53"/>
    <n v="8"/>
    <n v="294"/>
  </r>
  <r>
    <x v="140"/>
    <x v="30"/>
    <s v=" Northeast"/>
    <s v="Northeast"/>
    <n v="299"/>
    <n v="89"/>
    <n v="12303"/>
  </r>
  <r>
    <x v="140"/>
    <x v="31"/>
    <s v=" West"/>
    <s v="West"/>
    <n v="43"/>
    <n v="4"/>
    <n v="404"/>
  </r>
  <r>
    <x v="140"/>
    <x v="32"/>
    <s v=" Northeast"/>
    <s v="Northeast"/>
    <n v="690"/>
    <n v="70"/>
    <n v="30309"/>
  </r>
  <r>
    <x v="140"/>
    <x v="33"/>
    <s v=" South"/>
    <s v="South"/>
    <n v="812"/>
    <n v="28"/>
    <n v="1069"/>
  </r>
  <r>
    <x v="140"/>
    <x v="34"/>
    <s v=" Midwest"/>
    <s v="Midwest"/>
    <n v="21"/>
    <n v="0"/>
    <n v="75"/>
  </r>
  <r>
    <x v="140"/>
    <x v="35"/>
    <s v=" Midwest"/>
    <s v="Midwest"/>
    <n v="325"/>
    <n v="17"/>
    <n v="2421"/>
  </r>
  <r>
    <x v="140"/>
    <x v="36"/>
    <s v=" South"/>
    <s v="South"/>
    <n v="158"/>
    <n v="5"/>
    <n v="353"/>
  </r>
  <r>
    <x v="140"/>
    <x v="37"/>
    <s v=" West"/>
    <s v="West"/>
    <n v="100"/>
    <n v="5"/>
    <n v="169"/>
  </r>
  <r>
    <x v="140"/>
    <x v="38"/>
    <s v=" Northeast"/>
    <s v="Northeast"/>
    <n v="532"/>
    <n v="63"/>
    <n v="6070"/>
  </r>
  <r>
    <x v="140"/>
    <x v="39"/>
    <s v=" Northeast"/>
    <s v="Northeast"/>
    <n v="49"/>
    <n v="9"/>
    <n v="808"/>
  </r>
  <r>
    <x v="140"/>
    <x v="40"/>
    <s v=" South"/>
    <s v="South"/>
    <n v="428"/>
    <n v="11"/>
    <n v="568"/>
  </r>
  <r>
    <x v="140"/>
    <x v="41"/>
    <s v=" Midwest"/>
    <s v="Midwest"/>
    <n v="52"/>
    <n v="3"/>
    <n v="68"/>
  </r>
  <r>
    <x v="140"/>
    <x v="42"/>
    <s v=" South"/>
    <s v="South"/>
    <n v="648"/>
    <n v="13"/>
    <n v="430"/>
  </r>
  <r>
    <x v="140"/>
    <x v="43"/>
    <s v=" South"/>
    <s v="South"/>
    <n v="1945"/>
    <n v="30"/>
    <n v="1886"/>
  </r>
  <r>
    <x v="140"/>
    <x v="44"/>
    <s v=" West"/>
    <s v="West"/>
    <n v="261"/>
    <n v="3"/>
    <n v="127"/>
  </r>
  <r>
    <x v="140"/>
    <x v="45"/>
    <s v=" Northeast"/>
    <s v="Northeast"/>
    <n v="9"/>
    <n v="0"/>
    <n v="55"/>
  </r>
  <r>
    <x v="140"/>
    <x v="46"/>
    <s v=" South"/>
    <s v="South"/>
    <n v="487"/>
    <n v="19"/>
    <n v="1496"/>
  </r>
  <r>
    <x v="140"/>
    <x v="47"/>
    <s v=" West"/>
    <s v="West"/>
    <n v="203"/>
    <n v="13"/>
    <n v="1181"/>
  </r>
  <r>
    <x v="140"/>
    <x v="48"/>
    <s v=" South"/>
    <s v="South"/>
    <n v="18"/>
    <n v="0"/>
    <n v="84"/>
  </r>
  <r>
    <x v="140"/>
    <x v="49"/>
    <s v=" Midwest"/>
    <s v="Midwest"/>
    <n v="274"/>
    <n v="12"/>
    <n v="662"/>
  </r>
  <r>
    <x v="140"/>
    <x v="50"/>
    <s v=" West"/>
    <s v="West"/>
    <n v="10"/>
    <n v="0"/>
    <n v="17"/>
  </r>
  <r>
    <x v="141"/>
    <x v="0"/>
    <s v=" South"/>
    <s v="South"/>
    <n v="567"/>
    <n v="15"/>
    <n v="744"/>
  </r>
  <r>
    <x v="141"/>
    <x v="1"/>
    <s v=" West"/>
    <s v="West"/>
    <n v="22"/>
    <n v="0"/>
    <n v="9"/>
  </r>
  <r>
    <x v="141"/>
    <x v="2"/>
    <s v=" West"/>
    <s v="West"/>
    <n v="1585"/>
    <n v="26"/>
    <n v="1100"/>
  </r>
  <r>
    <x v="141"/>
    <x v="3"/>
    <s v=" South"/>
    <s v="South"/>
    <n v="288"/>
    <n v="4"/>
    <n v="165"/>
  </r>
  <r>
    <x v="141"/>
    <x v="4"/>
    <s v=" West"/>
    <s v="West"/>
    <n v="2894"/>
    <n v="94"/>
    <n v="4869"/>
  </r>
  <r>
    <x v="141"/>
    <x v="5"/>
    <s v=" West"/>
    <s v="West"/>
    <n v="151"/>
    <n v="20"/>
    <n v="1573"/>
  </r>
  <r>
    <x v="141"/>
    <x v="6"/>
    <s v=" Northeast"/>
    <s v="Northeast"/>
    <n v="168"/>
    <n v="23"/>
    <n v="4120"/>
  </r>
  <r>
    <x v="141"/>
    <x v="7"/>
    <s v=" South"/>
    <s v="South"/>
    <n v="36"/>
    <n v="3"/>
    <n v="413"/>
  </r>
  <r>
    <x v="141"/>
    <x v="8"/>
    <s v=" South"/>
    <s v="South"/>
    <n v="63"/>
    <n v="4"/>
    <n v="499"/>
  </r>
  <r>
    <x v="141"/>
    <x v="9"/>
    <s v=" South"/>
    <s v="South"/>
    <n v="1371"/>
    <n v="36"/>
    <n v="2800"/>
  </r>
  <r>
    <x v="141"/>
    <x v="10"/>
    <s v=" South"/>
    <s v="South"/>
    <n v="696"/>
    <n v="42"/>
    <n v="2292"/>
  </r>
  <r>
    <x v="141"/>
    <x v="11"/>
    <s v=" West"/>
    <s v="West"/>
    <n v="3"/>
    <n v="0"/>
    <n v="17"/>
  </r>
  <r>
    <x v="141"/>
    <x v="12"/>
    <s v=" West"/>
    <s v="West"/>
    <n v="36"/>
    <n v="0"/>
    <n v="85"/>
  </r>
  <r>
    <x v="141"/>
    <x v="13"/>
    <s v=" Midwest"/>
    <s v="Midwest"/>
    <n v="568"/>
    <n v="65"/>
    <n v="6302"/>
  </r>
  <r>
    <x v="141"/>
    <x v="14"/>
    <s v=" Midwest"/>
    <s v="Midwest"/>
    <n v="312"/>
    <n v="16"/>
    <n v="2355"/>
  </r>
  <r>
    <x v="141"/>
    <x v="15"/>
    <s v=" Midwest"/>
    <s v="Midwest"/>
    <n v="462"/>
    <n v="9"/>
    <n v="638"/>
  </r>
  <r>
    <x v="141"/>
    <x v="16"/>
    <s v=" Midwest"/>
    <s v="Midwest"/>
    <n v="145"/>
    <n v="4"/>
    <n v="242"/>
  </r>
  <r>
    <x v="141"/>
    <x v="17"/>
    <s v=" South"/>
    <s v="South"/>
    <n v="138"/>
    <n v="4"/>
    <n v="498"/>
  </r>
  <r>
    <x v="141"/>
    <x v="18"/>
    <s v=" South"/>
    <s v="South"/>
    <n v="418"/>
    <n v="11"/>
    <n v="2968"/>
  </r>
  <r>
    <x v="141"/>
    <x v="19"/>
    <s v=" Northeast"/>
    <s v="Northeast"/>
    <n v="31"/>
    <n v="0"/>
    <n v="100"/>
  </r>
  <r>
    <x v="141"/>
    <x v="20"/>
    <s v=" South"/>
    <s v="South"/>
    <n v="571"/>
    <n v="33"/>
    <n v="2844"/>
  </r>
  <r>
    <x v="141"/>
    <x v="21"/>
    <s v=" Northeast"/>
    <s v="Northeast"/>
    <n v="267"/>
    <n v="46"/>
    <n v="7454"/>
  </r>
  <r>
    <x v="141"/>
    <x v="22"/>
    <s v=" Midwest"/>
    <s v="Midwest"/>
    <n v="187"/>
    <n v="12"/>
    <n v="5958"/>
  </r>
  <r>
    <x v="141"/>
    <x v="23"/>
    <s v=" Midwest"/>
    <s v="Midwest"/>
    <n v="366"/>
    <n v="39"/>
    <n v="1267"/>
  </r>
  <r>
    <x v="141"/>
    <x v="24"/>
    <s v=" South"/>
    <s v="South"/>
    <n v="374"/>
    <n v="21"/>
    <n v="868"/>
  </r>
  <r>
    <x v="141"/>
    <x v="25"/>
    <s v=" Midwest"/>
    <s v="Midwest"/>
    <n v="266"/>
    <n v="7"/>
    <n v="861"/>
  </r>
  <r>
    <x v="141"/>
    <x v="26"/>
    <s v=" West"/>
    <s v="West"/>
    <n v="7"/>
    <n v="0"/>
    <n v="18"/>
  </r>
  <r>
    <x v="141"/>
    <x v="27"/>
    <s v=" Midwest"/>
    <s v="Midwest"/>
    <n v="137"/>
    <n v="10"/>
    <n v="209"/>
  </r>
  <r>
    <x v="141"/>
    <x v="28"/>
    <s v=" West"/>
    <s v="West"/>
    <n v="170"/>
    <n v="4"/>
    <n v="449"/>
  </r>
  <r>
    <x v="141"/>
    <x v="29"/>
    <s v=" Northeast"/>
    <s v="Northeast"/>
    <n v="46"/>
    <n v="7"/>
    <n v="301"/>
  </r>
  <r>
    <x v="141"/>
    <x v="30"/>
    <s v=" Northeast"/>
    <s v="Northeast"/>
    <n v="550"/>
    <n v="74"/>
    <n v="12377"/>
  </r>
  <r>
    <x v="141"/>
    <x v="31"/>
    <s v=" West"/>
    <s v="West"/>
    <n v="145"/>
    <n v="6"/>
    <n v="410"/>
  </r>
  <r>
    <x v="141"/>
    <x v="32"/>
    <s v=" Northeast"/>
    <s v="Northeast"/>
    <n v="664"/>
    <n v="67"/>
    <n v="30376"/>
  </r>
  <r>
    <x v="141"/>
    <x v="33"/>
    <s v=" South"/>
    <s v="South"/>
    <n v="912"/>
    <n v="27"/>
    <n v="1096"/>
  </r>
  <r>
    <x v="141"/>
    <x v="34"/>
    <s v=" Midwest"/>
    <s v="Midwest"/>
    <n v="40"/>
    <n v="1"/>
    <n v="76"/>
  </r>
  <r>
    <x v="141"/>
    <x v="35"/>
    <s v=" Midwest"/>
    <s v="Midwest"/>
    <n v="413"/>
    <n v="36"/>
    <n v="2457"/>
  </r>
  <r>
    <x v="141"/>
    <x v="36"/>
    <s v=" South"/>
    <s v="South"/>
    <n v="116"/>
    <n v="2"/>
    <n v="355"/>
  </r>
  <r>
    <x v="141"/>
    <x v="37"/>
    <s v=" West"/>
    <s v="West"/>
    <n v="72"/>
    <n v="0"/>
    <n v="169"/>
  </r>
  <r>
    <x v="141"/>
    <x v="38"/>
    <s v=" Northeast"/>
    <s v="Northeast"/>
    <n v="446"/>
    <n v="73"/>
    <n v="6143"/>
  </r>
  <r>
    <x v="141"/>
    <x v="39"/>
    <s v=" Northeast"/>
    <s v="Northeast"/>
    <n v="65"/>
    <n v="4"/>
    <n v="812"/>
  </r>
  <r>
    <x v="141"/>
    <x v="40"/>
    <s v=" South"/>
    <s v="South"/>
    <n v="531"/>
    <n v="7"/>
    <n v="575"/>
  </r>
  <r>
    <x v="141"/>
    <x v="41"/>
    <s v=" Midwest"/>
    <s v="Midwest"/>
    <n v="81"/>
    <n v="1"/>
    <n v="69"/>
  </r>
  <r>
    <x v="141"/>
    <x v="42"/>
    <s v=" South"/>
    <s v="South"/>
    <n v="514"/>
    <n v="6"/>
    <n v="436"/>
  </r>
  <r>
    <x v="141"/>
    <x v="43"/>
    <s v=" South"/>
    <s v="South"/>
    <n v="2500"/>
    <n v="30"/>
    <n v="1916"/>
  </r>
  <r>
    <x v="141"/>
    <x v="44"/>
    <s v=" West"/>
    <s v="West"/>
    <n v="343"/>
    <n v="1"/>
    <n v="128"/>
  </r>
  <r>
    <x v="141"/>
    <x v="45"/>
    <s v=" Northeast"/>
    <s v="Northeast"/>
    <n v="11"/>
    <n v="0"/>
    <n v="55"/>
  </r>
  <r>
    <x v="141"/>
    <x v="46"/>
    <s v=" South"/>
    <s v="South"/>
    <n v="439"/>
    <n v="18"/>
    <n v="1514"/>
  </r>
  <r>
    <x v="141"/>
    <x v="47"/>
    <s v=" West"/>
    <s v="West"/>
    <n v="144"/>
    <n v="2"/>
    <n v="1183"/>
  </r>
  <r>
    <x v="141"/>
    <x v="48"/>
    <s v=" South"/>
    <s v="South"/>
    <n v="14"/>
    <n v="1"/>
    <n v="85"/>
  </r>
  <r>
    <x v="141"/>
    <x v="49"/>
    <s v=" Midwest"/>
    <s v="Midwest"/>
    <n v="2656"/>
    <n v="17"/>
    <n v="679"/>
  </r>
  <r>
    <x v="141"/>
    <x v="50"/>
    <s v=" West"/>
    <s v="West"/>
    <n v="10"/>
    <n v="1"/>
    <n v="18"/>
  </r>
  <r>
    <x v="142"/>
    <x v="0"/>
    <s v=" South"/>
    <s v="South"/>
    <n v="856"/>
    <n v="11"/>
    <n v="755"/>
  </r>
  <r>
    <x v="142"/>
    <x v="1"/>
    <s v=" West"/>
    <s v="West"/>
    <n v="24"/>
    <n v="0"/>
    <n v="9"/>
  </r>
  <r>
    <x v="142"/>
    <x v="2"/>
    <s v=" West"/>
    <s v="West"/>
    <n v="1544"/>
    <n v="30"/>
    <n v="1130"/>
  </r>
  <r>
    <x v="142"/>
    <x v="3"/>
    <s v=" South"/>
    <s v="South"/>
    <n v="448"/>
    <n v="6"/>
    <n v="171"/>
  </r>
  <r>
    <x v="142"/>
    <x v="4"/>
    <s v=" West"/>
    <s v="West"/>
    <n v="3570"/>
    <n v="72"/>
    <n v="4941"/>
  </r>
  <r>
    <x v="142"/>
    <x v="5"/>
    <s v=" West"/>
    <s v="West"/>
    <n v="148"/>
    <n v="10"/>
    <n v="1583"/>
  </r>
  <r>
    <x v="142"/>
    <x v="6"/>
    <s v=" Northeast"/>
    <s v="Northeast"/>
    <n v="114"/>
    <n v="26"/>
    <n v="4146"/>
  </r>
  <r>
    <x v="142"/>
    <x v="7"/>
    <s v=" South"/>
    <s v="South"/>
    <n v="50"/>
    <n v="1"/>
    <n v="414"/>
  </r>
  <r>
    <x v="142"/>
    <x v="8"/>
    <s v=" South"/>
    <s v="South"/>
    <n v="52"/>
    <n v="3"/>
    <n v="502"/>
  </r>
  <r>
    <x v="142"/>
    <x v="9"/>
    <s v=" South"/>
    <s v="South"/>
    <n v="1698"/>
    <n v="47"/>
    <n v="2847"/>
  </r>
  <r>
    <x v="142"/>
    <x v="10"/>
    <s v=" South"/>
    <s v="South"/>
    <n v="867"/>
    <n v="45"/>
    <n v="2337"/>
  </r>
  <r>
    <x v="142"/>
    <x v="11"/>
    <s v=" West"/>
    <s v="West"/>
    <n v="7"/>
    <n v="0"/>
    <n v="17"/>
  </r>
  <r>
    <x v="142"/>
    <x v="12"/>
    <s v=" West"/>
    <s v="West"/>
    <n v="41"/>
    <n v="1"/>
    <n v="86"/>
  </r>
  <r>
    <x v="142"/>
    <x v="13"/>
    <s v=" Midwest"/>
    <s v="Midwest"/>
    <n v="842"/>
    <n v="86"/>
    <n v="6388"/>
  </r>
  <r>
    <x v="142"/>
    <x v="14"/>
    <s v=" Midwest"/>
    <s v="Midwest"/>
    <n v="417"/>
    <n v="25"/>
    <n v="2380"/>
  </r>
  <r>
    <x v="142"/>
    <x v="15"/>
    <s v=" Midwest"/>
    <s v="Midwest"/>
    <n v="370"/>
    <n v="3"/>
    <n v="641"/>
  </r>
  <r>
    <x v="142"/>
    <x v="16"/>
    <s v=" Midwest"/>
    <s v="Midwest"/>
    <n v="53"/>
    <n v="0"/>
    <n v="242"/>
  </r>
  <r>
    <x v="142"/>
    <x v="17"/>
    <s v=" South"/>
    <s v="South"/>
    <n v="99"/>
    <n v="15"/>
    <n v="513"/>
  </r>
  <r>
    <x v="142"/>
    <x v="18"/>
    <s v=" South"/>
    <s v="South"/>
    <n v="442"/>
    <n v="19"/>
    <n v="2987"/>
  </r>
  <r>
    <x v="142"/>
    <x v="19"/>
    <s v=" Northeast"/>
    <s v="Northeast"/>
    <n v="30"/>
    <n v="0"/>
    <n v="100"/>
  </r>
  <r>
    <x v="142"/>
    <x v="20"/>
    <s v=" South"/>
    <s v="South"/>
    <n v="709"/>
    <n v="31"/>
    <n v="2875"/>
  </r>
  <r>
    <x v="142"/>
    <x v="21"/>
    <s v=" Northeast"/>
    <s v="Northeast"/>
    <n v="511"/>
    <n v="38"/>
    <n v="7492"/>
  </r>
  <r>
    <x v="142"/>
    <x v="22"/>
    <s v=" Midwest"/>
    <s v="Midwest"/>
    <n v="250"/>
    <n v="27"/>
    <n v="5985"/>
  </r>
  <r>
    <x v="142"/>
    <x v="23"/>
    <s v=" Midwest"/>
    <s v="Midwest"/>
    <n v="447"/>
    <n v="13"/>
    <n v="1280"/>
  </r>
  <r>
    <x v="142"/>
    <x v="24"/>
    <s v=" South"/>
    <s v="South"/>
    <n v="0"/>
    <n v="0"/>
    <n v="868"/>
  </r>
  <r>
    <x v="142"/>
    <x v="25"/>
    <s v=" Midwest"/>
    <s v="Midwest"/>
    <n v="262"/>
    <n v="12"/>
    <n v="873"/>
  </r>
  <r>
    <x v="142"/>
    <x v="26"/>
    <s v=" West"/>
    <s v="West"/>
    <n v="2"/>
    <n v="0"/>
    <n v="18"/>
  </r>
  <r>
    <x v="142"/>
    <x v="27"/>
    <s v=" Midwest"/>
    <s v="Midwest"/>
    <n v="290"/>
    <n v="8"/>
    <n v="217"/>
  </r>
  <r>
    <x v="142"/>
    <x v="28"/>
    <s v=" West"/>
    <s v="West"/>
    <n v="248"/>
    <n v="11"/>
    <n v="460"/>
  </r>
  <r>
    <x v="142"/>
    <x v="29"/>
    <s v=" Northeast"/>
    <s v="Northeast"/>
    <n v="31"/>
    <n v="7"/>
    <n v="308"/>
  </r>
  <r>
    <x v="142"/>
    <x v="30"/>
    <s v=" Northeast"/>
    <s v="Northeast"/>
    <n v="470"/>
    <n v="66"/>
    <n v="12443"/>
  </r>
  <r>
    <x v="142"/>
    <x v="31"/>
    <s v=" West"/>
    <s v="West"/>
    <n v="118"/>
    <n v="11"/>
    <n v="421"/>
  </r>
  <r>
    <x v="142"/>
    <x v="32"/>
    <s v=" Northeast"/>
    <s v="Northeast"/>
    <n v="724"/>
    <n v="55"/>
    <n v="30431"/>
  </r>
  <r>
    <x v="142"/>
    <x v="33"/>
    <s v=" South"/>
    <s v="South"/>
    <n v="1430"/>
    <n v="18"/>
    <n v="1114"/>
  </r>
  <r>
    <x v="142"/>
    <x v="34"/>
    <s v=" Midwest"/>
    <s v="Midwest"/>
    <n v="39"/>
    <n v="1"/>
    <n v="77"/>
  </r>
  <r>
    <x v="142"/>
    <x v="35"/>
    <s v=" Midwest"/>
    <s v="Midwest"/>
    <n v="429"/>
    <n v="33"/>
    <n v="2490"/>
  </r>
  <r>
    <x v="142"/>
    <x v="36"/>
    <s v=" South"/>
    <s v="South"/>
    <n v="146"/>
    <n v="2"/>
    <n v="357"/>
  </r>
  <r>
    <x v="142"/>
    <x v="37"/>
    <s v=" West"/>
    <s v="West"/>
    <n v="153"/>
    <n v="2"/>
    <n v="171"/>
  </r>
  <r>
    <x v="142"/>
    <x v="38"/>
    <s v=" Northeast"/>
    <s v="Northeast"/>
    <n v="534"/>
    <n v="44"/>
    <n v="6187"/>
  </r>
  <r>
    <x v="142"/>
    <x v="39"/>
    <s v=" Northeast"/>
    <s v="Northeast"/>
    <n v="106"/>
    <n v="11"/>
    <n v="823"/>
  </r>
  <r>
    <x v="142"/>
    <x v="40"/>
    <s v=" South"/>
    <s v="South"/>
    <n v="682"/>
    <n v="13"/>
    <n v="588"/>
  </r>
  <r>
    <x v="142"/>
    <x v="41"/>
    <s v=" Midwest"/>
    <s v="Midwest"/>
    <n v="61"/>
    <n v="4"/>
    <n v="73"/>
  </r>
  <r>
    <x v="142"/>
    <x v="42"/>
    <s v=" South"/>
    <s v="South"/>
    <n v="387"/>
    <n v="5"/>
    <n v="441"/>
  </r>
  <r>
    <x v="142"/>
    <x v="43"/>
    <s v=" South"/>
    <s v="South"/>
    <n v="2001"/>
    <n v="26"/>
    <n v="1942"/>
  </r>
  <r>
    <x v="142"/>
    <x v="44"/>
    <s v=" West"/>
    <s v="West"/>
    <n v="384"/>
    <n v="3"/>
    <n v="131"/>
  </r>
  <r>
    <x v="142"/>
    <x v="45"/>
    <s v=" Northeast"/>
    <s v="Northeast"/>
    <n v="15"/>
    <n v="0"/>
    <n v="55"/>
  </r>
  <r>
    <x v="142"/>
    <x v="46"/>
    <s v=" South"/>
    <s v="South"/>
    <n v="470"/>
    <n v="6"/>
    <n v="1520"/>
  </r>
  <r>
    <x v="142"/>
    <x v="47"/>
    <s v=" West"/>
    <s v="West"/>
    <n v="232"/>
    <n v="15"/>
    <n v="1198"/>
  </r>
  <r>
    <x v="142"/>
    <x v="48"/>
    <s v=" South"/>
    <s v="South"/>
    <n v="24"/>
    <n v="1"/>
    <n v="86"/>
  </r>
  <r>
    <x v="142"/>
    <x v="49"/>
    <s v=" Midwest"/>
    <s v="Midwest"/>
    <n v="320"/>
    <n v="12"/>
    <n v="691"/>
  </r>
  <r>
    <x v="142"/>
    <x v="50"/>
    <s v=" West"/>
    <s v="West"/>
    <n v="29"/>
    <n v="0"/>
    <n v="18"/>
  </r>
  <r>
    <x v="143"/>
    <x v="0"/>
    <s v=" South"/>
    <s v="South"/>
    <n v="865"/>
    <n v="14"/>
    <n v="769"/>
  </r>
  <r>
    <x v="143"/>
    <x v="1"/>
    <s v=" West"/>
    <s v="West"/>
    <n v="22"/>
    <n v="1"/>
    <n v="10"/>
  </r>
  <r>
    <x v="143"/>
    <x v="2"/>
    <s v=" West"/>
    <s v="West"/>
    <n v="1642"/>
    <n v="27"/>
    <n v="1157"/>
  </r>
  <r>
    <x v="143"/>
    <x v="3"/>
    <s v=" South"/>
    <s v="South"/>
    <n v="731"/>
    <n v="5"/>
    <n v="176"/>
  </r>
  <r>
    <x v="143"/>
    <x v="4"/>
    <s v=" West"/>
    <s v="West"/>
    <n v="3576"/>
    <n v="45"/>
    <n v="4986"/>
  </r>
  <r>
    <x v="143"/>
    <x v="5"/>
    <s v=" West"/>
    <s v="West"/>
    <n v="175"/>
    <n v="12"/>
    <n v="1595"/>
  </r>
  <r>
    <x v="143"/>
    <x v="6"/>
    <s v=" Northeast"/>
    <s v="Northeast"/>
    <n v="228"/>
    <n v="13"/>
    <n v="4159"/>
  </r>
  <r>
    <x v="143"/>
    <x v="7"/>
    <s v=" South"/>
    <s v="South"/>
    <n v="67"/>
    <n v="0"/>
    <n v="414"/>
  </r>
  <r>
    <x v="143"/>
    <x v="8"/>
    <s v=" South"/>
    <s v="South"/>
    <n v="65"/>
    <n v="4"/>
    <n v="506"/>
  </r>
  <r>
    <x v="143"/>
    <x v="9"/>
    <s v=" South"/>
    <s v="South"/>
    <n v="1902"/>
    <n v="29"/>
    <n v="2876"/>
  </r>
  <r>
    <x v="143"/>
    <x v="10"/>
    <s v=" South"/>
    <s v="South"/>
    <n v="869"/>
    <n v="47"/>
    <n v="2384"/>
  </r>
  <r>
    <x v="143"/>
    <x v="11"/>
    <s v=" West"/>
    <s v="West"/>
    <n v="14"/>
    <n v="0"/>
    <n v="17"/>
  </r>
  <r>
    <x v="143"/>
    <x v="12"/>
    <s v=" West"/>
    <s v="West"/>
    <n v="51"/>
    <n v="1"/>
    <n v="87"/>
  </r>
  <r>
    <x v="143"/>
    <x v="13"/>
    <s v=" Midwest"/>
    <s v="Midwest"/>
    <n v="758"/>
    <n v="81"/>
    <n v="6469"/>
  </r>
  <r>
    <x v="143"/>
    <x v="14"/>
    <s v=" Midwest"/>
    <s v="Midwest"/>
    <n v="400"/>
    <n v="16"/>
    <n v="2396"/>
  </r>
  <r>
    <x v="143"/>
    <x v="15"/>
    <s v=" Midwest"/>
    <s v="Midwest"/>
    <n v="352"/>
    <n v="9"/>
    <n v="650"/>
  </r>
  <r>
    <x v="143"/>
    <x v="16"/>
    <s v=" Midwest"/>
    <s v="Midwest"/>
    <n v="168"/>
    <n v="1"/>
    <n v="243"/>
  </r>
  <r>
    <x v="143"/>
    <x v="17"/>
    <s v=" South"/>
    <s v="South"/>
    <n v="224"/>
    <n v="12"/>
    <n v="525"/>
  </r>
  <r>
    <x v="143"/>
    <x v="18"/>
    <s v=" South"/>
    <s v="South"/>
    <n v="523"/>
    <n v="9"/>
    <n v="2996"/>
  </r>
  <r>
    <x v="143"/>
    <x v="19"/>
    <s v=" Northeast"/>
    <s v="Northeast"/>
    <n v="54"/>
    <n v="0"/>
    <n v="100"/>
  </r>
  <r>
    <x v="143"/>
    <x v="20"/>
    <s v=" South"/>
    <s v="South"/>
    <n v="439"/>
    <n v="25"/>
    <n v="2900"/>
  </r>
  <r>
    <x v="143"/>
    <x v="21"/>
    <s v=" Northeast"/>
    <s v="Northeast"/>
    <n v="392"/>
    <n v="46"/>
    <n v="7538"/>
  </r>
  <r>
    <x v="143"/>
    <x v="22"/>
    <s v=" Midwest"/>
    <s v="Midwest"/>
    <n v="254"/>
    <n v="9"/>
    <n v="5994"/>
  </r>
  <r>
    <x v="143"/>
    <x v="23"/>
    <s v=" Midwest"/>
    <s v="Midwest"/>
    <n v="479"/>
    <n v="25"/>
    <n v="1305"/>
  </r>
  <r>
    <x v="143"/>
    <x v="24"/>
    <s v=" South"/>
    <s v="South"/>
    <n v="608"/>
    <n v="13"/>
    <n v="881"/>
  </r>
  <r>
    <x v="143"/>
    <x v="25"/>
    <s v=" Midwest"/>
    <s v="Midwest"/>
    <n v="187"/>
    <n v="11"/>
    <n v="884"/>
  </r>
  <r>
    <x v="143"/>
    <x v="26"/>
    <s v=" West"/>
    <s v="West"/>
    <n v="10"/>
    <n v="0"/>
    <n v="18"/>
  </r>
  <r>
    <x v="143"/>
    <x v="27"/>
    <s v=" Midwest"/>
    <s v="Midwest"/>
    <n v="198"/>
    <n v="4"/>
    <n v="221"/>
  </r>
  <r>
    <x v="143"/>
    <x v="28"/>
    <s v=" West"/>
    <s v="West"/>
    <n v="240"/>
    <n v="2"/>
    <n v="462"/>
  </r>
  <r>
    <x v="143"/>
    <x v="29"/>
    <s v=" Northeast"/>
    <s v="Northeast"/>
    <n v="42"/>
    <n v="7"/>
    <n v="315"/>
  </r>
  <r>
    <x v="143"/>
    <x v="30"/>
    <s v=" Northeast"/>
    <s v="Northeast"/>
    <n v="348"/>
    <n v="46"/>
    <n v="12489"/>
  </r>
  <r>
    <x v="143"/>
    <x v="31"/>
    <s v=" West"/>
    <s v="West"/>
    <n v="158"/>
    <n v="5"/>
    <n v="426"/>
  </r>
  <r>
    <x v="143"/>
    <x v="32"/>
    <s v=" Northeast"/>
    <s v="Northeast"/>
    <n v="821"/>
    <n v="80"/>
    <n v="30511"/>
  </r>
  <r>
    <x v="143"/>
    <x v="33"/>
    <s v=" South"/>
    <s v="South"/>
    <n v="1732"/>
    <n v="14"/>
    <n v="1128"/>
  </r>
  <r>
    <x v="143"/>
    <x v="34"/>
    <s v=" Midwest"/>
    <s v="Midwest"/>
    <n v="36"/>
    <n v="0"/>
    <n v="77"/>
  </r>
  <r>
    <x v="143"/>
    <x v="35"/>
    <s v=" Midwest"/>
    <s v="Midwest"/>
    <n v="420"/>
    <n v="18"/>
    <n v="2508"/>
  </r>
  <r>
    <x v="143"/>
    <x v="36"/>
    <s v=" South"/>
    <s v="South"/>
    <n v="222"/>
    <n v="2"/>
    <n v="359"/>
  </r>
  <r>
    <x v="143"/>
    <x v="37"/>
    <s v=" West"/>
    <s v="West"/>
    <n v="136"/>
    <n v="3"/>
    <n v="174"/>
  </r>
  <r>
    <x v="143"/>
    <x v="38"/>
    <s v=" Northeast"/>
    <s v="Northeast"/>
    <n v="634"/>
    <n v="42"/>
    <n v="6229"/>
  </r>
  <r>
    <x v="143"/>
    <x v="39"/>
    <s v=" Northeast"/>
    <s v="Northeast"/>
    <n v="85"/>
    <n v="10"/>
    <n v="833"/>
  </r>
  <r>
    <x v="143"/>
    <x v="40"/>
    <s v=" South"/>
    <s v="South"/>
    <n v="729"/>
    <n v="5"/>
    <n v="593"/>
  </r>
  <r>
    <x v="143"/>
    <x v="41"/>
    <s v=" Midwest"/>
    <s v="Midwest"/>
    <n v="77"/>
    <n v="1"/>
    <n v="74"/>
  </r>
  <r>
    <x v="143"/>
    <x v="42"/>
    <s v=" South"/>
    <s v="South"/>
    <n v="452"/>
    <n v="20"/>
    <n v="461"/>
  </r>
  <r>
    <x v="143"/>
    <x v="43"/>
    <s v=" South"/>
    <s v="South"/>
    <n v="2259"/>
    <n v="23"/>
    <n v="1965"/>
  </r>
  <r>
    <x v="143"/>
    <x v="44"/>
    <s v=" West"/>
    <s v="West"/>
    <n v="315"/>
    <n v="8"/>
    <n v="139"/>
  </r>
  <r>
    <x v="143"/>
    <x v="45"/>
    <s v=" Northeast"/>
    <s v="Northeast"/>
    <n v="9"/>
    <n v="0"/>
    <n v="55"/>
  </r>
  <r>
    <x v="143"/>
    <x v="46"/>
    <s v=" South"/>
    <s v="South"/>
    <n v="564"/>
    <n v="14"/>
    <n v="1534"/>
  </r>
  <r>
    <x v="143"/>
    <x v="47"/>
    <s v=" West"/>
    <s v="West"/>
    <n v="404"/>
    <n v="9"/>
    <n v="1207"/>
  </r>
  <r>
    <x v="143"/>
    <x v="48"/>
    <s v=" South"/>
    <s v="South"/>
    <n v="32"/>
    <n v="2"/>
    <n v="88"/>
  </r>
  <r>
    <x v="143"/>
    <x v="49"/>
    <s v=" Midwest"/>
    <s v="Midwest"/>
    <n v="322"/>
    <n v="7"/>
    <n v="698"/>
  </r>
  <r>
    <x v="143"/>
    <x v="50"/>
    <s v=" West"/>
    <s v="West"/>
    <n v="18"/>
    <n v="0"/>
    <n v="18"/>
  </r>
  <r>
    <x v="144"/>
    <x v="0"/>
    <s v=" South"/>
    <s v="South"/>
    <n v="891"/>
    <n v="4"/>
    <n v="773"/>
  </r>
  <r>
    <x v="144"/>
    <x v="1"/>
    <s v=" West"/>
    <s v="West"/>
    <n v="34"/>
    <n v="0"/>
    <n v="10"/>
  </r>
  <r>
    <x v="144"/>
    <x v="2"/>
    <s v=" West"/>
    <s v="West"/>
    <n v="1606"/>
    <n v="33"/>
    <n v="1190"/>
  </r>
  <r>
    <x v="144"/>
    <x v="3"/>
    <s v=" South"/>
    <s v="South"/>
    <n v="548"/>
    <n v="1"/>
    <n v="177"/>
  </r>
  <r>
    <x v="144"/>
    <x v="4"/>
    <s v=" West"/>
    <s v="West"/>
    <n v="3149"/>
    <n v="73"/>
    <n v="5059"/>
  </r>
  <r>
    <x v="144"/>
    <x v="5"/>
    <s v=" West"/>
    <s v="West"/>
    <n v="195"/>
    <n v="3"/>
    <n v="1598"/>
  </r>
  <r>
    <x v="144"/>
    <x v="6"/>
    <s v=" Northeast"/>
    <s v="Northeast"/>
    <n v="305"/>
    <n v="27"/>
    <n v="4186"/>
  </r>
  <r>
    <x v="144"/>
    <x v="7"/>
    <s v=" South"/>
    <s v="South"/>
    <n v="56"/>
    <n v="5"/>
    <n v="419"/>
  </r>
  <r>
    <x v="144"/>
    <x v="8"/>
    <s v=" South"/>
    <s v="South"/>
    <n v="55"/>
    <n v="5"/>
    <n v="511"/>
  </r>
  <r>
    <x v="144"/>
    <x v="9"/>
    <s v=" South"/>
    <s v="South"/>
    <n v="2581"/>
    <n v="48"/>
    <n v="2924"/>
  </r>
  <r>
    <x v="144"/>
    <x v="10"/>
    <s v=" South"/>
    <s v="South"/>
    <n v="977"/>
    <n v="27"/>
    <n v="2411"/>
  </r>
  <r>
    <x v="144"/>
    <x v="11"/>
    <s v=" West"/>
    <s v="West"/>
    <n v="17"/>
    <n v="0"/>
    <n v="17"/>
  </r>
  <r>
    <x v="144"/>
    <x v="12"/>
    <s v=" West"/>
    <s v="West"/>
    <n v="45"/>
    <n v="0"/>
    <n v="87"/>
  </r>
  <r>
    <x v="144"/>
    <x v="13"/>
    <s v=" Midwest"/>
    <s v="Midwest"/>
    <n v="628"/>
    <n v="22"/>
    <n v="6491"/>
  </r>
  <r>
    <x v="144"/>
    <x v="14"/>
    <s v=" Midwest"/>
    <s v="Midwest"/>
    <n v="421"/>
    <n v="17"/>
    <n v="2413"/>
  </r>
  <r>
    <x v="144"/>
    <x v="15"/>
    <s v=" Midwest"/>
    <s v="Midwest"/>
    <n v="337"/>
    <n v="1"/>
    <n v="651"/>
  </r>
  <r>
    <x v="144"/>
    <x v="16"/>
    <s v=" Midwest"/>
    <s v="Midwest"/>
    <n v="43"/>
    <n v="1"/>
    <n v="244"/>
  </r>
  <r>
    <x v="144"/>
    <x v="17"/>
    <s v=" South"/>
    <s v="South"/>
    <n v="253"/>
    <n v="2"/>
    <n v="527"/>
  </r>
  <r>
    <x v="144"/>
    <x v="18"/>
    <s v=" South"/>
    <s v="South"/>
    <n v="1288"/>
    <n v="8"/>
    <n v="3004"/>
  </r>
  <r>
    <x v="144"/>
    <x v="19"/>
    <s v=" Northeast"/>
    <s v="Northeast"/>
    <n v="36"/>
    <n v="0"/>
    <n v="100"/>
  </r>
  <r>
    <x v="144"/>
    <x v="20"/>
    <s v=" South"/>
    <s v="South"/>
    <n v="673"/>
    <n v="26"/>
    <n v="2926"/>
  </r>
  <r>
    <x v="144"/>
    <x v="21"/>
    <s v=" Northeast"/>
    <s v="Northeast"/>
    <n v="336"/>
    <n v="38"/>
    <n v="7576"/>
  </r>
  <r>
    <x v="144"/>
    <x v="22"/>
    <s v=" Midwest"/>
    <s v="Midwest"/>
    <n v="143"/>
    <n v="23"/>
    <n v="6017"/>
  </r>
  <r>
    <x v="144"/>
    <x v="23"/>
    <s v=" Midwest"/>
    <s v="Midwest"/>
    <n v="377"/>
    <n v="9"/>
    <n v="1314"/>
  </r>
  <r>
    <x v="144"/>
    <x v="24"/>
    <s v=" South"/>
    <s v="South"/>
    <n v="257"/>
    <n v="8"/>
    <n v="889"/>
  </r>
  <r>
    <x v="144"/>
    <x v="25"/>
    <s v=" Midwest"/>
    <s v="Midwest"/>
    <n v="216"/>
    <n v="6"/>
    <n v="890"/>
  </r>
  <r>
    <x v="144"/>
    <x v="26"/>
    <s v=" West"/>
    <s v="West"/>
    <n v="15"/>
    <n v="0"/>
    <n v="18"/>
  </r>
  <r>
    <x v="144"/>
    <x v="27"/>
    <s v=" Midwest"/>
    <s v="Midwest"/>
    <n v="121"/>
    <n v="0"/>
    <n v="221"/>
  </r>
  <r>
    <x v="144"/>
    <x v="28"/>
    <s v=" West"/>
    <s v="West"/>
    <n v="288"/>
    <n v="1"/>
    <n v="463"/>
  </r>
  <r>
    <x v="144"/>
    <x v="29"/>
    <s v=" Northeast"/>
    <s v="Northeast"/>
    <n v="48"/>
    <n v="3"/>
    <n v="318"/>
  </r>
  <r>
    <x v="144"/>
    <x v="30"/>
    <s v=" Northeast"/>
    <s v="Northeast"/>
    <n v="441"/>
    <n v="100"/>
    <n v="12589"/>
  </r>
  <r>
    <x v="144"/>
    <x v="31"/>
    <s v=" West"/>
    <s v="West"/>
    <n v="95"/>
    <n v="5"/>
    <n v="431"/>
  </r>
  <r>
    <x v="144"/>
    <x v="32"/>
    <s v=" Northeast"/>
    <s v="Northeast"/>
    <n v="912"/>
    <n v="54"/>
    <n v="30565"/>
  </r>
  <r>
    <x v="144"/>
    <x v="33"/>
    <s v=" South"/>
    <s v="South"/>
    <n v="1444"/>
    <n v="7"/>
    <n v="1135"/>
  </r>
  <r>
    <x v="144"/>
    <x v="34"/>
    <s v=" Midwest"/>
    <s v="Midwest"/>
    <n v="42"/>
    <n v="0"/>
    <n v="77"/>
  </r>
  <r>
    <x v="144"/>
    <x v="35"/>
    <s v=" Midwest"/>
    <s v="Midwest"/>
    <n v="424"/>
    <n v="46"/>
    <n v="2554"/>
  </r>
  <r>
    <x v="144"/>
    <x v="36"/>
    <s v=" South"/>
    <s v="South"/>
    <n v="225"/>
    <n v="0"/>
    <n v="359"/>
  </r>
  <r>
    <x v="144"/>
    <x v="37"/>
    <s v=" West"/>
    <s v="West"/>
    <n v="155"/>
    <n v="1"/>
    <n v="175"/>
  </r>
  <r>
    <x v="144"/>
    <x v="38"/>
    <s v=" Northeast"/>
    <s v="Northeast"/>
    <n v="410"/>
    <n v="35"/>
    <n v="6264"/>
  </r>
  <r>
    <x v="144"/>
    <x v="39"/>
    <s v=" Northeast"/>
    <s v="Northeast"/>
    <n v="0"/>
    <n v="0"/>
    <n v="833"/>
  </r>
  <r>
    <x v="144"/>
    <x v="40"/>
    <s v=" South"/>
    <s v="South"/>
    <n v="785"/>
    <n v="6"/>
    <n v="599"/>
  </r>
  <r>
    <x v="144"/>
    <x v="41"/>
    <s v=" Midwest"/>
    <s v="Midwest"/>
    <n v="91"/>
    <n v="1"/>
    <n v="75"/>
  </r>
  <r>
    <x v="144"/>
    <x v="42"/>
    <s v=" South"/>
    <s v="South"/>
    <n v="398"/>
    <n v="4"/>
    <n v="465"/>
  </r>
  <r>
    <x v="144"/>
    <x v="43"/>
    <s v=" South"/>
    <s v="South"/>
    <n v="2089"/>
    <n v="24"/>
    <n v="1989"/>
  </r>
  <r>
    <x v="144"/>
    <x v="44"/>
    <s v=" West"/>
    <s v="West"/>
    <n v="380"/>
    <n v="0"/>
    <n v="139"/>
  </r>
  <r>
    <x v="144"/>
    <x v="45"/>
    <s v=" Northeast"/>
    <s v="Northeast"/>
    <n v="6"/>
    <n v="0"/>
    <n v="55"/>
  </r>
  <r>
    <x v="144"/>
    <x v="46"/>
    <s v=" South"/>
    <s v="South"/>
    <n v="658"/>
    <n v="7"/>
    <n v="1541"/>
  </r>
  <r>
    <x v="144"/>
    <x v="47"/>
    <s v=" West"/>
    <s v="West"/>
    <n v="344"/>
    <n v="9"/>
    <n v="1216"/>
  </r>
  <r>
    <x v="144"/>
    <x v="48"/>
    <s v=" South"/>
    <s v="South"/>
    <n v="25"/>
    <n v="0"/>
    <n v="88"/>
  </r>
  <r>
    <x v="144"/>
    <x v="49"/>
    <s v=" Midwest"/>
    <s v="Midwest"/>
    <n v="293"/>
    <n v="2"/>
    <n v="700"/>
  </r>
  <r>
    <x v="144"/>
    <x v="50"/>
    <s v=" West"/>
    <s v="West"/>
    <n v="23"/>
    <n v="0"/>
    <n v="18"/>
  </r>
  <r>
    <x v="145"/>
    <x v="0"/>
    <s v=" South"/>
    <s v="South"/>
    <n v="1014"/>
    <n v="0"/>
    <n v="773"/>
  </r>
  <r>
    <x v="145"/>
    <x v="1"/>
    <s v=" West"/>
    <s v="West"/>
    <n v="12"/>
    <n v="0"/>
    <n v="10"/>
  </r>
  <r>
    <x v="145"/>
    <x v="2"/>
    <s v=" West"/>
    <s v="West"/>
    <n v="1180"/>
    <n v="4"/>
    <n v="1194"/>
  </r>
  <r>
    <x v="145"/>
    <x v="3"/>
    <s v=" South"/>
    <s v="South"/>
    <n v="406"/>
    <n v="2"/>
    <n v="179"/>
  </r>
  <r>
    <x v="145"/>
    <x v="4"/>
    <s v=" West"/>
    <s v="West"/>
    <n v="2519"/>
    <n v="30"/>
    <n v="5089"/>
  </r>
  <r>
    <x v="145"/>
    <x v="5"/>
    <s v=" West"/>
    <s v="West"/>
    <n v="113"/>
    <n v="1"/>
    <n v="1599"/>
  </r>
  <r>
    <x v="145"/>
    <x v="6"/>
    <s v=" Northeast"/>
    <s v="Northeast"/>
    <n v="94"/>
    <n v="15"/>
    <n v="4201"/>
  </r>
  <r>
    <x v="145"/>
    <x v="7"/>
    <s v=" South"/>
    <s v="South"/>
    <n v="35"/>
    <n v="3"/>
    <n v="422"/>
  </r>
  <r>
    <x v="145"/>
    <x v="8"/>
    <s v=" South"/>
    <s v="South"/>
    <n v="58"/>
    <n v="4"/>
    <n v="515"/>
  </r>
  <r>
    <x v="145"/>
    <x v="9"/>
    <s v=" South"/>
    <s v="South"/>
    <n v="2016"/>
    <n v="6"/>
    <n v="2930"/>
  </r>
  <r>
    <x v="145"/>
    <x v="10"/>
    <s v=" South"/>
    <s v="South"/>
    <n v="696"/>
    <n v="5"/>
    <n v="2416"/>
  </r>
  <r>
    <x v="145"/>
    <x v="11"/>
    <s v=" West"/>
    <s v="West"/>
    <n v="5"/>
    <n v="0"/>
    <n v="17"/>
  </r>
  <r>
    <x v="145"/>
    <x v="12"/>
    <s v=" West"/>
    <s v="West"/>
    <n v="14"/>
    <n v="1"/>
    <n v="88"/>
  </r>
  <r>
    <x v="145"/>
    <x v="13"/>
    <s v=" Midwest"/>
    <s v="Midwest"/>
    <n v="602"/>
    <n v="21"/>
    <n v="6512"/>
  </r>
  <r>
    <x v="145"/>
    <x v="14"/>
    <s v=" Midwest"/>
    <s v="Midwest"/>
    <n v="366"/>
    <n v="9"/>
    <n v="2422"/>
  </r>
  <r>
    <x v="145"/>
    <x v="15"/>
    <s v=" Midwest"/>
    <s v="Midwest"/>
    <n v="167"/>
    <n v="1"/>
    <n v="652"/>
  </r>
  <r>
    <x v="145"/>
    <x v="16"/>
    <s v=" Midwest"/>
    <s v="Midwest"/>
    <n v="52"/>
    <n v="0"/>
    <n v="244"/>
  </r>
  <r>
    <x v="145"/>
    <x v="17"/>
    <s v=" South"/>
    <s v="South"/>
    <n v="47"/>
    <n v="0"/>
    <n v="527"/>
  </r>
  <r>
    <x v="145"/>
    <x v="18"/>
    <s v=" South"/>
    <s v="South"/>
    <n v="336"/>
    <n v="10"/>
    <n v="3014"/>
  </r>
  <r>
    <x v="145"/>
    <x v="19"/>
    <s v=" Northeast"/>
    <s v="Northeast"/>
    <n v="36"/>
    <n v="0"/>
    <n v="100"/>
  </r>
  <r>
    <x v="145"/>
    <x v="20"/>
    <s v=" South"/>
    <s v="South"/>
    <n v="393"/>
    <n v="13"/>
    <n v="2939"/>
  </r>
  <r>
    <x v="145"/>
    <x v="21"/>
    <s v=" Northeast"/>
    <s v="Northeast"/>
    <n v="208"/>
    <n v="48"/>
    <n v="7624"/>
  </r>
  <r>
    <x v="145"/>
    <x v="22"/>
    <s v=" Midwest"/>
    <s v="Midwest"/>
    <n v="222"/>
    <n v="3"/>
    <n v="6020"/>
  </r>
  <r>
    <x v="145"/>
    <x v="23"/>
    <s v=" Midwest"/>
    <s v="Midwest"/>
    <n v="299"/>
    <n v="15"/>
    <n v="1329"/>
  </r>
  <r>
    <x v="145"/>
    <x v="24"/>
    <s v=" South"/>
    <s v="South"/>
    <n v="168"/>
    <n v="2"/>
    <n v="891"/>
  </r>
  <r>
    <x v="145"/>
    <x v="25"/>
    <s v=" Midwest"/>
    <s v="Midwest"/>
    <n v="57"/>
    <n v="0"/>
    <n v="890"/>
  </r>
  <r>
    <x v="145"/>
    <x v="26"/>
    <s v=" West"/>
    <s v="West"/>
    <n v="13"/>
    <n v="1"/>
    <n v="19"/>
  </r>
  <r>
    <x v="145"/>
    <x v="27"/>
    <s v=" Midwest"/>
    <s v="Midwest"/>
    <n v="101"/>
    <n v="0"/>
    <n v="221"/>
  </r>
  <r>
    <x v="145"/>
    <x v="28"/>
    <s v=" West"/>
    <s v="West"/>
    <n v="207"/>
    <n v="1"/>
    <n v="464"/>
  </r>
  <r>
    <x v="145"/>
    <x v="29"/>
    <s v=" Northeast"/>
    <s v="Northeast"/>
    <n v="19"/>
    <n v="2"/>
    <n v="320"/>
  </r>
  <r>
    <x v="145"/>
    <x v="30"/>
    <s v=" Northeast"/>
    <s v="Northeast"/>
    <n v="276"/>
    <n v="36"/>
    <n v="12625"/>
  </r>
  <r>
    <x v="145"/>
    <x v="31"/>
    <s v=" West"/>
    <s v="West"/>
    <n v="102"/>
    <n v="4"/>
    <n v="435"/>
  </r>
  <r>
    <x v="145"/>
    <x v="32"/>
    <s v=" Northeast"/>
    <s v="Northeast"/>
    <n v="694"/>
    <n v="40"/>
    <n v="30605"/>
  </r>
  <r>
    <x v="145"/>
    <x v="33"/>
    <s v=" South"/>
    <s v="South"/>
    <n v="1288"/>
    <n v="4"/>
    <n v="1139"/>
  </r>
  <r>
    <x v="145"/>
    <x v="34"/>
    <s v=" Midwest"/>
    <s v="Midwest"/>
    <n v="22"/>
    <n v="0"/>
    <n v="77"/>
  </r>
  <r>
    <x v="145"/>
    <x v="35"/>
    <s v=" Midwest"/>
    <s v="Midwest"/>
    <n v="300"/>
    <n v="3"/>
    <n v="2557"/>
  </r>
  <r>
    <x v="145"/>
    <x v="36"/>
    <s v=" South"/>
    <s v="South"/>
    <n v="158"/>
    <n v="0"/>
    <n v="359"/>
  </r>
  <r>
    <x v="145"/>
    <x v="37"/>
    <s v=" West"/>
    <s v="West"/>
    <n v="101"/>
    <n v="1"/>
    <n v="176"/>
  </r>
  <r>
    <x v="145"/>
    <x v="38"/>
    <s v=" Northeast"/>
    <s v="Northeast"/>
    <n v="313"/>
    <n v="11"/>
    <n v="6275"/>
  </r>
  <r>
    <x v="145"/>
    <x v="39"/>
    <s v=" Northeast"/>
    <s v="Northeast"/>
    <n v="0"/>
    <n v="0"/>
    <n v="833"/>
  </r>
  <r>
    <x v="145"/>
    <x v="40"/>
    <s v=" South"/>
    <s v="South"/>
    <n v="841"/>
    <n v="1"/>
    <n v="600"/>
  </r>
  <r>
    <x v="145"/>
    <x v="41"/>
    <s v=" Midwest"/>
    <s v="Midwest"/>
    <n v="65"/>
    <n v="0"/>
    <n v="75"/>
  </r>
  <r>
    <x v="145"/>
    <x v="42"/>
    <s v=" South"/>
    <s v="South"/>
    <n v="558"/>
    <n v="2"/>
    <n v="467"/>
  </r>
  <r>
    <x v="145"/>
    <x v="43"/>
    <s v=" South"/>
    <s v="South"/>
    <n v="1422"/>
    <n v="6"/>
    <n v="1995"/>
  </r>
  <r>
    <x v="145"/>
    <x v="44"/>
    <s v=" West"/>
    <s v="West"/>
    <n v="252"/>
    <n v="0"/>
    <n v="139"/>
  </r>
  <r>
    <x v="145"/>
    <x v="45"/>
    <s v=" Northeast"/>
    <s v="Northeast"/>
    <n v="2"/>
    <n v="0"/>
    <n v="55"/>
  </r>
  <r>
    <x v="145"/>
    <x v="46"/>
    <s v=" South"/>
    <s v="South"/>
    <n v="637"/>
    <n v="5"/>
    <n v="1546"/>
  </r>
  <r>
    <x v="145"/>
    <x v="47"/>
    <s v=" West"/>
    <s v="West"/>
    <n v="215"/>
    <n v="4"/>
    <n v="1220"/>
  </r>
  <r>
    <x v="145"/>
    <x v="48"/>
    <s v=" South"/>
    <s v="South"/>
    <n v="16"/>
    <n v="0"/>
    <n v="88"/>
  </r>
  <r>
    <x v="145"/>
    <x v="49"/>
    <s v=" Midwest"/>
    <s v="Midwest"/>
    <n v="281"/>
    <n v="2"/>
    <n v="702"/>
  </r>
  <r>
    <x v="145"/>
    <x v="50"/>
    <s v=" West"/>
    <s v="West"/>
    <n v="10"/>
    <n v="0"/>
    <n v="18"/>
  </r>
  <r>
    <x v="146"/>
    <x v="0"/>
    <s v=" South"/>
    <s v="South"/>
    <n v="657"/>
    <n v="1"/>
    <n v="774"/>
  </r>
  <r>
    <x v="146"/>
    <x v="1"/>
    <s v=" West"/>
    <s v="West"/>
    <n v="4"/>
    <n v="0"/>
    <n v="10"/>
  </r>
  <r>
    <x v="146"/>
    <x v="2"/>
    <s v=" West"/>
    <s v="West"/>
    <n v="1052"/>
    <n v="10"/>
    <n v="1204"/>
  </r>
  <r>
    <x v="146"/>
    <x v="3"/>
    <s v=" South"/>
    <s v="South"/>
    <n v="416"/>
    <n v="3"/>
    <n v="182"/>
  </r>
  <r>
    <x v="146"/>
    <x v="4"/>
    <s v=" West"/>
    <s v="West"/>
    <n v="2709"/>
    <n v="31"/>
    <n v="5120"/>
  </r>
  <r>
    <x v="146"/>
    <x v="5"/>
    <s v=" West"/>
    <s v="West"/>
    <n v="169"/>
    <n v="6"/>
    <n v="1605"/>
  </r>
  <r>
    <x v="146"/>
    <x v="6"/>
    <s v=" Northeast"/>
    <s v="Northeast"/>
    <n v="147"/>
    <n v="3"/>
    <n v="4204"/>
  </r>
  <r>
    <x v="146"/>
    <x v="7"/>
    <s v=" South"/>
    <s v="South"/>
    <n v="76"/>
    <n v="1"/>
    <n v="423"/>
  </r>
  <r>
    <x v="146"/>
    <x v="8"/>
    <s v=" South"/>
    <s v="South"/>
    <n v="32"/>
    <n v="0"/>
    <n v="515"/>
  </r>
  <r>
    <x v="146"/>
    <x v="9"/>
    <s v=" South"/>
    <s v="South"/>
    <n v="1758"/>
    <n v="7"/>
    <n v="2937"/>
  </r>
  <r>
    <x v="146"/>
    <x v="10"/>
    <s v=" South"/>
    <s v="South"/>
    <n v="631"/>
    <n v="41"/>
    <n v="2457"/>
  </r>
  <r>
    <x v="146"/>
    <x v="11"/>
    <s v=" West"/>
    <s v="West"/>
    <n v="8"/>
    <n v="0"/>
    <n v="17"/>
  </r>
  <r>
    <x v="146"/>
    <x v="12"/>
    <s v=" West"/>
    <s v="West"/>
    <n v="59"/>
    <n v="1"/>
    <n v="89"/>
  </r>
  <r>
    <x v="146"/>
    <x v="13"/>
    <s v=" Midwest"/>
    <s v="Midwest"/>
    <n v="528"/>
    <n v="31"/>
    <n v="6543"/>
  </r>
  <r>
    <x v="146"/>
    <x v="14"/>
    <s v=" Midwest"/>
    <s v="Midwest"/>
    <n v="521"/>
    <n v="11"/>
    <n v="2433"/>
  </r>
  <r>
    <x v="146"/>
    <x v="15"/>
    <s v=" Midwest"/>
    <s v="Midwest"/>
    <n v="151"/>
    <n v="9"/>
    <n v="661"/>
  </r>
  <r>
    <x v="146"/>
    <x v="16"/>
    <s v=" Midwest"/>
    <s v="Midwest"/>
    <n v="269"/>
    <n v="2"/>
    <n v="246"/>
  </r>
  <r>
    <x v="146"/>
    <x v="17"/>
    <s v=" South"/>
    <s v="South"/>
    <n v="211"/>
    <n v="-3"/>
    <n v="524"/>
  </r>
  <r>
    <x v="146"/>
    <x v="18"/>
    <s v=" South"/>
    <s v="South"/>
    <n v="552"/>
    <n v="4"/>
    <n v="3018"/>
  </r>
  <r>
    <x v="146"/>
    <x v="19"/>
    <s v=" Northeast"/>
    <s v="Northeast"/>
    <n v="17"/>
    <n v="1"/>
    <n v="101"/>
  </r>
  <r>
    <x v="146"/>
    <x v="20"/>
    <s v=" South"/>
    <s v="South"/>
    <n v="325"/>
    <n v="8"/>
    <n v="2947"/>
  </r>
  <r>
    <x v="146"/>
    <x v="21"/>
    <s v=" Northeast"/>
    <s v="Northeast"/>
    <n v="87"/>
    <n v="22"/>
    <n v="7646"/>
  </r>
  <r>
    <x v="146"/>
    <x v="22"/>
    <s v=" Midwest"/>
    <s v="Midwest"/>
    <n v="56"/>
    <n v="5"/>
    <n v="6025"/>
  </r>
  <r>
    <x v="146"/>
    <x v="23"/>
    <s v=" Midwest"/>
    <s v="Midwest"/>
    <n v="222"/>
    <n v="6"/>
    <n v="1335"/>
  </r>
  <r>
    <x v="146"/>
    <x v="24"/>
    <s v=" South"/>
    <s v="South"/>
    <n v="283"/>
    <n v="4"/>
    <n v="895"/>
  </r>
  <r>
    <x v="146"/>
    <x v="25"/>
    <s v=" Midwest"/>
    <s v="Midwest"/>
    <n v="328"/>
    <n v="5"/>
    <n v="895"/>
  </r>
  <r>
    <x v="146"/>
    <x v="26"/>
    <s v=" West"/>
    <s v="West"/>
    <n v="8"/>
    <n v="0"/>
    <n v="19"/>
  </r>
  <r>
    <x v="146"/>
    <x v="27"/>
    <s v=" Midwest"/>
    <s v="Midwest"/>
    <n v="125"/>
    <n v="5"/>
    <n v="226"/>
  </r>
  <r>
    <x v="146"/>
    <x v="28"/>
    <s v=" West"/>
    <s v="West"/>
    <n v="117"/>
    <n v="2"/>
    <n v="466"/>
  </r>
  <r>
    <x v="146"/>
    <x v="29"/>
    <s v=" Northeast"/>
    <s v="Northeast"/>
    <n v="27"/>
    <n v="0"/>
    <n v="320"/>
  </r>
  <r>
    <x v="146"/>
    <x v="30"/>
    <s v=" Northeast"/>
    <s v="Northeast"/>
    <n v="222"/>
    <n v="51"/>
    <n v="12676"/>
  </r>
  <r>
    <x v="146"/>
    <x v="31"/>
    <s v=" West"/>
    <s v="West"/>
    <n v="122"/>
    <n v="5"/>
    <n v="440"/>
  </r>
  <r>
    <x v="146"/>
    <x v="32"/>
    <s v=" Northeast"/>
    <s v="Northeast"/>
    <n v="623"/>
    <n v="40"/>
    <n v="30645"/>
  </r>
  <r>
    <x v="146"/>
    <x v="33"/>
    <s v=" South"/>
    <s v="South"/>
    <n v="1058"/>
    <n v="17"/>
    <n v="1156"/>
  </r>
  <r>
    <x v="146"/>
    <x v="34"/>
    <s v=" Midwest"/>
    <s v="Midwest"/>
    <n v="21"/>
    <n v="0"/>
    <n v="77"/>
  </r>
  <r>
    <x v="146"/>
    <x v="35"/>
    <s v=" Midwest"/>
    <s v="Midwest"/>
    <n v="428"/>
    <n v="16"/>
    <n v="2573"/>
  </r>
  <r>
    <x v="146"/>
    <x v="36"/>
    <s v=" South"/>
    <s v="South"/>
    <n v="186"/>
    <n v="0"/>
    <n v="359"/>
  </r>
  <r>
    <x v="146"/>
    <x v="37"/>
    <s v=" West"/>
    <s v="West"/>
    <n v="187"/>
    <n v="4"/>
    <n v="180"/>
  </r>
  <r>
    <x v="146"/>
    <x v="38"/>
    <s v=" Northeast"/>
    <s v="Northeast"/>
    <n v="386"/>
    <n v="32"/>
    <n v="6307"/>
  </r>
  <r>
    <x v="146"/>
    <x v="39"/>
    <s v=" Northeast"/>
    <s v="Northeast"/>
    <n v="146"/>
    <n v="18"/>
    <n v="851"/>
  </r>
  <r>
    <x v="146"/>
    <x v="40"/>
    <s v=" South"/>
    <s v="South"/>
    <n v="585"/>
    <n v="2"/>
    <n v="602"/>
  </r>
  <r>
    <x v="146"/>
    <x v="41"/>
    <s v=" Midwest"/>
    <s v="Midwest"/>
    <n v="30"/>
    <n v="0"/>
    <n v="75"/>
  </r>
  <r>
    <x v="146"/>
    <x v="42"/>
    <s v=" South"/>
    <s v="South"/>
    <n v="771"/>
    <n v="10"/>
    <n v="477"/>
  </r>
  <r>
    <x v="146"/>
    <x v="43"/>
    <s v=" South"/>
    <s v="South"/>
    <n v="2185"/>
    <n v="23"/>
    <n v="2018"/>
  </r>
  <r>
    <x v="146"/>
    <x v="44"/>
    <s v=" West"/>
    <s v="West"/>
    <n v="444"/>
    <n v="4"/>
    <n v="143"/>
  </r>
  <r>
    <x v="146"/>
    <x v="45"/>
    <s v=" Northeast"/>
    <s v="Northeast"/>
    <n v="3"/>
    <n v="0"/>
    <n v="55"/>
  </r>
  <r>
    <x v="146"/>
    <x v="46"/>
    <s v=" South"/>
    <s v="South"/>
    <n v="380"/>
    <n v="6"/>
    <n v="1552"/>
  </r>
  <r>
    <x v="146"/>
    <x v="47"/>
    <s v=" West"/>
    <s v="West"/>
    <n v="442"/>
    <n v="3"/>
    <n v="1223"/>
  </r>
  <r>
    <x v="146"/>
    <x v="48"/>
    <s v=" South"/>
    <s v="South"/>
    <n v="32"/>
    <n v="0"/>
    <n v="88"/>
  </r>
  <r>
    <x v="146"/>
    <x v="49"/>
    <s v=" Midwest"/>
    <s v="Midwest"/>
    <n v="223"/>
    <n v="1"/>
    <n v="703"/>
  </r>
  <r>
    <x v="146"/>
    <x v="50"/>
    <s v=" West"/>
    <s v="West"/>
    <n v="19"/>
    <n v="0"/>
    <n v="18"/>
  </r>
  <r>
    <x v="147"/>
    <x v="0"/>
    <s v=" South"/>
    <s v="South"/>
    <n v="640"/>
    <n v="11"/>
    <n v="785"/>
  </r>
  <r>
    <x v="147"/>
    <x v="1"/>
    <s v=" West"/>
    <s v="West"/>
    <n v="13"/>
    <n v="0"/>
    <n v="10"/>
  </r>
  <r>
    <x v="147"/>
    <x v="2"/>
    <s v=" West"/>
    <s v="West"/>
    <n v="2293"/>
    <n v="24"/>
    <n v="1228"/>
  </r>
  <r>
    <x v="147"/>
    <x v="3"/>
    <s v=" South"/>
    <s v="South"/>
    <n v="274"/>
    <n v="6"/>
    <n v="188"/>
  </r>
  <r>
    <x v="147"/>
    <x v="4"/>
    <s v=" West"/>
    <s v="West"/>
    <n v="3469"/>
    <n v="82"/>
    <n v="5202"/>
  </r>
  <r>
    <x v="147"/>
    <x v="5"/>
    <s v=" West"/>
    <s v="West"/>
    <n v="143"/>
    <n v="12"/>
    <n v="1617"/>
  </r>
  <r>
    <x v="147"/>
    <x v="6"/>
    <s v=" Northeast"/>
    <s v="Northeast"/>
    <n v="114"/>
    <n v="6"/>
    <n v="4210"/>
  </r>
  <r>
    <x v="147"/>
    <x v="7"/>
    <s v=" South"/>
    <s v="South"/>
    <n v="63"/>
    <n v="1"/>
    <n v="424"/>
  </r>
  <r>
    <x v="147"/>
    <x v="8"/>
    <s v=" South"/>
    <s v="South"/>
    <n v="19"/>
    <n v="5"/>
    <n v="520"/>
  </r>
  <r>
    <x v="147"/>
    <x v="9"/>
    <s v=" South"/>
    <s v="South"/>
    <n v="2783"/>
    <n v="55"/>
    <n v="2992"/>
  </r>
  <r>
    <x v="147"/>
    <x v="10"/>
    <s v=" South"/>
    <s v="South"/>
    <n v="797"/>
    <n v="35"/>
    <n v="2492"/>
  </r>
  <r>
    <x v="147"/>
    <x v="11"/>
    <s v=" West"/>
    <s v="West"/>
    <n v="4"/>
    <n v="0"/>
    <n v="17"/>
  </r>
  <r>
    <x v="147"/>
    <x v="12"/>
    <s v=" West"/>
    <s v="West"/>
    <n v="71"/>
    <n v="0"/>
    <n v="89"/>
  </r>
  <r>
    <x v="147"/>
    <x v="13"/>
    <s v=" Midwest"/>
    <s v="Midwest"/>
    <n v="619"/>
    <n v="65"/>
    <n v="6608"/>
  </r>
  <r>
    <x v="147"/>
    <x v="14"/>
    <s v=" Midwest"/>
    <s v="Midwest"/>
    <n v="358"/>
    <n v="14"/>
    <n v="2447"/>
  </r>
  <r>
    <x v="147"/>
    <x v="15"/>
    <s v=" Midwest"/>
    <s v="Midwest"/>
    <n v="153"/>
    <n v="9"/>
    <n v="670"/>
  </r>
  <r>
    <x v="147"/>
    <x v="16"/>
    <s v=" Midwest"/>
    <s v="Midwest"/>
    <n v="53"/>
    <n v="0"/>
    <n v="246"/>
  </r>
  <r>
    <x v="147"/>
    <x v="17"/>
    <s v=" South"/>
    <s v="South"/>
    <n v="36"/>
    <n v="6"/>
    <n v="530"/>
  </r>
  <r>
    <x v="147"/>
    <x v="18"/>
    <s v=" South"/>
    <s v="South"/>
    <n v="534"/>
    <n v="24"/>
    <n v="3042"/>
  </r>
  <r>
    <x v="147"/>
    <x v="19"/>
    <s v=" Northeast"/>
    <s v="Northeast"/>
    <n v="9"/>
    <n v="0"/>
    <n v="101"/>
  </r>
  <r>
    <x v="147"/>
    <x v="20"/>
    <s v=" South"/>
    <s v="South"/>
    <n v="351"/>
    <n v="35"/>
    <n v="2982"/>
  </r>
  <r>
    <x v="147"/>
    <x v="21"/>
    <s v=" Northeast"/>
    <s v="Northeast"/>
    <n v="195"/>
    <n v="18"/>
    <n v="7664"/>
  </r>
  <r>
    <x v="147"/>
    <x v="22"/>
    <s v=" Midwest"/>
    <s v="Midwest"/>
    <n v="164"/>
    <n v="14"/>
    <n v="6039"/>
  </r>
  <r>
    <x v="147"/>
    <x v="23"/>
    <s v=" Midwest"/>
    <s v="Midwest"/>
    <n v="189"/>
    <n v="9"/>
    <n v="1344"/>
  </r>
  <r>
    <x v="147"/>
    <x v="24"/>
    <s v=" South"/>
    <s v="South"/>
    <n v="353"/>
    <n v="20"/>
    <n v="915"/>
  </r>
  <r>
    <x v="147"/>
    <x v="25"/>
    <s v=" Midwest"/>
    <s v="Midwest"/>
    <n v="218"/>
    <n v="8"/>
    <n v="903"/>
  </r>
  <r>
    <x v="147"/>
    <x v="26"/>
    <s v=" West"/>
    <s v="West"/>
    <n v="5"/>
    <n v="0"/>
    <n v="19"/>
  </r>
  <r>
    <x v="147"/>
    <x v="27"/>
    <s v=" Midwest"/>
    <s v="Midwest"/>
    <n v="171"/>
    <n v="10"/>
    <n v="236"/>
  </r>
  <r>
    <x v="147"/>
    <x v="28"/>
    <s v=" West"/>
    <s v="West"/>
    <n v="357"/>
    <n v="1"/>
    <n v="467"/>
  </r>
  <r>
    <x v="147"/>
    <x v="29"/>
    <s v=" Northeast"/>
    <s v="Northeast"/>
    <n v="19"/>
    <n v="6"/>
    <n v="326"/>
  </r>
  <r>
    <x v="147"/>
    <x v="30"/>
    <s v=" Northeast"/>
    <s v="Northeast"/>
    <n v="323"/>
    <n v="51"/>
    <n v="12727"/>
  </r>
  <r>
    <x v="147"/>
    <x v="31"/>
    <s v=" West"/>
    <s v="West"/>
    <n v="88"/>
    <n v="7"/>
    <n v="447"/>
  </r>
  <r>
    <x v="147"/>
    <x v="32"/>
    <s v=" Northeast"/>
    <s v="Northeast"/>
    <n v="630"/>
    <n v="38"/>
    <n v="30683"/>
  </r>
  <r>
    <x v="147"/>
    <x v="33"/>
    <s v=" South"/>
    <s v="South"/>
    <n v="848"/>
    <n v="29"/>
    <n v="1185"/>
  </r>
  <r>
    <x v="147"/>
    <x v="34"/>
    <s v=" Midwest"/>
    <s v="Midwest"/>
    <n v="23"/>
    <n v="0"/>
    <n v="77"/>
  </r>
  <r>
    <x v="147"/>
    <x v="35"/>
    <s v=" Midwest"/>
    <s v="Midwest"/>
    <n v="434"/>
    <n v="24"/>
    <n v="2597"/>
  </r>
  <r>
    <x v="147"/>
    <x v="36"/>
    <s v=" South"/>
    <s v="South"/>
    <n v="228"/>
    <n v="4"/>
    <n v="363"/>
  </r>
  <r>
    <x v="147"/>
    <x v="37"/>
    <s v=" West"/>
    <s v="West"/>
    <n v="280"/>
    <n v="2"/>
    <n v="182"/>
  </r>
  <r>
    <x v="147"/>
    <x v="38"/>
    <s v=" Northeast"/>
    <s v="Northeast"/>
    <n v="390"/>
    <n v="30"/>
    <n v="6337"/>
  </r>
  <r>
    <x v="147"/>
    <x v="39"/>
    <s v=" Northeast"/>
    <s v="Northeast"/>
    <n v="71"/>
    <n v="14"/>
    <n v="865"/>
  </r>
  <r>
    <x v="147"/>
    <x v="40"/>
    <s v=" South"/>
    <s v="South"/>
    <n v="614"/>
    <n v="5"/>
    <n v="607"/>
  </r>
  <r>
    <x v="147"/>
    <x v="41"/>
    <s v=" Midwest"/>
    <s v="Midwest"/>
    <n v="38"/>
    <n v="2"/>
    <n v="77"/>
  </r>
  <r>
    <x v="147"/>
    <x v="42"/>
    <s v=" South"/>
    <s v="South"/>
    <n v="678"/>
    <n v="10"/>
    <n v="487"/>
  </r>
  <r>
    <x v="147"/>
    <x v="43"/>
    <s v=" South"/>
    <s v="South"/>
    <n v="4246"/>
    <n v="39"/>
    <n v="2057"/>
  </r>
  <r>
    <x v="147"/>
    <x v="44"/>
    <s v=" West"/>
    <s v="West"/>
    <n v="320"/>
    <n v="2"/>
    <n v="145"/>
  </r>
  <r>
    <x v="147"/>
    <x v="45"/>
    <s v=" Northeast"/>
    <s v="Northeast"/>
    <n v="0"/>
    <n v="0"/>
    <n v="55"/>
  </r>
  <r>
    <x v="147"/>
    <x v="46"/>
    <s v=" South"/>
    <s v="South"/>
    <n v="445"/>
    <n v="18"/>
    <n v="1570"/>
  </r>
  <r>
    <x v="147"/>
    <x v="47"/>
    <s v=" West"/>
    <s v="West"/>
    <n v="372"/>
    <n v="11"/>
    <n v="1234"/>
  </r>
  <r>
    <x v="147"/>
    <x v="48"/>
    <s v=" South"/>
    <s v="South"/>
    <n v="19"/>
    <n v="0"/>
    <n v="88"/>
  </r>
  <r>
    <x v="147"/>
    <x v="49"/>
    <s v=" Midwest"/>
    <s v="Midwest"/>
    <n v="299"/>
    <n v="7"/>
    <n v="710"/>
  </r>
  <r>
    <x v="147"/>
    <x v="50"/>
    <s v=" West"/>
    <s v="West"/>
    <n v="10"/>
    <n v="0"/>
    <n v="18"/>
  </r>
  <r>
    <x v="148"/>
    <x v="0"/>
    <s v=" South"/>
    <s v="South"/>
    <n v="400"/>
    <n v="5"/>
    <n v="790"/>
  </r>
  <r>
    <x v="148"/>
    <x v="1"/>
    <s v=" West"/>
    <s v="West"/>
    <n v="25"/>
    <n v="0"/>
    <n v="10"/>
  </r>
  <r>
    <x v="148"/>
    <x v="2"/>
    <s v=" West"/>
    <s v="West"/>
    <n v="1861"/>
    <n v="24"/>
    <n v="1252"/>
  </r>
  <r>
    <x v="148"/>
    <x v="3"/>
    <s v=" South"/>
    <s v="South"/>
    <n v="415"/>
    <n v="9"/>
    <n v="197"/>
  </r>
  <r>
    <x v="148"/>
    <x v="4"/>
    <s v=" West"/>
    <s v="West"/>
    <n v="4250"/>
    <n v="81"/>
    <n v="5283"/>
  </r>
  <r>
    <x v="148"/>
    <x v="5"/>
    <s v=" West"/>
    <s v="West"/>
    <n v="231"/>
    <n v="14"/>
    <n v="1631"/>
  </r>
  <r>
    <x v="148"/>
    <x v="6"/>
    <s v=" Northeast"/>
    <s v="Northeast"/>
    <n v="80"/>
    <n v="9"/>
    <n v="4219"/>
  </r>
  <r>
    <x v="148"/>
    <x v="7"/>
    <s v=" South"/>
    <s v="South"/>
    <n v="41"/>
    <n v="2"/>
    <n v="426"/>
  </r>
  <r>
    <x v="148"/>
    <x v="8"/>
    <s v=" South"/>
    <s v="South"/>
    <n v="29"/>
    <n v="3"/>
    <n v="523"/>
  </r>
  <r>
    <x v="148"/>
    <x v="9"/>
    <s v=" South"/>
    <s v="South"/>
    <n v="2610"/>
    <n v="25"/>
    <n v="3017"/>
  </r>
  <r>
    <x v="148"/>
    <x v="10"/>
    <s v=" South"/>
    <s v="South"/>
    <n v="915"/>
    <n v="44"/>
    <n v="2536"/>
  </r>
  <r>
    <x v="148"/>
    <x v="11"/>
    <s v=" West"/>
    <s v="West"/>
    <n v="4"/>
    <n v="0"/>
    <n v="17"/>
  </r>
  <r>
    <x v="148"/>
    <x v="12"/>
    <s v=" West"/>
    <s v="West"/>
    <n v="91"/>
    <n v="0"/>
    <n v="89"/>
  </r>
  <r>
    <x v="148"/>
    <x v="13"/>
    <s v=" Midwest"/>
    <s v="Midwest"/>
    <n v="550"/>
    <n v="79"/>
    <n v="6687"/>
  </r>
  <r>
    <x v="148"/>
    <x v="14"/>
    <s v=" Midwest"/>
    <s v="Midwest"/>
    <n v="256"/>
    <n v="28"/>
    <n v="2475"/>
  </r>
  <r>
    <x v="148"/>
    <x v="15"/>
    <s v=" Midwest"/>
    <s v="Midwest"/>
    <n v="353"/>
    <n v="7"/>
    <n v="677"/>
  </r>
  <r>
    <x v="148"/>
    <x v="16"/>
    <s v=" Midwest"/>
    <s v="Midwest"/>
    <n v="232"/>
    <n v="2"/>
    <n v="248"/>
  </r>
  <r>
    <x v="148"/>
    <x v="17"/>
    <s v=" South"/>
    <s v="South"/>
    <n v="291"/>
    <n v="6"/>
    <n v="536"/>
  </r>
  <r>
    <x v="148"/>
    <x v="18"/>
    <s v=" South"/>
    <s v="South"/>
    <n v="928"/>
    <n v="20"/>
    <n v="3062"/>
  </r>
  <r>
    <x v="148"/>
    <x v="19"/>
    <s v=" Northeast"/>
    <s v="Northeast"/>
    <n v="17"/>
    <n v="1"/>
    <n v="102"/>
  </r>
  <r>
    <x v="148"/>
    <x v="20"/>
    <s v=" South"/>
    <s v="South"/>
    <n v="561"/>
    <n v="14"/>
    <n v="2996"/>
  </r>
  <r>
    <x v="148"/>
    <x v="21"/>
    <s v=" Northeast"/>
    <s v="Northeast"/>
    <n v="266"/>
    <n v="69"/>
    <n v="7733"/>
  </r>
  <r>
    <x v="148"/>
    <x v="22"/>
    <s v=" Midwest"/>
    <s v="Midwest"/>
    <n v="228"/>
    <n v="2"/>
    <n v="6041"/>
  </r>
  <r>
    <x v="148"/>
    <x v="23"/>
    <s v=" Midwest"/>
    <s v="Midwest"/>
    <n v="415"/>
    <n v="13"/>
    <n v="1357"/>
  </r>
  <r>
    <x v="148"/>
    <x v="24"/>
    <s v=" South"/>
    <s v="South"/>
    <n v="489"/>
    <n v="23"/>
    <n v="938"/>
  </r>
  <r>
    <x v="148"/>
    <x v="25"/>
    <s v=" Midwest"/>
    <s v="Midwest"/>
    <n v="221"/>
    <n v="21"/>
    <n v="924"/>
  </r>
  <r>
    <x v="148"/>
    <x v="26"/>
    <s v=" West"/>
    <s v="West"/>
    <n v="16"/>
    <n v="1"/>
    <n v="20"/>
  </r>
  <r>
    <x v="148"/>
    <x v="27"/>
    <s v=" Midwest"/>
    <s v="Midwest"/>
    <n v="195"/>
    <n v="3"/>
    <n v="239"/>
  </r>
  <r>
    <x v="148"/>
    <x v="28"/>
    <s v=" West"/>
    <s v="West"/>
    <n v="179"/>
    <n v="6"/>
    <n v="473"/>
  </r>
  <r>
    <x v="148"/>
    <x v="29"/>
    <s v=" Northeast"/>
    <s v="Northeast"/>
    <n v="72"/>
    <n v="4"/>
    <n v="330"/>
  </r>
  <r>
    <x v="148"/>
    <x v="30"/>
    <s v=" Northeast"/>
    <s v="Northeast"/>
    <n v="277"/>
    <n v="42"/>
    <n v="12769"/>
  </r>
  <r>
    <x v="148"/>
    <x v="31"/>
    <s v=" West"/>
    <s v="West"/>
    <n v="132"/>
    <n v="5"/>
    <n v="452"/>
  </r>
  <r>
    <x v="148"/>
    <x v="32"/>
    <s v=" Northeast"/>
    <s v="Northeast"/>
    <n v="561"/>
    <n v="39"/>
    <n v="30722"/>
  </r>
  <r>
    <x v="148"/>
    <x v="33"/>
    <s v=" South"/>
    <s v="South"/>
    <n v="1037"/>
    <n v="13"/>
    <n v="1198"/>
  </r>
  <r>
    <x v="148"/>
    <x v="34"/>
    <s v=" Midwest"/>
    <s v="Midwest"/>
    <n v="43"/>
    <n v="1"/>
    <n v="78"/>
  </r>
  <r>
    <x v="148"/>
    <x v="35"/>
    <s v=" Midwest"/>
    <s v="Midwest"/>
    <n v="412"/>
    <n v="14"/>
    <n v="2611"/>
  </r>
  <r>
    <x v="148"/>
    <x v="36"/>
    <s v=" South"/>
    <s v="South"/>
    <n v="259"/>
    <n v="1"/>
    <n v="364"/>
  </r>
  <r>
    <x v="148"/>
    <x v="37"/>
    <s v=" West"/>
    <s v="West"/>
    <n v="124"/>
    <n v="1"/>
    <n v="183"/>
  </r>
  <r>
    <x v="148"/>
    <x v="38"/>
    <s v=" Northeast"/>
    <s v="Northeast"/>
    <n v="310"/>
    <n v="39"/>
    <n v="6376"/>
  </r>
  <r>
    <x v="148"/>
    <x v="39"/>
    <s v=" Northeast"/>
    <s v="Northeast"/>
    <n v="49"/>
    <n v="11"/>
    <n v="876"/>
  </r>
  <r>
    <x v="148"/>
    <x v="40"/>
    <s v=" South"/>
    <s v="South"/>
    <n v="561"/>
    <n v="10"/>
    <n v="617"/>
  </r>
  <r>
    <x v="148"/>
    <x v="41"/>
    <s v=" Midwest"/>
    <s v="Midwest"/>
    <n v="84"/>
    <n v="1"/>
    <n v="78"/>
  </r>
  <r>
    <x v="148"/>
    <x v="42"/>
    <s v=" South"/>
    <s v="South"/>
    <n v="489"/>
    <n v="6"/>
    <n v="493"/>
  </r>
  <r>
    <x v="148"/>
    <x v="43"/>
    <s v=" South"/>
    <s v="South"/>
    <n v="3493"/>
    <n v="42"/>
    <n v="2099"/>
  </r>
  <r>
    <x v="148"/>
    <x v="44"/>
    <s v=" West"/>
    <s v="West"/>
    <n v="387"/>
    <n v="-4"/>
    <n v="141"/>
  </r>
  <r>
    <x v="148"/>
    <x v="45"/>
    <s v=" Northeast"/>
    <s v="Northeast"/>
    <n v="0"/>
    <n v="0"/>
    <n v="55"/>
  </r>
  <r>
    <x v="148"/>
    <x v="46"/>
    <s v=" South"/>
    <s v="South"/>
    <n v="444"/>
    <n v="13"/>
    <n v="1583"/>
  </r>
  <r>
    <x v="148"/>
    <x v="47"/>
    <s v=" West"/>
    <s v="West"/>
    <n v="321"/>
    <n v="-5"/>
    <n v="1229"/>
  </r>
  <r>
    <x v="148"/>
    <x v="48"/>
    <s v=" South"/>
    <s v="South"/>
    <n v="35"/>
    <n v="0"/>
    <n v="88"/>
  </r>
  <r>
    <x v="148"/>
    <x v="49"/>
    <s v=" Midwest"/>
    <s v="Midwest"/>
    <n v="338"/>
    <n v="9"/>
    <n v="719"/>
  </r>
  <r>
    <x v="148"/>
    <x v="50"/>
    <s v=" West"/>
    <s v="West"/>
    <n v="25"/>
    <n v="0"/>
    <n v="18"/>
  </r>
  <r>
    <x v="149"/>
    <x v="0"/>
    <s v=" South"/>
    <s v="South"/>
    <n v="894"/>
    <n v="20"/>
    <n v="810"/>
  </r>
  <r>
    <x v="149"/>
    <x v="1"/>
    <s v=" West"/>
    <s v="West"/>
    <n v="19"/>
    <n v="0"/>
    <n v="10"/>
  </r>
  <r>
    <x v="149"/>
    <x v="2"/>
    <s v=" West"/>
    <s v="West"/>
    <n v="2572"/>
    <n v="35"/>
    <n v="1287"/>
  </r>
  <r>
    <x v="149"/>
    <x v="3"/>
    <s v=" South"/>
    <s v="South"/>
    <n v="322"/>
    <n v="11"/>
    <n v="208"/>
  </r>
  <r>
    <x v="149"/>
    <x v="4"/>
    <s v=" West"/>
    <s v="West"/>
    <n v="3754"/>
    <n v="76"/>
    <n v="5359"/>
  </r>
  <r>
    <x v="149"/>
    <x v="5"/>
    <s v=" West"/>
    <s v="West"/>
    <n v="228"/>
    <n v="7"/>
    <n v="1638"/>
  </r>
  <r>
    <x v="149"/>
    <x v="6"/>
    <s v=" Northeast"/>
    <s v="Northeast"/>
    <n v="11"/>
    <n v="7"/>
    <n v="4226"/>
  </r>
  <r>
    <x v="149"/>
    <x v="7"/>
    <s v=" South"/>
    <s v="South"/>
    <n v="55"/>
    <n v="5"/>
    <n v="431"/>
  </r>
  <r>
    <x v="149"/>
    <x v="8"/>
    <s v=" South"/>
    <s v="South"/>
    <n v="56"/>
    <n v="4"/>
    <n v="527"/>
  </r>
  <r>
    <x v="149"/>
    <x v="9"/>
    <s v=" South"/>
    <s v="South"/>
    <n v="3207"/>
    <n v="43"/>
    <n v="3060"/>
  </r>
  <r>
    <x v="149"/>
    <x v="10"/>
    <s v=" South"/>
    <s v="South"/>
    <n v="823"/>
    <n v="29"/>
    <n v="2565"/>
  </r>
  <r>
    <x v="149"/>
    <x v="11"/>
    <s v=" West"/>
    <s v="West"/>
    <n v="18"/>
    <n v="0"/>
    <n v="17"/>
  </r>
  <r>
    <x v="149"/>
    <x v="12"/>
    <s v=" West"/>
    <s v="West"/>
    <n v="110"/>
    <n v="1"/>
    <n v="90"/>
  </r>
  <r>
    <x v="149"/>
    <x v="13"/>
    <s v=" Midwest"/>
    <s v="Midwest"/>
    <n v="665"/>
    <n v="50"/>
    <n v="6737"/>
  </r>
  <r>
    <x v="149"/>
    <x v="14"/>
    <s v=" Midwest"/>
    <s v="Midwest"/>
    <n v="444"/>
    <n v="16"/>
    <n v="2491"/>
  </r>
  <r>
    <x v="149"/>
    <x v="15"/>
    <s v=" Midwest"/>
    <s v="Midwest"/>
    <n v="343"/>
    <n v="3"/>
    <n v="680"/>
  </r>
  <r>
    <x v="149"/>
    <x v="16"/>
    <s v=" Midwest"/>
    <s v="Midwest"/>
    <n v="85"/>
    <n v="4"/>
    <n v="252"/>
  </r>
  <r>
    <x v="149"/>
    <x v="17"/>
    <s v=" South"/>
    <s v="South"/>
    <n v="201"/>
    <n v="4"/>
    <n v="540"/>
  </r>
  <r>
    <x v="149"/>
    <x v="18"/>
    <s v=" South"/>
    <s v="South"/>
    <n v="760"/>
    <n v="7"/>
    <n v="3069"/>
  </r>
  <r>
    <x v="149"/>
    <x v="19"/>
    <s v=" Northeast"/>
    <s v="Northeast"/>
    <n v="42"/>
    <n v="0"/>
    <n v="102"/>
  </r>
  <r>
    <x v="149"/>
    <x v="20"/>
    <s v=" South"/>
    <s v="South"/>
    <n v="274"/>
    <n v="20"/>
    <n v="3016"/>
  </r>
  <r>
    <x v="149"/>
    <x v="21"/>
    <s v=" Northeast"/>
    <s v="Northeast"/>
    <n v="271"/>
    <n v="36"/>
    <n v="7769"/>
  </r>
  <r>
    <x v="149"/>
    <x v="22"/>
    <s v=" Midwest"/>
    <s v="Midwest"/>
    <n v="286"/>
    <n v="23"/>
    <n v="6064"/>
  </r>
  <r>
    <x v="149"/>
    <x v="23"/>
    <s v=" Midwest"/>
    <s v="Midwest"/>
    <n v="379"/>
    <n v="19"/>
    <n v="1376"/>
  </r>
  <r>
    <x v="149"/>
    <x v="24"/>
    <s v=" South"/>
    <s v="South"/>
    <n v="381"/>
    <n v="5"/>
    <n v="943"/>
  </r>
  <r>
    <x v="149"/>
    <x v="25"/>
    <s v=" Midwest"/>
    <s v="Midwest"/>
    <n v="337"/>
    <n v="39"/>
    <n v="963"/>
  </r>
  <r>
    <x v="149"/>
    <x v="26"/>
    <s v=" West"/>
    <s v="West"/>
    <n v="25"/>
    <n v="0"/>
    <n v="20"/>
  </r>
  <r>
    <x v="149"/>
    <x v="27"/>
    <s v=" Midwest"/>
    <s v="Midwest"/>
    <n v="189"/>
    <n v="5"/>
    <n v="244"/>
  </r>
  <r>
    <x v="149"/>
    <x v="28"/>
    <s v=" West"/>
    <s v="West"/>
    <n v="312"/>
    <n v="2"/>
    <n v="475"/>
  </r>
  <r>
    <x v="149"/>
    <x v="29"/>
    <s v=" Northeast"/>
    <s v="Northeast"/>
    <n v="14"/>
    <n v="1"/>
    <n v="331"/>
  </r>
  <r>
    <x v="149"/>
    <x v="30"/>
    <s v=" Northeast"/>
    <s v="Northeast"/>
    <n v="404"/>
    <n v="31"/>
    <n v="12800"/>
  </r>
  <r>
    <x v="149"/>
    <x v="31"/>
    <s v=" West"/>
    <s v="West"/>
    <n v="88"/>
    <n v="4"/>
    <n v="456"/>
  </r>
  <r>
    <x v="149"/>
    <x v="32"/>
    <s v=" Northeast"/>
    <s v="Northeast"/>
    <n v="626"/>
    <n v="45"/>
    <n v="30767"/>
  </r>
  <r>
    <x v="149"/>
    <x v="33"/>
    <s v=" South"/>
    <s v="South"/>
    <n v="1284"/>
    <n v="11"/>
    <n v="1209"/>
  </r>
  <r>
    <x v="149"/>
    <x v="34"/>
    <s v=" Midwest"/>
    <s v="Midwest"/>
    <n v="29"/>
    <n v="3"/>
    <n v="81"/>
  </r>
  <r>
    <x v="149"/>
    <x v="35"/>
    <s v=" Midwest"/>
    <s v="Midwest"/>
    <n v="700"/>
    <n v="22"/>
    <n v="2633"/>
  </r>
  <r>
    <x v="149"/>
    <x v="36"/>
    <s v=" South"/>
    <s v="South"/>
    <n v="451"/>
    <n v="2"/>
    <n v="366"/>
  </r>
  <r>
    <x v="149"/>
    <x v="37"/>
    <s v=" West"/>
    <s v="West"/>
    <n v="155"/>
    <n v="4"/>
    <n v="187"/>
  </r>
  <r>
    <x v="149"/>
    <x v="38"/>
    <s v=" Northeast"/>
    <s v="Northeast"/>
    <n v="393"/>
    <n v="41"/>
    <n v="6417"/>
  </r>
  <r>
    <x v="149"/>
    <x v="39"/>
    <s v=" Northeast"/>
    <s v="Northeast"/>
    <n v="56"/>
    <n v="9"/>
    <n v="885"/>
  </r>
  <r>
    <x v="149"/>
    <x v="40"/>
    <s v=" South"/>
    <s v="South"/>
    <n v="992"/>
    <n v="4"/>
    <n v="621"/>
  </r>
  <r>
    <x v="149"/>
    <x v="41"/>
    <s v=" Midwest"/>
    <s v="Midwest"/>
    <n v="59"/>
    <n v="0"/>
    <n v="78"/>
  </r>
  <r>
    <x v="149"/>
    <x v="42"/>
    <s v=" South"/>
    <s v="South"/>
    <n v="492"/>
    <n v="11"/>
    <n v="504"/>
  </r>
  <r>
    <x v="149"/>
    <x v="43"/>
    <s v=" South"/>
    <s v="South"/>
    <n v="3211"/>
    <n v="38"/>
    <n v="2137"/>
  </r>
  <r>
    <x v="149"/>
    <x v="44"/>
    <s v=" West"/>
    <s v="West"/>
    <n v="551"/>
    <n v="2"/>
    <n v="143"/>
  </r>
  <r>
    <x v="149"/>
    <x v="45"/>
    <s v=" Northeast"/>
    <s v="Northeast"/>
    <n v="5"/>
    <n v="1"/>
    <n v="56"/>
  </r>
  <r>
    <x v="149"/>
    <x v="46"/>
    <s v=" South"/>
    <s v="South"/>
    <n v="463"/>
    <n v="3"/>
    <n v="1586"/>
  </r>
  <r>
    <x v="149"/>
    <x v="47"/>
    <s v=" West"/>
    <s v="West"/>
    <n v="393"/>
    <n v="17"/>
    <n v="1246"/>
  </r>
  <r>
    <x v="149"/>
    <x v="48"/>
    <s v=" South"/>
    <s v="South"/>
    <n v="42"/>
    <n v="0"/>
    <n v="88"/>
  </r>
  <r>
    <x v="149"/>
    <x v="49"/>
    <s v=" Midwest"/>
    <s v="Midwest"/>
    <n v="444"/>
    <n v="6"/>
    <n v="725"/>
  </r>
  <r>
    <x v="149"/>
    <x v="50"/>
    <s v=" West"/>
    <s v="West"/>
    <n v="30"/>
    <n v="0"/>
    <n v="18"/>
  </r>
  <r>
    <x v="150"/>
    <x v="0"/>
    <s v=" South"/>
    <s v="South"/>
    <n v="796"/>
    <n v="12"/>
    <n v="822"/>
  </r>
  <r>
    <x v="150"/>
    <x v="1"/>
    <s v=" West"/>
    <s v="West"/>
    <n v="26"/>
    <n v="0"/>
    <n v="10"/>
  </r>
  <r>
    <x v="150"/>
    <x v="2"/>
    <s v=" West"/>
    <s v="West"/>
    <n v="3183"/>
    <n v="35"/>
    <n v="1322"/>
  </r>
  <r>
    <x v="150"/>
    <x v="3"/>
    <s v=" South"/>
    <s v="South"/>
    <n v="703"/>
    <n v="6"/>
    <n v="214"/>
  </r>
  <r>
    <x v="150"/>
    <x v="4"/>
    <s v=" West"/>
    <s v="West"/>
    <n v="3708"/>
    <n v="66"/>
    <n v="5425"/>
  </r>
  <r>
    <x v="150"/>
    <x v="5"/>
    <s v=" West"/>
    <s v="West"/>
    <n v="286"/>
    <n v="5"/>
    <n v="1643"/>
  </r>
  <r>
    <x v="150"/>
    <x v="6"/>
    <s v=" Northeast"/>
    <s v="Northeast"/>
    <n v="117"/>
    <n v="12"/>
    <n v="4238"/>
  </r>
  <r>
    <x v="150"/>
    <x v="7"/>
    <s v=" South"/>
    <s v="South"/>
    <n v="112"/>
    <n v="2"/>
    <n v="433"/>
  </r>
  <r>
    <x v="150"/>
    <x v="8"/>
    <s v=" South"/>
    <s v="South"/>
    <n v="49"/>
    <n v="3"/>
    <n v="530"/>
  </r>
  <r>
    <x v="150"/>
    <x v="9"/>
    <s v=" South"/>
    <s v="South"/>
    <n v="3822"/>
    <n v="43"/>
    <n v="3103"/>
  </r>
  <r>
    <x v="150"/>
    <x v="10"/>
    <s v=" South"/>
    <s v="South"/>
    <n v="1077"/>
    <n v="31"/>
    <n v="2596"/>
  </r>
  <r>
    <x v="150"/>
    <x v="11"/>
    <s v=" West"/>
    <s v="West"/>
    <n v="27"/>
    <n v="0"/>
    <n v="17"/>
  </r>
  <r>
    <x v="150"/>
    <x v="12"/>
    <s v=" West"/>
    <s v="West"/>
    <n v="127"/>
    <n v="0"/>
    <n v="90"/>
  </r>
  <r>
    <x v="150"/>
    <x v="13"/>
    <s v=" Midwest"/>
    <s v="Midwest"/>
    <n v="836"/>
    <n v="64"/>
    <n v="6801"/>
  </r>
  <r>
    <x v="150"/>
    <x v="14"/>
    <s v=" Midwest"/>
    <s v="Midwest"/>
    <n v="321"/>
    <n v="25"/>
    <n v="2516"/>
  </r>
  <r>
    <x v="150"/>
    <x v="15"/>
    <s v=" Midwest"/>
    <s v="Midwest"/>
    <n v="465"/>
    <n v="1"/>
    <n v="681"/>
  </r>
  <r>
    <x v="150"/>
    <x v="16"/>
    <s v=" Midwest"/>
    <s v="Midwest"/>
    <n v="282"/>
    <n v="3"/>
    <n v="255"/>
  </r>
  <r>
    <x v="150"/>
    <x v="17"/>
    <s v=" South"/>
    <s v="South"/>
    <n v="238"/>
    <n v="2"/>
    <n v="542"/>
  </r>
  <r>
    <x v="150"/>
    <x v="18"/>
    <s v=" South"/>
    <s v="South"/>
    <n v="-879"/>
    <n v="15"/>
    <n v="3084"/>
  </r>
  <r>
    <x v="150"/>
    <x v="19"/>
    <s v=" Northeast"/>
    <s v="Northeast"/>
    <n v="35"/>
    <n v="0"/>
    <n v="102"/>
  </r>
  <r>
    <x v="150"/>
    <x v="20"/>
    <s v=" South"/>
    <s v="South"/>
    <n v="311"/>
    <n v="14"/>
    <n v="3030"/>
  </r>
  <r>
    <x v="150"/>
    <x v="21"/>
    <s v=" Northeast"/>
    <s v="Northeast"/>
    <n v="228"/>
    <n v="30"/>
    <n v="7799"/>
  </r>
  <r>
    <x v="150"/>
    <x v="22"/>
    <s v=" Midwest"/>
    <s v="Midwest"/>
    <n v="320"/>
    <n v="7"/>
    <n v="6071"/>
  </r>
  <r>
    <x v="150"/>
    <x v="23"/>
    <s v=" Midwest"/>
    <s v="Midwest"/>
    <n v="356"/>
    <n v="17"/>
    <n v="1393"/>
  </r>
  <r>
    <x v="150"/>
    <x v="24"/>
    <s v=" South"/>
    <s v="South"/>
    <n v="0"/>
    <n v="0"/>
    <n v="943"/>
  </r>
  <r>
    <x v="150"/>
    <x v="25"/>
    <s v=" Midwest"/>
    <s v="Midwest"/>
    <n v="292"/>
    <n v="10"/>
    <n v="973"/>
  </r>
  <r>
    <x v="150"/>
    <x v="26"/>
    <s v=" West"/>
    <s v="West"/>
    <n v="11"/>
    <n v="0"/>
    <n v="20"/>
  </r>
  <r>
    <x v="150"/>
    <x v="27"/>
    <s v=" Midwest"/>
    <s v="Midwest"/>
    <n v="176"/>
    <n v="5"/>
    <n v="249"/>
  </r>
  <r>
    <x v="150"/>
    <x v="28"/>
    <s v=" West"/>
    <s v="West"/>
    <n v="361"/>
    <n v="4"/>
    <n v="479"/>
  </r>
  <r>
    <x v="150"/>
    <x v="29"/>
    <s v=" Northeast"/>
    <s v="Northeast"/>
    <n v="36"/>
    <n v="6"/>
    <n v="337"/>
  </r>
  <r>
    <x v="150"/>
    <x v="30"/>
    <s v=" Northeast"/>
    <s v="Northeast"/>
    <n v="389"/>
    <n v="35"/>
    <n v="12835"/>
  </r>
  <r>
    <x v="150"/>
    <x v="31"/>
    <s v=" West"/>
    <s v="West"/>
    <n v="107"/>
    <n v="8"/>
    <n v="464"/>
  </r>
  <r>
    <x v="150"/>
    <x v="32"/>
    <s v=" Northeast"/>
    <s v="Northeast"/>
    <n v="794"/>
    <n v="49"/>
    <n v="30816"/>
  </r>
  <r>
    <x v="150"/>
    <x v="33"/>
    <s v=" South"/>
    <s v="South"/>
    <n v="1588"/>
    <n v="14"/>
    <n v="1223"/>
  </r>
  <r>
    <x v="150"/>
    <x v="34"/>
    <s v=" Midwest"/>
    <s v="Midwest"/>
    <n v="33"/>
    <n v="1"/>
    <n v="82"/>
  </r>
  <r>
    <x v="150"/>
    <x v="35"/>
    <s v=" Midwest"/>
    <s v="Midwest"/>
    <n v="609"/>
    <n v="34"/>
    <n v="2667"/>
  </r>
  <r>
    <x v="150"/>
    <x v="36"/>
    <s v=" South"/>
    <s v="South"/>
    <n v="352"/>
    <n v="1"/>
    <n v="367"/>
  </r>
  <r>
    <x v="150"/>
    <x v="37"/>
    <s v=" West"/>
    <s v="West"/>
    <n v="202"/>
    <n v="1"/>
    <n v="188"/>
  </r>
  <r>
    <x v="150"/>
    <x v="38"/>
    <s v=" Northeast"/>
    <s v="Northeast"/>
    <n v="508"/>
    <n v="29"/>
    <n v="6446"/>
  </r>
  <r>
    <x v="150"/>
    <x v="39"/>
    <s v=" Northeast"/>
    <s v="Northeast"/>
    <n v="68"/>
    <n v="9"/>
    <n v="894"/>
  </r>
  <r>
    <x v="150"/>
    <x v="40"/>
    <s v=" South"/>
    <s v="South"/>
    <n v="1083"/>
    <n v="18"/>
    <n v="639"/>
  </r>
  <r>
    <x v="150"/>
    <x v="41"/>
    <s v=" Midwest"/>
    <s v="Midwest"/>
    <n v="49"/>
    <n v="3"/>
    <n v="81"/>
  </r>
  <r>
    <x v="150"/>
    <x v="42"/>
    <s v=" South"/>
    <s v="South"/>
    <n v="999"/>
    <n v="4"/>
    <n v="508"/>
  </r>
  <r>
    <x v="150"/>
    <x v="43"/>
    <s v=" South"/>
    <s v="South"/>
    <n v="4645"/>
    <n v="31"/>
    <n v="2168"/>
  </r>
  <r>
    <x v="150"/>
    <x v="44"/>
    <s v=" West"/>
    <s v="West"/>
    <n v="570"/>
    <n v="12"/>
    <n v="155"/>
  </r>
  <r>
    <x v="150"/>
    <x v="45"/>
    <s v=" Northeast"/>
    <s v="Northeast"/>
    <n v="9"/>
    <n v="0"/>
    <n v="56"/>
  </r>
  <r>
    <x v="150"/>
    <x v="46"/>
    <s v=" South"/>
    <s v="South"/>
    <n v="555"/>
    <n v="16"/>
    <n v="1602"/>
  </r>
  <r>
    <x v="150"/>
    <x v="47"/>
    <s v=" West"/>
    <s v="West"/>
    <n v="382"/>
    <n v="12"/>
    <n v="1258"/>
  </r>
  <r>
    <x v="150"/>
    <x v="48"/>
    <s v=" South"/>
    <s v="South"/>
    <n v="50"/>
    <n v="0"/>
    <n v="88"/>
  </r>
  <r>
    <x v="150"/>
    <x v="49"/>
    <s v=" Midwest"/>
    <s v="Midwest"/>
    <n v="302"/>
    <n v="11"/>
    <n v="736"/>
  </r>
  <r>
    <x v="150"/>
    <x v="50"/>
    <s v=" West"/>
    <s v="West"/>
    <n v="29"/>
    <n v="2"/>
    <n v="20"/>
  </r>
  <r>
    <x v="151"/>
    <x v="0"/>
    <s v=" South"/>
    <s v="South"/>
    <n v="547"/>
    <n v="16"/>
    <n v="838"/>
  </r>
  <r>
    <x v="151"/>
    <x v="1"/>
    <s v=" West"/>
    <s v="West"/>
    <n v="24"/>
    <n v="0"/>
    <n v="10"/>
  </r>
  <r>
    <x v="151"/>
    <x v="2"/>
    <s v=" West"/>
    <s v="West"/>
    <n v="3284"/>
    <n v="25"/>
    <n v="1347"/>
  </r>
  <r>
    <x v="151"/>
    <x v="3"/>
    <s v=" South"/>
    <s v="South"/>
    <n v="511"/>
    <n v="10"/>
    <n v="224"/>
  </r>
  <r>
    <x v="151"/>
    <x v="4"/>
    <s v=" West"/>
    <s v="West"/>
    <n v="4011"/>
    <n v="70"/>
    <n v="5495"/>
  </r>
  <r>
    <x v="151"/>
    <x v="5"/>
    <s v=" West"/>
    <s v="West"/>
    <n v="162"/>
    <n v="4"/>
    <n v="1647"/>
  </r>
  <r>
    <x v="151"/>
    <x v="6"/>
    <s v=" Northeast"/>
    <s v="Northeast"/>
    <n v="158"/>
    <n v="13"/>
    <n v="4251"/>
  </r>
  <r>
    <x v="151"/>
    <x v="7"/>
    <s v=" South"/>
    <s v="South"/>
    <n v="70"/>
    <n v="1"/>
    <n v="434"/>
  </r>
  <r>
    <x v="151"/>
    <x v="8"/>
    <s v=" South"/>
    <s v="South"/>
    <n v="32"/>
    <n v="1"/>
    <n v="531"/>
  </r>
  <r>
    <x v="151"/>
    <x v="9"/>
    <s v=" South"/>
    <s v="South"/>
    <n v="4049"/>
    <n v="40"/>
    <n v="3143"/>
  </r>
  <r>
    <x v="151"/>
    <x v="10"/>
    <s v=" South"/>
    <s v="South"/>
    <n v="1552"/>
    <n v="6"/>
    <n v="2602"/>
  </r>
  <r>
    <x v="151"/>
    <x v="11"/>
    <s v=" West"/>
    <s v="West"/>
    <n v="14"/>
    <n v="0"/>
    <n v="17"/>
  </r>
  <r>
    <x v="151"/>
    <x v="12"/>
    <s v=" West"/>
    <s v="West"/>
    <n v="135"/>
    <n v="0"/>
    <n v="90"/>
  </r>
  <r>
    <x v="151"/>
    <x v="13"/>
    <s v=" Midwest"/>
    <s v="Midwest"/>
    <n v="618"/>
    <n v="45"/>
    <n v="6846"/>
  </r>
  <r>
    <x v="151"/>
    <x v="14"/>
    <s v=" Midwest"/>
    <s v="Midwest"/>
    <n v="334"/>
    <n v="20"/>
    <n v="2536"/>
  </r>
  <r>
    <x v="151"/>
    <x v="15"/>
    <s v=" Midwest"/>
    <s v="Midwest"/>
    <n v="128"/>
    <n v="4"/>
    <n v="685"/>
  </r>
  <r>
    <x v="151"/>
    <x v="16"/>
    <s v=" Midwest"/>
    <s v="Midwest"/>
    <n v="50"/>
    <n v="2"/>
    <n v="257"/>
  </r>
  <r>
    <x v="151"/>
    <x v="17"/>
    <s v=" South"/>
    <s v="South"/>
    <n v="171"/>
    <n v="0"/>
    <n v="542"/>
  </r>
  <r>
    <x v="151"/>
    <x v="18"/>
    <s v=" South"/>
    <s v="South"/>
    <n v="870"/>
    <n v="20"/>
    <n v="3104"/>
  </r>
  <r>
    <x v="151"/>
    <x v="19"/>
    <s v=" Northeast"/>
    <s v="Northeast"/>
    <n v="25"/>
    <n v="0"/>
    <n v="102"/>
  </r>
  <r>
    <x v="151"/>
    <x v="20"/>
    <s v=" South"/>
    <s v="South"/>
    <n v="415"/>
    <n v="22"/>
    <n v="3052"/>
  </r>
  <r>
    <x v="151"/>
    <x v="21"/>
    <s v=" Northeast"/>
    <s v="Northeast"/>
    <n v="286"/>
    <n v="28"/>
    <n v="7827"/>
  </r>
  <r>
    <x v="151"/>
    <x v="22"/>
    <s v=" Midwest"/>
    <s v="Midwest"/>
    <n v="421"/>
    <n v="20"/>
    <n v="6091"/>
  </r>
  <r>
    <x v="151"/>
    <x v="23"/>
    <s v=" Midwest"/>
    <s v="Midwest"/>
    <n v="436"/>
    <n v="11"/>
    <n v="1404"/>
  </r>
  <r>
    <x v="151"/>
    <x v="24"/>
    <s v=" South"/>
    <s v="South"/>
    <n v="0"/>
    <n v="0"/>
    <n v="943"/>
  </r>
  <r>
    <x v="151"/>
    <x v="25"/>
    <s v=" Midwest"/>
    <s v="Midwest"/>
    <n v="375"/>
    <n v="2"/>
    <n v="975"/>
  </r>
  <r>
    <x v="151"/>
    <x v="26"/>
    <s v=" West"/>
    <s v="West"/>
    <n v="32"/>
    <n v="0"/>
    <n v="20"/>
  </r>
  <r>
    <x v="151"/>
    <x v="27"/>
    <s v=" Midwest"/>
    <s v="Midwest"/>
    <n v="116"/>
    <n v="0"/>
    <n v="249"/>
  </r>
  <r>
    <x v="151"/>
    <x v="28"/>
    <s v=" West"/>
    <s v="West"/>
    <n v="452"/>
    <n v="7"/>
    <n v="486"/>
  </r>
  <r>
    <x v="151"/>
    <x v="29"/>
    <s v=" Northeast"/>
    <s v="Northeast"/>
    <n v="32"/>
    <n v="2"/>
    <n v="339"/>
  </r>
  <r>
    <x v="151"/>
    <x v="30"/>
    <s v=" Northeast"/>
    <s v="Northeast"/>
    <n v="338"/>
    <n v="22"/>
    <n v="12857"/>
  </r>
  <r>
    <x v="151"/>
    <x v="31"/>
    <s v=" West"/>
    <s v="West"/>
    <n v="170"/>
    <n v="2"/>
    <n v="466"/>
  </r>
  <r>
    <x v="151"/>
    <x v="32"/>
    <s v=" Northeast"/>
    <s v="Northeast"/>
    <n v="707"/>
    <n v="23"/>
    <n v="30839"/>
  </r>
  <r>
    <x v="151"/>
    <x v="33"/>
    <s v=" South"/>
    <s v="South"/>
    <n v="1626"/>
    <n v="16"/>
    <n v="1239"/>
  </r>
  <r>
    <x v="151"/>
    <x v="34"/>
    <s v=" Midwest"/>
    <s v="Midwest"/>
    <n v="25"/>
    <n v="0"/>
    <n v="82"/>
  </r>
  <r>
    <x v="151"/>
    <x v="35"/>
    <s v=" Midwest"/>
    <s v="Midwest"/>
    <n v="531"/>
    <n v="30"/>
    <n v="2697"/>
  </r>
  <r>
    <x v="151"/>
    <x v="36"/>
    <s v=" South"/>
    <s v="South"/>
    <n v="331"/>
    <n v="1"/>
    <n v="368"/>
  </r>
  <r>
    <x v="151"/>
    <x v="37"/>
    <s v=" West"/>
    <s v="West"/>
    <n v="90"/>
    <n v="0"/>
    <n v="188"/>
  </r>
  <r>
    <x v="151"/>
    <x v="38"/>
    <s v=" Northeast"/>
    <s v="Northeast"/>
    <n v="390"/>
    <n v="21"/>
    <n v="6467"/>
  </r>
  <r>
    <x v="151"/>
    <x v="39"/>
    <s v=" Northeast"/>
    <s v="Northeast"/>
    <n v="0"/>
    <n v="0"/>
    <n v="894"/>
  </r>
  <r>
    <x v="151"/>
    <x v="40"/>
    <s v=" South"/>
    <s v="South"/>
    <n v="1155"/>
    <n v="5"/>
    <n v="644"/>
  </r>
  <r>
    <x v="151"/>
    <x v="41"/>
    <s v=" Midwest"/>
    <s v="Midwest"/>
    <n v="67"/>
    <n v="0"/>
    <n v="81"/>
  </r>
  <r>
    <x v="151"/>
    <x v="42"/>
    <s v=" South"/>
    <s v="South"/>
    <n v="620"/>
    <n v="8"/>
    <n v="516"/>
  </r>
  <r>
    <x v="151"/>
    <x v="43"/>
    <s v=" South"/>
    <s v="South"/>
    <n v="4272"/>
    <n v="18"/>
    <n v="2186"/>
  </r>
  <r>
    <x v="151"/>
    <x v="44"/>
    <s v=" West"/>
    <s v="West"/>
    <n v="588"/>
    <n v="0"/>
    <n v="155"/>
  </r>
  <r>
    <x v="151"/>
    <x v="45"/>
    <s v=" Northeast"/>
    <s v="Northeast"/>
    <n v="3"/>
    <n v="0"/>
    <n v="56"/>
  </r>
  <r>
    <x v="151"/>
    <x v="46"/>
    <s v=" South"/>
    <s v="South"/>
    <n v="650"/>
    <n v="5"/>
    <n v="1607"/>
  </r>
  <r>
    <x v="151"/>
    <x v="47"/>
    <s v=" West"/>
    <s v="West"/>
    <n v="421"/>
    <n v="10"/>
    <n v="1268"/>
  </r>
  <r>
    <x v="151"/>
    <x v="48"/>
    <s v=" South"/>
    <s v="South"/>
    <n v="32"/>
    <n v="0"/>
    <n v="88"/>
  </r>
  <r>
    <x v="151"/>
    <x v="49"/>
    <s v=" Midwest"/>
    <s v="Midwest"/>
    <n v="401"/>
    <n v="15"/>
    <n v="751"/>
  </r>
  <r>
    <x v="151"/>
    <x v="50"/>
    <s v=" West"/>
    <s v="West"/>
    <n v="6"/>
    <n v="0"/>
    <n v="20"/>
  </r>
  <r>
    <x v="152"/>
    <x v="0"/>
    <s v=" South"/>
    <s v="South"/>
    <n v="472"/>
    <n v="1"/>
    <n v="839"/>
  </r>
  <r>
    <x v="152"/>
    <x v="1"/>
    <s v=" West"/>
    <s v="West"/>
    <n v="14"/>
    <n v="0"/>
    <n v="10"/>
  </r>
  <r>
    <x v="152"/>
    <x v="2"/>
    <s v=" West"/>
    <s v="West"/>
    <n v="2468"/>
    <n v="3"/>
    <n v="1350"/>
  </r>
  <r>
    <x v="152"/>
    <x v="3"/>
    <s v=" South"/>
    <s v="South"/>
    <n v="419"/>
    <n v="1"/>
    <n v="225"/>
  </r>
  <r>
    <x v="152"/>
    <x v="4"/>
    <s v=" West"/>
    <s v="West"/>
    <n v="3953"/>
    <n v="22"/>
    <n v="5517"/>
  </r>
  <r>
    <x v="152"/>
    <x v="5"/>
    <s v=" West"/>
    <s v="West"/>
    <n v="190"/>
    <n v="0"/>
    <n v="1647"/>
  </r>
  <r>
    <x v="152"/>
    <x v="6"/>
    <s v=" Northeast"/>
    <s v="Northeast"/>
    <n v="40"/>
    <n v="9"/>
    <n v="4260"/>
  </r>
  <r>
    <x v="152"/>
    <x v="7"/>
    <s v=" South"/>
    <s v="South"/>
    <n v="94"/>
    <n v="1"/>
    <n v="435"/>
  </r>
  <r>
    <x v="152"/>
    <x v="8"/>
    <s v=" South"/>
    <s v="South"/>
    <n v="36"/>
    <n v="2"/>
    <n v="533"/>
  </r>
  <r>
    <x v="152"/>
    <x v="9"/>
    <s v=" South"/>
    <s v="South"/>
    <n v="3494"/>
    <n v="17"/>
    <n v="3160"/>
  </r>
  <r>
    <x v="152"/>
    <x v="10"/>
    <s v=" South"/>
    <s v="South"/>
    <n v="824"/>
    <n v="1"/>
    <n v="2603"/>
  </r>
  <r>
    <x v="152"/>
    <x v="11"/>
    <s v=" West"/>
    <s v="West"/>
    <n v="11"/>
    <n v="0"/>
    <n v="17"/>
  </r>
  <r>
    <x v="152"/>
    <x v="12"/>
    <s v=" West"/>
    <s v="West"/>
    <n v="19"/>
    <n v="0"/>
    <n v="90"/>
  </r>
  <r>
    <x v="152"/>
    <x v="13"/>
    <s v=" Midwest"/>
    <s v="Midwest"/>
    <n v="619"/>
    <n v="19"/>
    <n v="6865"/>
  </r>
  <r>
    <x v="152"/>
    <x v="14"/>
    <s v=" Midwest"/>
    <s v="Midwest"/>
    <n v="361"/>
    <n v="4"/>
    <n v="2540"/>
  </r>
  <r>
    <x v="152"/>
    <x v="15"/>
    <s v=" Midwest"/>
    <s v="Midwest"/>
    <n v="468"/>
    <n v="1"/>
    <n v="686"/>
  </r>
  <r>
    <x v="152"/>
    <x v="16"/>
    <s v=" Midwest"/>
    <s v="Midwest"/>
    <n v="40"/>
    <n v="1"/>
    <n v="258"/>
  </r>
  <r>
    <x v="152"/>
    <x v="17"/>
    <s v=" South"/>
    <s v="South"/>
    <n v="119"/>
    <n v="2"/>
    <n v="544"/>
  </r>
  <r>
    <x v="152"/>
    <x v="18"/>
    <s v=" South"/>
    <s v="South"/>
    <n v="393"/>
    <n v="1"/>
    <n v="3105"/>
  </r>
  <r>
    <x v="152"/>
    <x v="19"/>
    <s v=" Northeast"/>
    <s v="Northeast"/>
    <n v="19"/>
    <n v="0"/>
    <n v="102"/>
  </r>
  <r>
    <x v="152"/>
    <x v="20"/>
    <s v=" South"/>
    <s v="South"/>
    <n v="338"/>
    <n v="14"/>
    <n v="3066"/>
  </r>
  <r>
    <x v="152"/>
    <x v="21"/>
    <s v=" Northeast"/>
    <s v="Northeast"/>
    <n v="125"/>
    <n v="30"/>
    <n v="7857"/>
  </r>
  <r>
    <x v="152"/>
    <x v="22"/>
    <s v=" Midwest"/>
    <s v="Midwest"/>
    <n v="152"/>
    <n v="3"/>
    <n v="6094"/>
  </r>
  <r>
    <x v="152"/>
    <x v="23"/>
    <s v=" Midwest"/>
    <s v="Midwest"/>
    <n v="453"/>
    <n v="8"/>
    <n v="1412"/>
  </r>
  <r>
    <x v="152"/>
    <x v="24"/>
    <s v=" South"/>
    <s v="South"/>
    <n v="0"/>
    <n v="0"/>
    <n v="943"/>
  </r>
  <r>
    <x v="152"/>
    <x v="25"/>
    <s v=" Midwest"/>
    <s v="Midwest"/>
    <n v="397"/>
    <n v="0"/>
    <n v="975"/>
  </r>
  <r>
    <x v="152"/>
    <x v="26"/>
    <s v=" West"/>
    <s v="West"/>
    <n v="19"/>
    <n v="0"/>
    <n v="20"/>
  </r>
  <r>
    <x v="152"/>
    <x v="27"/>
    <s v=" Midwest"/>
    <s v="Midwest"/>
    <n v="103"/>
    <n v="3"/>
    <n v="252"/>
  </r>
  <r>
    <x v="152"/>
    <x v="28"/>
    <s v=" West"/>
    <s v="West"/>
    <n v="259"/>
    <n v="1"/>
    <n v="487"/>
  </r>
  <r>
    <x v="152"/>
    <x v="29"/>
    <s v=" Northeast"/>
    <s v="Northeast"/>
    <n v="26"/>
    <n v="0"/>
    <n v="339"/>
  </r>
  <r>
    <x v="152"/>
    <x v="30"/>
    <s v=" Northeast"/>
    <s v="Northeast"/>
    <n v="308"/>
    <n v="13"/>
    <n v="12870"/>
  </r>
  <r>
    <x v="152"/>
    <x v="31"/>
    <s v=" West"/>
    <s v="West"/>
    <n v="135"/>
    <n v="3"/>
    <n v="469"/>
  </r>
  <r>
    <x v="152"/>
    <x v="32"/>
    <s v=" Northeast"/>
    <s v="Northeast"/>
    <n v="665"/>
    <n v="45"/>
    <n v="30884"/>
  </r>
  <r>
    <x v="152"/>
    <x v="33"/>
    <s v=" South"/>
    <s v="South"/>
    <n v="1214"/>
    <n v="6"/>
    <n v="1245"/>
  </r>
  <r>
    <x v="152"/>
    <x v="34"/>
    <s v=" Midwest"/>
    <s v="Midwest"/>
    <n v="37"/>
    <n v="1"/>
    <n v="83"/>
  </r>
  <r>
    <x v="152"/>
    <x v="35"/>
    <s v=" Midwest"/>
    <s v="Midwest"/>
    <n v="546"/>
    <n v="3"/>
    <n v="2700"/>
  </r>
  <r>
    <x v="152"/>
    <x v="36"/>
    <s v=" South"/>
    <s v="South"/>
    <n v="478"/>
    <n v="1"/>
    <n v="369"/>
  </r>
  <r>
    <x v="152"/>
    <x v="37"/>
    <s v=" West"/>
    <s v="West"/>
    <n v="263"/>
    <n v="2"/>
    <n v="190"/>
  </r>
  <r>
    <x v="152"/>
    <x v="38"/>
    <s v=" Northeast"/>
    <s v="Northeast"/>
    <n v="346"/>
    <n v="5"/>
    <n v="6472"/>
  </r>
  <r>
    <x v="152"/>
    <x v="39"/>
    <s v=" Northeast"/>
    <s v="Northeast"/>
    <n v="0"/>
    <n v="0"/>
    <n v="894"/>
  </r>
  <r>
    <x v="152"/>
    <x v="40"/>
    <s v=" South"/>
    <s v="South"/>
    <n v="907"/>
    <n v="9"/>
    <n v="653"/>
  </r>
  <r>
    <x v="152"/>
    <x v="41"/>
    <s v=" Midwest"/>
    <s v="Midwest"/>
    <n v="72"/>
    <n v="0"/>
    <n v="81"/>
  </r>
  <r>
    <x v="152"/>
    <x v="42"/>
    <s v=" South"/>
    <s v="South"/>
    <n v="496"/>
    <n v="3"/>
    <n v="519"/>
  </r>
  <r>
    <x v="152"/>
    <x v="43"/>
    <s v=" South"/>
    <s v="South"/>
    <n v="3292"/>
    <n v="9"/>
    <n v="2195"/>
  </r>
  <r>
    <x v="152"/>
    <x v="44"/>
    <s v=" West"/>
    <s v="West"/>
    <n v="394"/>
    <n v="3"/>
    <n v="158"/>
  </r>
  <r>
    <x v="152"/>
    <x v="45"/>
    <s v=" Northeast"/>
    <s v="Northeast"/>
    <n v="12"/>
    <n v="0"/>
    <n v="56"/>
  </r>
  <r>
    <x v="152"/>
    <x v="46"/>
    <s v=" South"/>
    <s v="South"/>
    <n v="551"/>
    <n v="4"/>
    <n v="1611"/>
  </r>
  <r>
    <x v="152"/>
    <x v="47"/>
    <s v=" West"/>
    <s v="West"/>
    <n v="331"/>
    <n v="3"/>
    <n v="1271"/>
  </r>
  <r>
    <x v="152"/>
    <x v="48"/>
    <s v=" South"/>
    <s v="South"/>
    <n v="43"/>
    <n v="1"/>
    <n v="89"/>
  </r>
  <r>
    <x v="152"/>
    <x v="49"/>
    <s v=" Midwest"/>
    <s v="Midwest"/>
    <n v="284"/>
    <n v="0"/>
    <n v="751"/>
  </r>
  <r>
    <x v="152"/>
    <x v="50"/>
    <s v=" West"/>
    <s v="West"/>
    <n v="18"/>
    <n v="0"/>
    <n v="20"/>
  </r>
  <r>
    <x v="153"/>
    <x v="0"/>
    <s v=" South"/>
    <s v="South"/>
    <n v="433"/>
    <n v="2"/>
    <n v="841"/>
  </r>
  <r>
    <x v="153"/>
    <x v="1"/>
    <s v=" West"/>
    <s v="West"/>
    <n v="10"/>
    <n v="0"/>
    <n v="10"/>
  </r>
  <r>
    <x v="153"/>
    <x v="2"/>
    <s v=" West"/>
    <s v="West"/>
    <n v="2101"/>
    <n v="4"/>
    <n v="1354"/>
  </r>
  <r>
    <x v="153"/>
    <x v="3"/>
    <s v=" South"/>
    <s v="South"/>
    <n v="522"/>
    <n v="2"/>
    <n v="227"/>
  </r>
  <r>
    <x v="153"/>
    <x v="4"/>
    <s v=" West"/>
    <s v="West"/>
    <n v="5813"/>
    <n v="44"/>
    <n v="5561"/>
  </r>
  <r>
    <x v="153"/>
    <x v="5"/>
    <s v=" West"/>
    <s v="West"/>
    <n v="165"/>
    <n v="4"/>
    <n v="1651"/>
  </r>
  <r>
    <x v="153"/>
    <x v="6"/>
    <s v=" Northeast"/>
    <s v="Northeast"/>
    <n v="27"/>
    <n v="3"/>
    <n v="4263"/>
  </r>
  <r>
    <x v="153"/>
    <x v="7"/>
    <s v=" South"/>
    <s v="South"/>
    <n v="45"/>
    <n v="0"/>
    <n v="435"/>
  </r>
  <r>
    <x v="153"/>
    <x v="8"/>
    <s v=" South"/>
    <s v="South"/>
    <n v="38"/>
    <n v="2"/>
    <n v="535"/>
  </r>
  <r>
    <x v="153"/>
    <x v="9"/>
    <s v=" South"/>
    <s v="South"/>
    <n v="2926"/>
    <n v="12"/>
    <n v="3172"/>
  </r>
  <r>
    <x v="153"/>
    <x v="10"/>
    <s v=" South"/>
    <s v="South"/>
    <n v="1212"/>
    <n v="4"/>
    <n v="2607"/>
  </r>
  <r>
    <x v="153"/>
    <x v="11"/>
    <s v=" West"/>
    <s v="West"/>
    <n v="2"/>
    <n v="0"/>
    <n v="17"/>
  </r>
  <r>
    <x v="153"/>
    <x v="12"/>
    <s v=" West"/>
    <s v="West"/>
    <n v="242"/>
    <n v="0"/>
    <n v="90"/>
  </r>
  <r>
    <x v="153"/>
    <x v="13"/>
    <s v=" Midwest"/>
    <s v="Midwest"/>
    <n v="461"/>
    <n v="24"/>
    <n v="6889"/>
  </r>
  <r>
    <x v="153"/>
    <x v="14"/>
    <s v=" Midwest"/>
    <s v="Midwest"/>
    <n v="213"/>
    <n v="13"/>
    <n v="2553"/>
  </r>
  <r>
    <x v="153"/>
    <x v="15"/>
    <s v=" Midwest"/>
    <s v="Midwest"/>
    <n v="197"/>
    <n v="1"/>
    <n v="687"/>
  </r>
  <r>
    <x v="153"/>
    <x v="16"/>
    <s v=" Midwest"/>
    <s v="Midwest"/>
    <n v="318"/>
    <n v="2"/>
    <n v="260"/>
  </r>
  <r>
    <x v="153"/>
    <x v="17"/>
    <s v=" South"/>
    <s v="South"/>
    <n v="154"/>
    <n v="5"/>
    <n v="549"/>
  </r>
  <r>
    <x v="153"/>
    <x v="18"/>
    <s v=" South"/>
    <s v="South"/>
    <n v="462"/>
    <n v="12"/>
    <n v="3117"/>
  </r>
  <r>
    <x v="153"/>
    <x v="19"/>
    <s v=" Northeast"/>
    <s v="Northeast"/>
    <n v="14"/>
    <n v="0"/>
    <n v="102"/>
  </r>
  <r>
    <x v="153"/>
    <x v="20"/>
    <s v=" South"/>
    <s v="South"/>
    <n v="299"/>
    <n v="8"/>
    <n v="3074"/>
  </r>
  <r>
    <x v="153"/>
    <x v="21"/>
    <s v=" Northeast"/>
    <s v="Northeast"/>
    <n v="149"/>
    <n v="16"/>
    <n v="7873"/>
  </r>
  <r>
    <x v="153"/>
    <x v="22"/>
    <s v=" Midwest"/>
    <s v="Midwest"/>
    <n v="271"/>
    <n v="7"/>
    <n v="6101"/>
  </r>
  <r>
    <x v="153"/>
    <x v="23"/>
    <s v=" Midwest"/>
    <s v="Midwest"/>
    <n v="307"/>
    <n v="4"/>
    <n v="1416"/>
  </r>
  <r>
    <x v="153"/>
    <x v="24"/>
    <s v=" South"/>
    <s v="South"/>
    <n v="1265"/>
    <n v="35"/>
    <n v="978"/>
  </r>
  <r>
    <x v="153"/>
    <x v="25"/>
    <s v=" Midwest"/>
    <s v="Midwest"/>
    <n v="181"/>
    <n v="5"/>
    <n v="980"/>
  </r>
  <r>
    <x v="153"/>
    <x v="26"/>
    <s v=" West"/>
    <s v="West"/>
    <n v="17"/>
    <n v="1"/>
    <n v="21"/>
  </r>
  <r>
    <x v="153"/>
    <x v="27"/>
    <s v=" Midwest"/>
    <s v="Midwest"/>
    <n v="147"/>
    <n v="3"/>
    <n v="255"/>
  </r>
  <r>
    <x v="153"/>
    <x v="28"/>
    <s v=" West"/>
    <s v="West"/>
    <n v="339"/>
    <n v="3"/>
    <n v="490"/>
  </r>
  <r>
    <x v="153"/>
    <x v="29"/>
    <s v=" Northeast"/>
    <s v="Northeast"/>
    <n v="14"/>
    <n v="0"/>
    <n v="339"/>
  </r>
  <r>
    <x v="153"/>
    <x v="30"/>
    <s v=" Northeast"/>
    <s v="Northeast"/>
    <n v="273"/>
    <n v="25"/>
    <n v="12895"/>
  </r>
  <r>
    <x v="153"/>
    <x v="31"/>
    <s v=" West"/>
    <s v="West"/>
    <n v="129"/>
    <n v="0"/>
    <n v="469"/>
  </r>
  <r>
    <x v="153"/>
    <x v="32"/>
    <s v=" Northeast"/>
    <s v="Northeast"/>
    <n v="555"/>
    <n v="50"/>
    <n v="30934"/>
  </r>
  <r>
    <x v="153"/>
    <x v="33"/>
    <s v=" South"/>
    <s v="South"/>
    <n v="986"/>
    <n v="5"/>
    <n v="1250"/>
  </r>
  <r>
    <x v="153"/>
    <x v="34"/>
    <s v=" Midwest"/>
    <s v="Midwest"/>
    <n v="25"/>
    <n v="0"/>
    <n v="83"/>
  </r>
  <r>
    <x v="153"/>
    <x v="35"/>
    <s v=" Midwest"/>
    <s v="Midwest"/>
    <n v="729"/>
    <n v="4"/>
    <n v="2704"/>
  </r>
  <r>
    <x v="153"/>
    <x v="36"/>
    <s v=" South"/>
    <s v="South"/>
    <n v="217"/>
    <n v="0"/>
    <n v="369"/>
  </r>
  <r>
    <x v="153"/>
    <x v="37"/>
    <s v=" West"/>
    <s v="West"/>
    <n v="170"/>
    <n v="2"/>
    <n v="192"/>
  </r>
  <r>
    <x v="153"/>
    <x v="38"/>
    <s v=" Northeast"/>
    <s v="Northeast"/>
    <n v="642"/>
    <n v="3"/>
    <n v="6475"/>
  </r>
  <r>
    <x v="153"/>
    <x v="39"/>
    <s v=" Northeast"/>
    <s v="Northeast"/>
    <n v="122"/>
    <n v="9"/>
    <n v="903"/>
  </r>
  <r>
    <x v="153"/>
    <x v="40"/>
    <s v=" South"/>
    <s v="South"/>
    <n v="1008"/>
    <n v="6"/>
    <n v="659"/>
  </r>
  <r>
    <x v="153"/>
    <x v="41"/>
    <s v=" Midwest"/>
    <s v="Midwest"/>
    <n v="29"/>
    <n v="0"/>
    <n v="81"/>
  </r>
  <r>
    <x v="153"/>
    <x v="42"/>
    <s v=" South"/>
    <s v="South"/>
    <n v="536"/>
    <n v="6"/>
    <n v="525"/>
  </r>
  <r>
    <x v="153"/>
    <x v="43"/>
    <s v=" South"/>
    <s v="South"/>
    <n v="4760"/>
    <n v="18"/>
    <n v="2213"/>
  </r>
  <r>
    <x v="153"/>
    <x v="44"/>
    <s v=" West"/>
    <s v="West"/>
    <n v="468"/>
    <n v="0"/>
    <n v="158"/>
  </r>
  <r>
    <x v="153"/>
    <x v="45"/>
    <s v=" Northeast"/>
    <s v="Northeast"/>
    <n v="4"/>
    <n v="0"/>
    <n v="56"/>
  </r>
  <r>
    <x v="153"/>
    <x v="46"/>
    <s v=" South"/>
    <s v="South"/>
    <n v="471"/>
    <n v="9"/>
    <n v="1620"/>
  </r>
  <r>
    <x v="153"/>
    <x v="47"/>
    <s v=" West"/>
    <s v="West"/>
    <n v="646"/>
    <n v="6"/>
    <n v="1277"/>
  </r>
  <r>
    <x v="153"/>
    <x v="48"/>
    <s v=" South"/>
    <s v="South"/>
    <n v="28"/>
    <n v="1"/>
    <n v="90"/>
  </r>
  <r>
    <x v="153"/>
    <x v="49"/>
    <s v=" Midwest"/>
    <s v="Midwest"/>
    <n v="251"/>
    <n v="0"/>
    <n v="751"/>
  </r>
  <r>
    <x v="153"/>
    <x v="50"/>
    <s v=" West"/>
    <s v="West"/>
    <n v="33"/>
    <n v="0"/>
    <n v="20"/>
  </r>
  <r>
    <x v="154"/>
    <x v="0"/>
    <s v=" South"/>
    <s v="South"/>
    <n v="643"/>
    <n v="23"/>
    <n v="864"/>
  </r>
  <r>
    <x v="154"/>
    <x v="1"/>
    <s v=" West"/>
    <s v="West"/>
    <n v="36"/>
    <n v="0"/>
    <n v="10"/>
  </r>
  <r>
    <x v="154"/>
    <x v="2"/>
    <s v=" West"/>
    <s v="West"/>
    <n v="3630"/>
    <n v="44"/>
    <n v="1398"/>
  </r>
  <r>
    <x v="154"/>
    <x v="3"/>
    <s v=" South"/>
    <s v="South"/>
    <n v="595"/>
    <n v="10"/>
    <n v="237"/>
  </r>
  <r>
    <x v="154"/>
    <x v="4"/>
    <s v=" West"/>
    <s v="West"/>
    <n v="6419"/>
    <n v="76"/>
    <n v="5637"/>
  </r>
  <r>
    <x v="154"/>
    <x v="5"/>
    <s v=" West"/>
    <s v="West"/>
    <n v="188"/>
    <n v="14"/>
    <n v="1665"/>
  </r>
  <r>
    <x v="154"/>
    <x v="6"/>
    <s v=" Northeast"/>
    <s v="Northeast"/>
    <n v="117"/>
    <n v="14"/>
    <n v="4277"/>
  </r>
  <r>
    <x v="154"/>
    <x v="7"/>
    <s v=" South"/>
    <s v="South"/>
    <n v="27"/>
    <n v="69"/>
    <n v="504"/>
  </r>
  <r>
    <x v="154"/>
    <x v="8"/>
    <s v=" South"/>
    <s v="South"/>
    <n v="36"/>
    <n v="2"/>
    <n v="537"/>
  </r>
  <r>
    <x v="154"/>
    <x v="9"/>
    <s v=" South"/>
    <s v="South"/>
    <n v="3286"/>
    <n v="65"/>
    <n v="3237"/>
  </r>
  <r>
    <x v="154"/>
    <x v="10"/>
    <s v=" South"/>
    <s v="South"/>
    <n v="1872"/>
    <n v="39"/>
    <n v="2646"/>
  </r>
  <r>
    <x v="154"/>
    <x v="11"/>
    <s v=" West"/>
    <s v="West"/>
    <n v="3"/>
    <n v="0"/>
    <n v="17"/>
  </r>
  <r>
    <x v="154"/>
    <x v="12"/>
    <s v=" West"/>
    <s v="West"/>
    <n v="145"/>
    <n v="0"/>
    <n v="90"/>
  </r>
  <r>
    <x v="154"/>
    <x v="13"/>
    <s v=" Midwest"/>
    <s v="Midwest"/>
    <n v="667"/>
    <n v="36"/>
    <n v="6925"/>
  </r>
  <r>
    <x v="154"/>
    <x v="14"/>
    <s v=" Midwest"/>
    <s v="Midwest"/>
    <n v="258"/>
    <n v="16"/>
    <n v="2569"/>
  </r>
  <r>
    <x v="154"/>
    <x v="15"/>
    <s v=" Midwest"/>
    <s v="Midwest"/>
    <n v="253"/>
    <n v="3"/>
    <n v="690"/>
  </r>
  <r>
    <x v="154"/>
    <x v="16"/>
    <s v=" Midwest"/>
    <s v="Midwest"/>
    <n v="83"/>
    <n v="1"/>
    <n v="261"/>
  </r>
  <r>
    <x v="154"/>
    <x v="17"/>
    <s v=" South"/>
    <s v="South"/>
    <n v="250"/>
    <n v="10"/>
    <n v="559"/>
  </r>
  <r>
    <x v="154"/>
    <x v="18"/>
    <s v=" South"/>
    <s v="South"/>
    <n v="1356"/>
    <n v="17"/>
    <n v="3134"/>
  </r>
  <r>
    <x v="154"/>
    <x v="19"/>
    <s v=" Northeast"/>
    <s v="Northeast"/>
    <n v="23"/>
    <n v="0"/>
    <n v="102"/>
  </r>
  <r>
    <x v="154"/>
    <x v="20"/>
    <s v=" South"/>
    <s v="South"/>
    <n v="400"/>
    <n v="18"/>
    <n v="3092"/>
  </r>
  <r>
    <x v="154"/>
    <x v="21"/>
    <s v=" Northeast"/>
    <s v="Northeast"/>
    <n v="229"/>
    <n v="16"/>
    <n v="7889"/>
  </r>
  <r>
    <x v="154"/>
    <x v="22"/>
    <s v=" Midwest"/>
    <s v="Midwest"/>
    <n v="229"/>
    <n v="12"/>
    <n v="6113"/>
  </r>
  <r>
    <x v="154"/>
    <x v="23"/>
    <s v=" Midwest"/>
    <s v="Midwest"/>
    <n v="242"/>
    <n v="9"/>
    <n v="1425"/>
  </r>
  <r>
    <x v="154"/>
    <x v="24"/>
    <s v=" South"/>
    <s v="South"/>
    <n v="611"/>
    <n v="11"/>
    <n v="989"/>
  </r>
  <r>
    <x v="154"/>
    <x v="25"/>
    <s v=" Midwest"/>
    <s v="Midwest"/>
    <n v="415"/>
    <n v="13"/>
    <n v="993"/>
  </r>
  <r>
    <x v="154"/>
    <x v="26"/>
    <s v=" West"/>
    <s v="West"/>
    <n v="9"/>
    <n v="0"/>
    <n v="21"/>
  </r>
  <r>
    <x v="154"/>
    <x v="27"/>
    <s v=" Midwest"/>
    <s v="Midwest"/>
    <n v="135"/>
    <n v="7"/>
    <n v="262"/>
  </r>
  <r>
    <x v="154"/>
    <x v="28"/>
    <s v=" West"/>
    <s v="West"/>
    <n v="483"/>
    <n v="2"/>
    <n v="492"/>
  </r>
  <r>
    <x v="154"/>
    <x v="29"/>
    <s v=" Northeast"/>
    <s v="Northeast"/>
    <n v="13"/>
    <n v="4"/>
    <n v="343"/>
  </r>
  <r>
    <x v="154"/>
    <x v="30"/>
    <s v=" Northeast"/>
    <s v="Northeast"/>
    <n v="319"/>
    <n v="54"/>
    <n v="12949"/>
  </r>
  <r>
    <x v="154"/>
    <x v="31"/>
    <s v=" West"/>
    <s v="West"/>
    <n v="144"/>
    <n v="7"/>
    <n v="476"/>
  </r>
  <r>
    <x v="154"/>
    <x v="32"/>
    <s v=" Northeast"/>
    <s v="Northeast"/>
    <n v="598"/>
    <n v="36"/>
    <n v="30970"/>
  </r>
  <r>
    <x v="154"/>
    <x v="33"/>
    <s v=" South"/>
    <s v="South"/>
    <n v="984"/>
    <n v="26"/>
    <n v="1276"/>
  </r>
  <r>
    <x v="154"/>
    <x v="34"/>
    <s v=" Midwest"/>
    <s v="Midwest"/>
    <n v="7"/>
    <n v="1"/>
    <n v="84"/>
  </r>
  <r>
    <x v="154"/>
    <x v="35"/>
    <s v=" Midwest"/>
    <s v="Midwest"/>
    <n v="590"/>
    <n v="31"/>
    <n v="2735"/>
  </r>
  <r>
    <x v="154"/>
    <x v="36"/>
    <s v=" South"/>
    <s v="South"/>
    <n v="295"/>
    <n v="2"/>
    <n v="371"/>
  </r>
  <r>
    <x v="154"/>
    <x v="37"/>
    <s v=" West"/>
    <s v="West"/>
    <n v="202"/>
    <n v="0"/>
    <n v="192"/>
  </r>
  <r>
    <x v="154"/>
    <x v="38"/>
    <s v=" Northeast"/>
    <s v="Northeast"/>
    <n v="617"/>
    <n v="36"/>
    <n v="6511"/>
  </r>
  <r>
    <x v="154"/>
    <x v="39"/>
    <s v=" Northeast"/>
    <s v="Northeast"/>
    <n v="74"/>
    <n v="3"/>
    <n v="906"/>
  </r>
  <r>
    <x v="154"/>
    <x v="40"/>
    <s v=" South"/>
    <s v="South"/>
    <n v="912"/>
    <n v="14"/>
    <n v="673"/>
  </r>
  <r>
    <x v="154"/>
    <x v="41"/>
    <s v=" Midwest"/>
    <s v="Midwest"/>
    <n v="27"/>
    <n v="2"/>
    <n v="83"/>
  </r>
  <r>
    <x v="154"/>
    <x v="42"/>
    <s v=" South"/>
    <s v="South"/>
    <n v="763"/>
    <n v="10"/>
    <n v="535"/>
  </r>
  <r>
    <x v="154"/>
    <x v="43"/>
    <s v=" South"/>
    <s v="South"/>
    <n v="5080"/>
    <n v="33"/>
    <n v="2246"/>
  </r>
  <r>
    <x v="154"/>
    <x v="44"/>
    <s v=" West"/>
    <s v="West"/>
    <n v="419"/>
    <n v="5"/>
    <n v="163"/>
  </r>
  <r>
    <x v="154"/>
    <x v="45"/>
    <s v=" Northeast"/>
    <s v="Northeast"/>
    <n v="1"/>
    <n v="0"/>
    <n v="56"/>
  </r>
  <r>
    <x v="154"/>
    <x v="46"/>
    <s v=" South"/>
    <s v="South"/>
    <n v="529"/>
    <n v="25"/>
    <n v="1645"/>
  </r>
  <r>
    <x v="154"/>
    <x v="47"/>
    <s v=" West"/>
    <s v="West"/>
    <n v="335"/>
    <n v="8"/>
    <n v="1285"/>
  </r>
  <r>
    <x v="154"/>
    <x v="48"/>
    <s v=" South"/>
    <s v="South"/>
    <n v="22"/>
    <n v="2"/>
    <n v="92"/>
  </r>
  <r>
    <x v="154"/>
    <x v="49"/>
    <s v=" Midwest"/>
    <s v="Midwest"/>
    <n v="338"/>
    <n v="7"/>
    <n v="758"/>
  </r>
  <r>
    <x v="154"/>
    <x v="50"/>
    <s v=" West"/>
    <s v="West"/>
    <n v="24"/>
    <n v="0"/>
    <n v="20"/>
  </r>
  <r>
    <x v="155"/>
    <x v="0"/>
    <s v=" South"/>
    <s v="South"/>
    <n v="967"/>
    <n v="27"/>
    <n v="891"/>
  </r>
  <r>
    <x v="155"/>
    <x v="1"/>
    <s v=" West"/>
    <s v="West"/>
    <n v="21"/>
    <n v="0"/>
    <n v="10"/>
  </r>
  <r>
    <x v="155"/>
    <x v="2"/>
    <s v=" West"/>
    <s v="West"/>
    <n v="1810"/>
    <n v="69"/>
    <n v="1467"/>
  </r>
  <r>
    <x v="155"/>
    <x v="3"/>
    <s v=" South"/>
    <s v="South"/>
    <n v="697"/>
    <n v="3"/>
    <n v="240"/>
  </r>
  <r>
    <x v="155"/>
    <x v="4"/>
    <s v=" West"/>
    <s v="West"/>
    <n v="4850"/>
    <n v="91"/>
    <n v="5728"/>
  </r>
  <r>
    <x v="155"/>
    <x v="5"/>
    <s v=" West"/>
    <s v="West"/>
    <n v="262"/>
    <n v="2"/>
    <n v="1667"/>
  </r>
  <r>
    <x v="155"/>
    <x v="6"/>
    <s v=" Northeast"/>
    <s v="Northeast"/>
    <n v="14"/>
    <n v="10"/>
    <n v="4287"/>
  </r>
  <r>
    <x v="155"/>
    <x v="7"/>
    <s v=" South"/>
    <s v="South"/>
    <n v="42"/>
    <n v="1"/>
    <n v="505"/>
  </r>
  <r>
    <x v="155"/>
    <x v="8"/>
    <s v=" South"/>
    <s v="South"/>
    <n v="34"/>
    <n v="4"/>
    <n v="541"/>
  </r>
  <r>
    <x v="155"/>
    <x v="9"/>
    <s v=" South"/>
    <s v="South"/>
    <n v="5511"/>
    <n v="43"/>
    <n v="3280"/>
  </r>
  <r>
    <x v="155"/>
    <x v="10"/>
    <s v=" South"/>
    <s v="South"/>
    <n v="1713"/>
    <n v="12"/>
    <n v="2658"/>
  </r>
  <r>
    <x v="155"/>
    <x v="11"/>
    <s v=" West"/>
    <s v="West"/>
    <n v="14"/>
    <n v="0"/>
    <n v="17"/>
  </r>
  <r>
    <x v="155"/>
    <x v="12"/>
    <s v=" West"/>
    <s v="West"/>
    <n v="238"/>
    <n v="1"/>
    <n v="91"/>
  </r>
  <r>
    <x v="155"/>
    <x v="13"/>
    <s v=" Midwest"/>
    <s v="Midwest"/>
    <n v="743"/>
    <n v="61"/>
    <n v="6986"/>
  </r>
  <r>
    <x v="155"/>
    <x v="14"/>
    <s v=" Midwest"/>
    <s v="Midwest"/>
    <n v="293"/>
    <n v="9"/>
    <n v="2578"/>
  </r>
  <r>
    <x v="155"/>
    <x v="15"/>
    <s v=" Midwest"/>
    <s v="Midwest"/>
    <n v="427"/>
    <n v="4"/>
    <n v="694"/>
  </r>
  <r>
    <x v="155"/>
    <x v="16"/>
    <s v=" Midwest"/>
    <s v="Midwest"/>
    <n v="451"/>
    <n v="1"/>
    <n v="262"/>
  </r>
  <r>
    <x v="155"/>
    <x v="17"/>
    <s v=" South"/>
    <s v="South"/>
    <n v="199"/>
    <n v="2"/>
    <n v="561"/>
  </r>
  <r>
    <x v="155"/>
    <x v="18"/>
    <s v=" South"/>
    <s v="South"/>
    <n v="882"/>
    <n v="18"/>
    <n v="3152"/>
  </r>
  <r>
    <x v="155"/>
    <x v="19"/>
    <s v=" Northeast"/>
    <s v="Northeast"/>
    <n v="23"/>
    <n v="1"/>
    <n v="103"/>
  </r>
  <r>
    <x v="155"/>
    <x v="20"/>
    <s v=" South"/>
    <s v="South"/>
    <n v="332"/>
    <n v="16"/>
    <n v="3108"/>
  </r>
  <r>
    <x v="155"/>
    <x v="21"/>
    <s v=" Northeast"/>
    <s v="Northeast"/>
    <n v="172"/>
    <n v="48"/>
    <n v="7937"/>
  </r>
  <r>
    <x v="155"/>
    <x v="22"/>
    <s v=" Midwest"/>
    <s v="Midwest"/>
    <n v="338"/>
    <n v="5"/>
    <n v="6118"/>
  </r>
  <r>
    <x v="155"/>
    <x v="23"/>
    <s v=" Midwest"/>
    <s v="Midwest"/>
    <n v="297"/>
    <n v="7"/>
    <n v="1432"/>
  </r>
  <r>
    <x v="155"/>
    <x v="24"/>
    <s v=" South"/>
    <s v="South"/>
    <n v="526"/>
    <n v="22"/>
    <n v="1011"/>
  </r>
  <r>
    <x v="155"/>
    <x v="25"/>
    <s v=" Midwest"/>
    <s v="Midwest"/>
    <n v="330"/>
    <n v="8"/>
    <n v="1001"/>
  </r>
  <r>
    <x v="155"/>
    <x v="26"/>
    <s v=" West"/>
    <s v="West"/>
    <n v="23"/>
    <n v="0"/>
    <n v="21"/>
  </r>
  <r>
    <x v="155"/>
    <x v="27"/>
    <s v=" Midwest"/>
    <s v="Midwest"/>
    <n v="129"/>
    <n v="1"/>
    <n v="263"/>
  </r>
  <r>
    <x v="155"/>
    <x v="28"/>
    <s v=" West"/>
    <s v="West"/>
    <n v="402"/>
    <n v="2"/>
    <n v="494"/>
  </r>
  <r>
    <x v="155"/>
    <x v="29"/>
    <s v=" Northeast"/>
    <s v="Northeast"/>
    <n v="27"/>
    <n v="4"/>
    <n v="347"/>
  </r>
  <r>
    <x v="155"/>
    <x v="30"/>
    <s v=" Northeast"/>
    <s v="Northeast"/>
    <n v="158"/>
    <n v="46"/>
    <n v="12995"/>
  </r>
  <r>
    <x v="155"/>
    <x v="31"/>
    <s v=" West"/>
    <s v="West"/>
    <n v="152"/>
    <n v="4"/>
    <n v="480"/>
  </r>
  <r>
    <x v="155"/>
    <x v="32"/>
    <s v=" Northeast"/>
    <s v="Northeast"/>
    <n v="575"/>
    <n v="31"/>
    <n v="31001"/>
  </r>
  <r>
    <x v="155"/>
    <x v="33"/>
    <s v=" South"/>
    <s v="South"/>
    <n v="1437"/>
    <n v="19"/>
    <n v="1295"/>
  </r>
  <r>
    <x v="155"/>
    <x v="34"/>
    <s v=" Midwest"/>
    <s v="Midwest"/>
    <n v="44"/>
    <n v="2"/>
    <n v="86"/>
  </r>
  <r>
    <x v="155"/>
    <x v="35"/>
    <s v=" Midwest"/>
    <s v="Midwest"/>
    <n v="632"/>
    <n v="20"/>
    <n v="2755"/>
  </r>
  <r>
    <x v="155"/>
    <x v="36"/>
    <s v=" South"/>
    <s v="South"/>
    <n v="481"/>
    <n v="1"/>
    <n v="372"/>
  </r>
  <r>
    <x v="155"/>
    <x v="37"/>
    <s v=" West"/>
    <s v="West"/>
    <n v="145"/>
    <n v="3"/>
    <n v="195"/>
  </r>
  <r>
    <x v="155"/>
    <x v="38"/>
    <s v=" Northeast"/>
    <s v="Northeast"/>
    <n v="492"/>
    <n v="57"/>
    <n v="6568"/>
  </r>
  <r>
    <x v="155"/>
    <x v="39"/>
    <s v=" Northeast"/>
    <s v="Northeast"/>
    <n v="73"/>
    <n v="6"/>
    <n v="912"/>
  </r>
  <r>
    <x v="155"/>
    <x v="40"/>
    <s v=" South"/>
    <s v="South"/>
    <n v="1284"/>
    <n v="10"/>
    <n v="683"/>
  </r>
  <r>
    <x v="155"/>
    <x v="41"/>
    <s v=" Midwest"/>
    <s v="Midwest"/>
    <n v="66"/>
    <n v="1"/>
    <n v="84"/>
  </r>
  <r>
    <x v="155"/>
    <x v="42"/>
    <s v=" South"/>
    <s v="South"/>
    <n v="804"/>
    <n v="13"/>
    <n v="548"/>
  </r>
  <r>
    <x v="155"/>
    <x v="43"/>
    <s v=" South"/>
    <s v="South"/>
    <n v="6584"/>
    <n v="46"/>
    <n v="2292"/>
  </r>
  <r>
    <x v="155"/>
    <x v="44"/>
    <s v=" West"/>
    <s v="West"/>
    <n v="461"/>
    <n v="0"/>
    <n v="163"/>
  </r>
  <r>
    <x v="155"/>
    <x v="45"/>
    <s v=" Northeast"/>
    <s v="Northeast"/>
    <n v="20"/>
    <n v="0"/>
    <n v="56"/>
  </r>
  <r>
    <x v="155"/>
    <x v="46"/>
    <s v=" South"/>
    <s v="South"/>
    <n v="520"/>
    <n v="16"/>
    <n v="1661"/>
  </r>
  <r>
    <x v="155"/>
    <x v="47"/>
    <s v=" West"/>
    <s v="West"/>
    <n v="622"/>
    <n v="9"/>
    <n v="1294"/>
  </r>
  <r>
    <x v="155"/>
    <x v="48"/>
    <s v=" South"/>
    <s v="South"/>
    <n v="36"/>
    <n v="0"/>
    <n v="92"/>
  </r>
  <r>
    <x v="155"/>
    <x v="49"/>
    <s v=" Midwest"/>
    <s v="Midwest"/>
    <n v="465"/>
    <n v="11"/>
    <n v="769"/>
  </r>
  <r>
    <x v="155"/>
    <x v="50"/>
    <s v=" West"/>
    <s v="West"/>
    <n v="28"/>
    <n v="0"/>
    <n v="20"/>
  </r>
  <r>
    <x v="156"/>
    <x v="0"/>
    <s v=" South"/>
    <s v="South"/>
    <n v="1142"/>
    <n v="5"/>
    <n v="896"/>
  </r>
  <r>
    <x v="156"/>
    <x v="1"/>
    <s v=" West"/>
    <s v="West"/>
    <n v="45"/>
    <n v="0"/>
    <n v="10"/>
  </r>
  <r>
    <x v="156"/>
    <x v="2"/>
    <s v=" West"/>
    <s v="West"/>
    <n v="3090"/>
    <n v="28"/>
    <n v="1495"/>
  </r>
  <r>
    <x v="156"/>
    <x v="3"/>
    <s v=" South"/>
    <s v="South"/>
    <n v="687"/>
    <n v="0"/>
    <n v="240"/>
  </r>
  <r>
    <x v="156"/>
    <x v="4"/>
    <s v=" West"/>
    <s v="West"/>
    <n v="5524"/>
    <n v="82"/>
    <n v="5810"/>
  </r>
  <r>
    <x v="156"/>
    <x v="5"/>
    <s v=" West"/>
    <s v="West"/>
    <n v="324"/>
    <n v="2"/>
    <n v="1669"/>
  </r>
  <r>
    <x v="156"/>
    <x v="6"/>
    <s v=" Northeast"/>
    <s v="Northeast"/>
    <n v="81"/>
    <n v="11"/>
    <n v="4298"/>
  </r>
  <r>
    <x v="156"/>
    <x v="7"/>
    <s v=" South"/>
    <s v="South"/>
    <n v="91"/>
    <n v="2"/>
    <n v="507"/>
  </r>
  <r>
    <x v="156"/>
    <x v="8"/>
    <s v=" South"/>
    <s v="South"/>
    <n v="31"/>
    <n v="2"/>
    <n v="543"/>
  </r>
  <r>
    <x v="156"/>
    <x v="9"/>
    <s v=" South"/>
    <s v="South"/>
    <n v="5004"/>
    <n v="46"/>
    <n v="3326"/>
  </r>
  <r>
    <x v="156"/>
    <x v="10"/>
    <s v=" South"/>
    <s v="South"/>
    <n v="1506"/>
    <n v="46"/>
    <n v="2704"/>
  </r>
  <r>
    <x v="156"/>
    <x v="11"/>
    <s v=" West"/>
    <s v="West"/>
    <n v="15"/>
    <n v="0"/>
    <n v="17"/>
  </r>
  <r>
    <x v="156"/>
    <x v="12"/>
    <s v=" West"/>
    <s v="West"/>
    <n v="219"/>
    <n v="0"/>
    <n v="91"/>
  </r>
  <r>
    <x v="156"/>
    <x v="13"/>
    <s v=" Midwest"/>
    <s v="Midwest"/>
    <n v="910"/>
    <n v="38"/>
    <n v="7024"/>
  </r>
  <r>
    <x v="156"/>
    <x v="14"/>
    <s v=" Midwest"/>
    <s v="Midwest"/>
    <n v="519"/>
    <n v="8"/>
    <n v="2586"/>
  </r>
  <r>
    <x v="156"/>
    <x v="15"/>
    <s v=" Midwest"/>
    <s v="Midwest"/>
    <n v="487"/>
    <n v="8"/>
    <n v="702"/>
  </r>
  <r>
    <x v="156"/>
    <x v="16"/>
    <s v=" Midwest"/>
    <s v="Midwest"/>
    <n v="97"/>
    <n v="1"/>
    <n v="263"/>
  </r>
  <r>
    <x v="156"/>
    <x v="17"/>
    <s v=" South"/>
    <s v="South"/>
    <n v="271"/>
    <n v="8"/>
    <n v="569"/>
  </r>
  <r>
    <x v="156"/>
    <x v="18"/>
    <s v=" South"/>
    <s v="South"/>
    <n v="938"/>
    <n v="12"/>
    <n v="3164"/>
  </r>
  <r>
    <x v="156"/>
    <x v="19"/>
    <s v=" Northeast"/>
    <s v="Northeast"/>
    <n v="53"/>
    <n v="0"/>
    <n v="103"/>
  </r>
  <r>
    <x v="156"/>
    <x v="20"/>
    <s v=" South"/>
    <s v="South"/>
    <n v="463"/>
    <n v="21"/>
    <n v="3129"/>
  </r>
  <r>
    <x v="156"/>
    <x v="21"/>
    <s v=" Northeast"/>
    <s v="Northeast"/>
    <n v="226"/>
    <n v="25"/>
    <n v="7962"/>
  </r>
  <r>
    <x v="156"/>
    <x v="22"/>
    <s v=" Midwest"/>
    <s v="Midwest"/>
    <n v="448"/>
    <n v="19"/>
    <n v="6137"/>
  </r>
  <r>
    <x v="156"/>
    <x v="23"/>
    <s v=" Midwest"/>
    <s v="Midwest"/>
    <n v="360"/>
    <n v="9"/>
    <n v="1441"/>
  </r>
  <r>
    <x v="156"/>
    <x v="24"/>
    <s v=" South"/>
    <s v="South"/>
    <n v="1092"/>
    <n v="5"/>
    <n v="1016"/>
  </r>
  <r>
    <x v="156"/>
    <x v="25"/>
    <s v=" Midwest"/>
    <s v="Midwest"/>
    <n v="598"/>
    <n v="5"/>
    <n v="1006"/>
  </r>
  <r>
    <x v="156"/>
    <x v="26"/>
    <s v=" West"/>
    <s v="West"/>
    <n v="37"/>
    <n v="0"/>
    <n v="21"/>
  </r>
  <r>
    <x v="156"/>
    <x v="27"/>
    <s v=" Midwest"/>
    <s v="Midwest"/>
    <n v="125"/>
    <n v="3"/>
    <n v="266"/>
  </r>
  <r>
    <x v="156"/>
    <x v="28"/>
    <s v=" West"/>
    <s v="West"/>
    <n v="451"/>
    <n v="1"/>
    <n v="495"/>
  </r>
  <r>
    <x v="156"/>
    <x v="29"/>
    <s v=" Northeast"/>
    <s v="Northeast"/>
    <n v="40"/>
    <n v="10"/>
    <n v="357"/>
  </r>
  <r>
    <x v="156"/>
    <x v="30"/>
    <s v=" Northeast"/>
    <s v="Northeast"/>
    <n v="2158"/>
    <n v="1877"/>
    <n v="14872"/>
  </r>
  <r>
    <x v="156"/>
    <x v="31"/>
    <s v=" West"/>
    <s v="West"/>
    <n v="202"/>
    <n v="5"/>
    <n v="485"/>
  </r>
  <r>
    <x v="156"/>
    <x v="32"/>
    <s v=" Northeast"/>
    <s v="Northeast"/>
    <n v="738"/>
    <n v="28"/>
    <n v="31029"/>
  </r>
  <r>
    <x v="156"/>
    <x v="33"/>
    <s v=" South"/>
    <s v="South"/>
    <n v="1277"/>
    <n v="10"/>
    <n v="1305"/>
  </r>
  <r>
    <x v="156"/>
    <x v="34"/>
    <s v=" Midwest"/>
    <s v="Midwest"/>
    <n v="32"/>
    <n v="1"/>
    <n v="87"/>
  </r>
  <r>
    <x v="156"/>
    <x v="35"/>
    <s v=" Midwest"/>
    <s v="Midwest"/>
    <n v="892"/>
    <n v="17"/>
    <n v="2772"/>
  </r>
  <r>
    <x v="156"/>
    <x v="36"/>
    <s v=" South"/>
    <s v="South"/>
    <n v="438"/>
    <n v="3"/>
    <n v="375"/>
  </r>
  <r>
    <x v="156"/>
    <x v="37"/>
    <s v=" West"/>
    <s v="West"/>
    <n v="143"/>
    <n v="4"/>
    <n v="199"/>
  </r>
  <r>
    <x v="156"/>
    <x v="38"/>
    <s v=" Northeast"/>
    <s v="Northeast"/>
    <n v="455"/>
    <n v="34"/>
    <n v="6602"/>
  </r>
  <r>
    <x v="156"/>
    <x v="39"/>
    <s v=" Northeast"/>
    <s v="Northeast"/>
    <n v="34"/>
    <n v="8"/>
    <n v="920"/>
  </r>
  <r>
    <x v="156"/>
    <x v="40"/>
    <s v=" South"/>
    <s v="South"/>
    <n v="1125"/>
    <n v="10"/>
    <n v="693"/>
  </r>
  <r>
    <x v="156"/>
    <x v="41"/>
    <s v=" Midwest"/>
    <s v="Midwest"/>
    <n v="60"/>
    <n v="3"/>
    <n v="87"/>
  </r>
  <r>
    <x v="156"/>
    <x v="42"/>
    <s v=" South"/>
    <s v="South"/>
    <n v="873"/>
    <n v="10"/>
    <n v="558"/>
  </r>
  <r>
    <x v="156"/>
    <x v="43"/>
    <s v=" South"/>
    <s v="South"/>
    <n v="5473"/>
    <n v="29"/>
    <n v="2321"/>
  </r>
  <r>
    <x v="156"/>
    <x v="44"/>
    <s v=" West"/>
    <s v="West"/>
    <n v="629"/>
    <n v="1"/>
    <n v="164"/>
  </r>
  <r>
    <x v="156"/>
    <x v="45"/>
    <s v=" Northeast"/>
    <s v="Northeast"/>
    <n v="7"/>
    <n v="0"/>
    <n v="56"/>
  </r>
  <r>
    <x v="156"/>
    <x v="46"/>
    <s v=" South"/>
    <s v="South"/>
    <n v="432"/>
    <n v="14"/>
    <n v="1675"/>
  </r>
  <r>
    <x v="156"/>
    <x v="47"/>
    <s v=" West"/>
    <s v="West"/>
    <n v="598"/>
    <n v="7"/>
    <n v="1301"/>
  </r>
  <r>
    <x v="156"/>
    <x v="48"/>
    <s v=" South"/>
    <s v="South"/>
    <n v="65"/>
    <n v="0"/>
    <n v="92"/>
  </r>
  <r>
    <x v="156"/>
    <x v="49"/>
    <s v=" Midwest"/>
    <s v="Midwest"/>
    <n v="552"/>
    <n v="6"/>
    <n v="775"/>
  </r>
  <r>
    <x v="156"/>
    <x v="50"/>
    <s v=" West"/>
    <s v="West"/>
    <n v="44"/>
    <n v="0"/>
    <n v="20"/>
  </r>
  <r>
    <x v="157"/>
    <x v="0"/>
    <s v=" South"/>
    <s v="South"/>
    <n v="977"/>
    <n v="11"/>
    <n v="907"/>
  </r>
  <r>
    <x v="157"/>
    <x v="1"/>
    <s v=" West"/>
    <s v="West"/>
    <n v="30"/>
    <n v="2"/>
    <n v="12"/>
  </r>
  <r>
    <x v="157"/>
    <x v="2"/>
    <s v=" West"/>
    <s v="West"/>
    <n v="3379"/>
    <n v="42"/>
    <n v="1537"/>
  </r>
  <r>
    <x v="157"/>
    <x v="3"/>
    <s v=" South"/>
    <s v="South"/>
    <n v="678"/>
    <n v="9"/>
    <n v="249"/>
  </r>
  <r>
    <x v="157"/>
    <x v="4"/>
    <s v=" West"/>
    <s v="West"/>
    <n v="5614"/>
    <n v="62"/>
    <n v="5872"/>
  </r>
  <r>
    <x v="157"/>
    <x v="5"/>
    <s v=" West"/>
    <s v="West"/>
    <n v="317"/>
    <n v="4"/>
    <n v="1673"/>
  </r>
  <r>
    <x v="157"/>
    <x v="6"/>
    <s v=" Northeast"/>
    <s v="Northeast"/>
    <n v="65"/>
    <n v="9"/>
    <n v="4307"/>
  </r>
  <r>
    <x v="157"/>
    <x v="7"/>
    <s v=" South"/>
    <s v="South"/>
    <n v="37"/>
    <n v="0"/>
    <n v="507"/>
  </r>
  <r>
    <x v="157"/>
    <x v="8"/>
    <s v=" South"/>
    <s v="South"/>
    <n v="26"/>
    <n v="3"/>
    <n v="546"/>
  </r>
  <r>
    <x v="157"/>
    <x v="9"/>
    <s v=" South"/>
    <s v="South"/>
    <n v="8942"/>
    <n v="39"/>
    <n v="3365"/>
  </r>
  <r>
    <x v="157"/>
    <x v="10"/>
    <s v=" South"/>
    <s v="South"/>
    <n v="1746"/>
    <n v="23"/>
    <n v="2727"/>
  </r>
  <r>
    <x v="157"/>
    <x v="11"/>
    <s v=" West"/>
    <s v="West"/>
    <n v="14"/>
    <n v="0"/>
    <n v="17"/>
  </r>
  <r>
    <x v="157"/>
    <x v="12"/>
    <s v=" West"/>
    <s v="West"/>
    <n v="280"/>
    <n v="0"/>
    <n v="91"/>
  </r>
  <r>
    <x v="157"/>
    <x v="13"/>
    <s v=" Midwest"/>
    <s v="Midwest"/>
    <n v="877"/>
    <n v="35"/>
    <n v="7059"/>
  </r>
  <r>
    <x v="157"/>
    <x v="14"/>
    <s v=" Midwest"/>
    <s v="Midwest"/>
    <n v="490"/>
    <n v="9"/>
    <n v="2595"/>
  </r>
  <r>
    <x v="157"/>
    <x v="15"/>
    <s v=" Midwest"/>
    <s v="Midwest"/>
    <n v="444"/>
    <n v="2"/>
    <n v="704"/>
  </r>
  <r>
    <x v="157"/>
    <x v="16"/>
    <s v=" Midwest"/>
    <s v="Midwest"/>
    <n v="522"/>
    <n v="3"/>
    <n v="266"/>
  </r>
  <r>
    <x v="157"/>
    <x v="17"/>
    <s v=" South"/>
    <s v="South"/>
    <n v="240"/>
    <n v="6"/>
    <n v="575"/>
  </r>
  <r>
    <x v="157"/>
    <x v="18"/>
    <s v=" South"/>
    <s v="South"/>
    <n v="1354"/>
    <n v="26"/>
    <n v="3190"/>
  </r>
  <r>
    <x v="157"/>
    <x v="19"/>
    <s v=" Northeast"/>
    <s v="Northeast"/>
    <n v="32"/>
    <n v="0"/>
    <n v="103"/>
  </r>
  <r>
    <x v="157"/>
    <x v="20"/>
    <s v=" South"/>
    <s v="South"/>
    <n v="307"/>
    <n v="13"/>
    <n v="3142"/>
  </r>
  <r>
    <x v="157"/>
    <x v="21"/>
    <s v=" Northeast"/>
    <s v="Northeast"/>
    <n v="233"/>
    <n v="50"/>
    <n v="8012"/>
  </r>
  <r>
    <x v="157"/>
    <x v="22"/>
    <s v=" Midwest"/>
    <s v="Midwest"/>
    <n v="314"/>
    <n v="1"/>
    <n v="6138"/>
  </r>
  <r>
    <x v="157"/>
    <x v="23"/>
    <s v=" Midwest"/>
    <s v="Midwest"/>
    <n v="493"/>
    <n v="5"/>
    <n v="1446"/>
  </r>
  <r>
    <x v="157"/>
    <x v="24"/>
    <s v=" South"/>
    <s v="South"/>
    <n v="550"/>
    <n v="6"/>
    <n v="1022"/>
  </r>
  <r>
    <x v="157"/>
    <x v="25"/>
    <s v=" Midwest"/>
    <s v="Midwest"/>
    <n v="491"/>
    <n v="13"/>
    <n v="1019"/>
  </r>
  <r>
    <x v="157"/>
    <x v="26"/>
    <s v=" West"/>
    <s v="West"/>
    <n v="26"/>
    <n v="1"/>
    <n v="22"/>
  </r>
  <r>
    <x v="157"/>
    <x v="27"/>
    <s v=" Midwest"/>
    <s v="Midwest"/>
    <n v="178"/>
    <n v="4"/>
    <n v="270"/>
  </r>
  <r>
    <x v="157"/>
    <x v="28"/>
    <s v=" West"/>
    <s v="West"/>
    <n v="448"/>
    <n v="3"/>
    <n v="498"/>
  </r>
  <r>
    <x v="157"/>
    <x v="29"/>
    <s v=" Northeast"/>
    <s v="Northeast"/>
    <n v="33"/>
    <n v="8"/>
    <n v="365"/>
  </r>
  <r>
    <x v="157"/>
    <x v="30"/>
    <s v=" Northeast"/>
    <s v="Northeast"/>
    <n v="388"/>
    <n v="42"/>
    <n v="14914"/>
  </r>
  <r>
    <x v="157"/>
    <x v="31"/>
    <s v=" West"/>
    <s v="West"/>
    <n v="216"/>
    <n v="4"/>
    <n v="489"/>
  </r>
  <r>
    <x v="157"/>
    <x v="32"/>
    <s v=" Northeast"/>
    <s v="Northeast"/>
    <n v="804"/>
    <n v="46"/>
    <n v="31075"/>
  </r>
  <r>
    <x v="157"/>
    <x v="33"/>
    <s v=" South"/>
    <s v="South"/>
    <n v="1715"/>
    <n v="14"/>
    <n v="1319"/>
  </r>
  <r>
    <x v="157"/>
    <x v="34"/>
    <s v=" Midwest"/>
    <s v="Midwest"/>
    <n v="28"/>
    <n v="0"/>
    <n v="87"/>
  </r>
  <r>
    <x v="157"/>
    <x v="35"/>
    <s v=" Midwest"/>
    <s v="Midwest"/>
    <n v="987"/>
    <n v="16"/>
    <n v="2788"/>
  </r>
  <r>
    <x v="157"/>
    <x v="36"/>
    <s v=" South"/>
    <s v="South"/>
    <n v="396"/>
    <n v="2"/>
    <n v="377"/>
  </r>
  <r>
    <x v="157"/>
    <x v="37"/>
    <s v=" West"/>
    <s v="West"/>
    <n v="403"/>
    <n v="5"/>
    <n v="204"/>
  </r>
  <r>
    <x v="157"/>
    <x v="38"/>
    <s v=" Northeast"/>
    <s v="Northeast"/>
    <n v="720"/>
    <n v="23"/>
    <n v="6625"/>
  </r>
  <r>
    <x v="157"/>
    <x v="39"/>
    <s v=" Northeast"/>
    <s v="Northeast"/>
    <n v="21"/>
    <n v="7"/>
    <n v="927"/>
  </r>
  <r>
    <x v="157"/>
    <x v="40"/>
    <s v=" South"/>
    <s v="South"/>
    <n v="1313"/>
    <n v="1"/>
    <n v="694"/>
  </r>
  <r>
    <x v="157"/>
    <x v="41"/>
    <s v=" Midwest"/>
    <s v="Midwest"/>
    <n v="56"/>
    <n v="1"/>
    <n v="88"/>
  </r>
  <r>
    <x v="157"/>
    <x v="42"/>
    <s v=" South"/>
    <s v="South"/>
    <n v="1107"/>
    <n v="11"/>
    <n v="569"/>
  </r>
  <r>
    <x v="157"/>
    <x v="43"/>
    <s v=" South"/>
    <s v="South"/>
    <n v="5799"/>
    <n v="41"/>
    <n v="2362"/>
  </r>
  <r>
    <x v="157"/>
    <x v="44"/>
    <s v=" West"/>
    <s v="West"/>
    <n v="674"/>
    <n v="2"/>
    <n v="166"/>
  </r>
  <r>
    <x v="157"/>
    <x v="45"/>
    <s v=" Northeast"/>
    <s v="Northeast"/>
    <n v="7"/>
    <n v="0"/>
    <n v="56"/>
  </r>
  <r>
    <x v="157"/>
    <x v="46"/>
    <s v=" South"/>
    <s v="South"/>
    <n v="624"/>
    <n v="25"/>
    <n v="1700"/>
  </r>
  <r>
    <x v="157"/>
    <x v="47"/>
    <s v=" West"/>
    <s v="West"/>
    <n v="491"/>
    <n v="4"/>
    <n v="1305"/>
  </r>
  <r>
    <x v="157"/>
    <x v="48"/>
    <s v=" South"/>
    <s v="South"/>
    <n v="36"/>
    <n v="0"/>
    <n v="92"/>
  </r>
  <r>
    <x v="157"/>
    <x v="49"/>
    <s v=" Midwest"/>
    <s v="Midwest"/>
    <n v="514"/>
    <n v="0"/>
    <n v="775"/>
  </r>
  <r>
    <x v="157"/>
    <x v="50"/>
    <s v=" West"/>
    <s v="West"/>
    <n v="42"/>
    <n v="0"/>
    <n v="20"/>
  </r>
  <r>
    <x v="158"/>
    <x v="0"/>
    <s v=" South"/>
    <s v="South"/>
    <n v="900"/>
    <n v="12"/>
    <n v="919"/>
  </r>
  <r>
    <x v="158"/>
    <x v="1"/>
    <s v=" West"/>
    <s v="West"/>
    <n v="26"/>
    <n v="0"/>
    <n v="12"/>
  </r>
  <r>
    <x v="158"/>
    <x v="2"/>
    <s v=" West"/>
    <s v="West"/>
    <n v="3476"/>
    <n v="44"/>
    <n v="1581"/>
  </r>
  <r>
    <x v="158"/>
    <x v="3"/>
    <s v=" South"/>
    <s v="South"/>
    <n v="570"/>
    <n v="10"/>
    <n v="259"/>
  </r>
  <r>
    <x v="158"/>
    <x v="4"/>
    <s v=" West"/>
    <s v="West"/>
    <n v="4426"/>
    <n v="30"/>
    <n v="5902"/>
  </r>
  <r>
    <x v="158"/>
    <x v="5"/>
    <s v=" West"/>
    <s v="West"/>
    <n v="226"/>
    <n v="1"/>
    <n v="1674"/>
  </r>
  <r>
    <x v="158"/>
    <x v="6"/>
    <s v=" Northeast"/>
    <s v="Northeast"/>
    <n v="147"/>
    <n v="4"/>
    <n v="4311"/>
  </r>
  <r>
    <x v="158"/>
    <x v="7"/>
    <s v=" South"/>
    <s v="South"/>
    <n v="74"/>
    <n v="0"/>
    <n v="507"/>
  </r>
  <r>
    <x v="158"/>
    <x v="8"/>
    <s v=" South"/>
    <s v="South"/>
    <n v="31"/>
    <n v="2"/>
    <n v="548"/>
  </r>
  <r>
    <x v="158"/>
    <x v="9"/>
    <s v=" South"/>
    <s v="South"/>
    <n v="9585"/>
    <n v="24"/>
    <n v="3389"/>
  </r>
  <r>
    <x v="158"/>
    <x v="10"/>
    <s v=" South"/>
    <s v="South"/>
    <n v="1524"/>
    <n v="6"/>
    <n v="2733"/>
  </r>
  <r>
    <x v="158"/>
    <x v="11"/>
    <s v=" West"/>
    <s v="West"/>
    <n v="6"/>
    <n v="1"/>
    <n v="18"/>
  </r>
  <r>
    <x v="158"/>
    <x v="12"/>
    <s v=" West"/>
    <s v="West"/>
    <n v="170"/>
    <n v="1"/>
    <n v="92"/>
  </r>
  <r>
    <x v="158"/>
    <x v="13"/>
    <s v=" Midwest"/>
    <s v="Midwest"/>
    <n v="724"/>
    <n v="24"/>
    <n v="7083"/>
  </r>
  <r>
    <x v="158"/>
    <x v="14"/>
    <s v=" Midwest"/>
    <s v="Midwest"/>
    <n v="438"/>
    <n v="21"/>
    <n v="2616"/>
  </r>
  <r>
    <x v="158"/>
    <x v="15"/>
    <s v=" Midwest"/>
    <s v="Midwest"/>
    <n v="375"/>
    <n v="0"/>
    <n v="704"/>
  </r>
  <r>
    <x v="158"/>
    <x v="16"/>
    <s v=" Midwest"/>
    <s v="Midwest"/>
    <n v="38"/>
    <n v="3"/>
    <n v="269"/>
  </r>
  <r>
    <x v="158"/>
    <x v="17"/>
    <s v=" South"/>
    <s v="South"/>
    <n v="304"/>
    <n v="0"/>
    <n v="575"/>
  </r>
  <r>
    <x v="158"/>
    <x v="18"/>
    <s v=" South"/>
    <s v="South"/>
    <n v="0"/>
    <n v="0"/>
    <n v="3190"/>
  </r>
  <r>
    <x v="158"/>
    <x v="19"/>
    <s v=" Northeast"/>
    <s v="Northeast"/>
    <n v="52"/>
    <n v="1"/>
    <n v="104"/>
  </r>
  <r>
    <x v="158"/>
    <x v="20"/>
    <s v=" South"/>
    <s v="South"/>
    <n v="328"/>
    <n v="15"/>
    <n v="3157"/>
  </r>
  <r>
    <x v="158"/>
    <x v="21"/>
    <s v=" Northeast"/>
    <s v="Northeast"/>
    <n v="373"/>
    <n v="28"/>
    <n v="8040"/>
  </r>
  <r>
    <x v="158"/>
    <x v="22"/>
    <s v=" Midwest"/>
    <s v="Midwest"/>
    <n v="329"/>
    <n v="19"/>
    <n v="6157"/>
  </r>
  <r>
    <x v="158"/>
    <x v="23"/>
    <s v=" Midwest"/>
    <s v="Midwest"/>
    <n v="417"/>
    <n v="6"/>
    <n v="1452"/>
  </r>
  <r>
    <x v="158"/>
    <x v="24"/>
    <s v=" South"/>
    <s v="South"/>
    <n v="465"/>
    <n v="13"/>
    <n v="1035"/>
  </r>
  <r>
    <x v="158"/>
    <x v="25"/>
    <s v=" Midwest"/>
    <s v="Midwest"/>
    <n v="342"/>
    <n v="2"/>
    <n v="1021"/>
  </r>
  <r>
    <x v="158"/>
    <x v="26"/>
    <s v=" West"/>
    <s v="West"/>
    <n v="23"/>
    <n v="0"/>
    <n v="22"/>
  </r>
  <r>
    <x v="158"/>
    <x v="27"/>
    <s v=" Midwest"/>
    <s v="Midwest"/>
    <n v="251"/>
    <n v="1"/>
    <n v="271"/>
  </r>
  <r>
    <x v="158"/>
    <x v="28"/>
    <s v=" West"/>
    <s v="West"/>
    <n v="1041"/>
    <n v="2"/>
    <n v="500"/>
  </r>
  <r>
    <x v="158"/>
    <x v="29"/>
    <s v=" Northeast"/>
    <s v="Northeast"/>
    <n v="46"/>
    <n v="2"/>
    <n v="367"/>
  </r>
  <r>
    <x v="158"/>
    <x v="30"/>
    <s v=" Northeast"/>
    <s v="Northeast"/>
    <n v="289"/>
    <n v="34"/>
    <n v="14948"/>
  </r>
  <r>
    <x v="158"/>
    <x v="31"/>
    <s v=" West"/>
    <s v="West"/>
    <n v="211"/>
    <n v="2"/>
    <n v="491"/>
  </r>
  <r>
    <x v="158"/>
    <x v="32"/>
    <s v=" Northeast"/>
    <s v="Northeast"/>
    <n v="697"/>
    <n v="30"/>
    <n v="31105"/>
  </r>
  <r>
    <x v="158"/>
    <x v="33"/>
    <s v=" South"/>
    <s v="South"/>
    <n v="1457"/>
    <n v="15"/>
    <n v="1334"/>
  </r>
  <r>
    <x v="158"/>
    <x v="34"/>
    <s v=" Midwest"/>
    <s v="Midwest"/>
    <n v="37"/>
    <n v="0"/>
    <n v="87"/>
  </r>
  <r>
    <x v="158"/>
    <x v="35"/>
    <s v=" Midwest"/>
    <s v="Midwest"/>
    <n v="817"/>
    <n v="16"/>
    <n v="2804"/>
  </r>
  <r>
    <x v="158"/>
    <x v="36"/>
    <s v=" South"/>
    <s v="South"/>
    <n v="299"/>
    <n v="7"/>
    <n v="384"/>
  </r>
  <r>
    <x v="158"/>
    <x v="37"/>
    <s v=" West"/>
    <s v="West"/>
    <n v="102"/>
    <n v="0"/>
    <n v="204"/>
  </r>
  <r>
    <x v="158"/>
    <x v="38"/>
    <s v=" Northeast"/>
    <s v="Northeast"/>
    <n v="450"/>
    <n v="27"/>
    <n v="6652"/>
  </r>
  <r>
    <x v="158"/>
    <x v="39"/>
    <s v=" Northeast"/>
    <s v="Northeast"/>
    <n v="0"/>
    <n v="0"/>
    <n v="927"/>
  </r>
  <r>
    <x v="158"/>
    <x v="40"/>
    <s v=" South"/>
    <s v="South"/>
    <n v="1604"/>
    <n v="17"/>
    <n v="711"/>
  </r>
  <r>
    <x v="158"/>
    <x v="41"/>
    <s v=" Midwest"/>
    <s v="Midwest"/>
    <n v="91"/>
    <n v="3"/>
    <n v="91"/>
  </r>
  <r>
    <x v="158"/>
    <x v="42"/>
    <s v=" South"/>
    <s v="South"/>
    <n v="1011"/>
    <n v="8"/>
    <n v="577"/>
  </r>
  <r>
    <x v="158"/>
    <x v="43"/>
    <s v=" South"/>
    <s v="South"/>
    <n v="6057"/>
    <n v="36"/>
    <n v="2398"/>
  </r>
  <r>
    <x v="158"/>
    <x v="44"/>
    <s v=" West"/>
    <s v="West"/>
    <n v="517"/>
    <n v="1"/>
    <n v="167"/>
  </r>
  <r>
    <x v="158"/>
    <x v="45"/>
    <s v=" Northeast"/>
    <s v="Northeast"/>
    <n v="2"/>
    <n v="0"/>
    <n v="56"/>
  </r>
  <r>
    <x v="158"/>
    <x v="46"/>
    <s v=" South"/>
    <s v="South"/>
    <n v="677"/>
    <n v="24"/>
    <n v="1724"/>
  </r>
  <r>
    <x v="158"/>
    <x v="47"/>
    <s v=" West"/>
    <s v="West"/>
    <n v="542"/>
    <n v="6"/>
    <n v="1311"/>
  </r>
  <r>
    <x v="158"/>
    <x v="48"/>
    <s v=" South"/>
    <s v="South"/>
    <n v="52"/>
    <n v="1"/>
    <n v="93"/>
  </r>
  <r>
    <x v="158"/>
    <x v="49"/>
    <s v=" Midwest"/>
    <s v="Midwest"/>
    <n v="517"/>
    <n v="11"/>
    <n v="786"/>
  </r>
  <r>
    <x v="158"/>
    <x v="50"/>
    <s v=" West"/>
    <s v="West"/>
    <n v="24"/>
    <n v="0"/>
    <n v="20"/>
  </r>
  <r>
    <x v="159"/>
    <x v="0"/>
    <s v=" South"/>
    <s v="South"/>
    <n v="358"/>
    <n v="0"/>
    <n v="919"/>
  </r>
  <r>
    <x v="159"/>
    <x v="1"/>
    <s v=" West"/>
    <s v="West"/>
    <n v="33"/>
    <n v="0"/>
    <n v="12"/>
  </r>
  <r>
    <x v="159"/>
    <x v="2"/>
    <s v=" West"/>
    <s v="West"/>
    <n v="3809"/>
    <n v="13"/>
    <n v="1594"/>
  </r>
  <r>
    <x v="159"/>
    <x v="3"/>
    <s v=" South"/>
    <s v="South"/>
    <n v="508"/>
    <n v="5"/>
    <n v="264"/>
  </r>
  <r>
    <x v="159"/>
    <x v="4"/>
    <s v=" West"/>
    <s v="West"/>
    <n v="5502"/>
    <n v="35"/>
    <n v="5937"/>
  </r>
  <r>
    <x v="159"/>
    <x v="5"/>
    <s v=" West"/>
    <s v="West"/>
    <n v="284"/>
    <n v="2"/>
    <n v="1676"/>
  </r>
  <r>
    <x v="159"/>
    <x v="6"/>
    <s v=" Northeast"/>
    <s v="Northeast"/>
    <n v="97"/>
    <n v="5"/>
    <n v="4316"/>
  </r>
  <r>
    <x v="159"/>
    <x v="7"/>
    <s v=" South"/>
    <s v="South"/>
    <n v="135"/>
    <n v="0"/>
    <n v="507"/>
  </r>
  <r>
    <x v="159"/>
    <x v="8"/>
    <s v=" South"/>
    <s v="South"/>
    <n v="32"/>
    <n v="2"/>
    <n v="550"/>
  </r>
  <r>
    <x v="159"/>
    <x v="9"/>
    <s v=" South"/>
    <s v="South"/>
    <n v="8530"/>
    <n v="29"/>
    <n v="3418"/>
  </r>
  <r>
    <x v="159"/>
    <x v="10"/>
    <s v=" South"/>
    <s v="South"/>
    <n v="1734"/>
    <n v="2"/>
    <n v="2735"/>
  </r>
  <r>
    <x v="159"/>
    <x v="11"/>
    <s v=" West"/>
    <s v="West"/>
    <n v="27"/>
    <n v="0"/>
    <n v="18"/>
  </r>
  <r>
    <x v="159"/>
    <x v="12"/>
    <s v=" West"/>
    <s v="West"/>
    <n v="224"/>
    <n v="-1"/>
    <n v="91"/>
  </r>
  <r>
    <x v="159"/>
    <x v="13"/>
    <s v=" Midwest"/>
    <s v="Midwest"/>
    <n v="581"/>
    <n v="15"/>
    <n v="7098"/>
  </r>
  <r>
    <x v="159"/>
    <x v="14"/>
    <s v=" Midwest"/>
    <s v="Midwest"/>
    <n v="364"/>
    <n v="3"/>
    <n v="2619"/>
  </r>
  <r>
    <x v="159"/>
    <x v="15"/>
    <s v=" Midwest"/>
    <s v="Midwest"/>
    <n v="317"/>
    <n v="2"/>
    <n v="706"/>
  </r>
  <r>
    <x v="159"/>
    <x v="16"/>
    <s v=" Midwest"/>
    <s v="Midwest"/>
    <n v="249"/>
    <n v="3"/>
    <n v="272"/>
  </r>
  <r>
    <x v="159"/>
    <x v="17"/>
    <s v=" South"/>
    <s v="South"/>
    <n v="143"/>
    <n v="2"/>
    <n v="577"/>
  </r>
  <r>
    <x v="159"/>
    <x v="18"/>
    <s v=" South"/>
    <s v="South"/>
    <n v="1467"/>
    <n v="9"/>
    <n v="3199"/>
  </r>
  <r>
    <x v="159"/>
    <x v="19"/>
    <s v=" Northeast"/>
    <s v="Northeast"/>
    <n v="37"/>
    <n v="0"/>
    <n v="104"/>
  </r>
  <r>
    <x v="159"/>
    <x v="20"/>
    <s v=" South"/>
    <s v="South"/>
    <n v="328"/>
    <n v="11"/>
    <n v="3168"/>
  </r>
  <r>
    <x v="159"/>
    <x v="21"/>
    <s v=" Northeast"/>
    <s v="Northeast"/>
    <n v="224"/>
    <n v="20"/>
    <n v="8060"/>
  </r>
  <r>
    <x v="159"/>
    <x v="22"/>
    <s v=" Midwest"/>
    <s v="Midwest"/>
    <n v="240"/>
    <n v="4"/>
    <n v="6161"/>
  </r>
  <r>
    <x v="159"/>
    <x v="23"/>
    <s v=" Midwest"/>
    <s v="Midwest"/>
    <n v="516"/>
    <n v="8"/>
    <n v="1460"/>
  </r>
  <r>
    <x v="159"/>
    <x v="24"/>
    <s v=" South"/>
    <s v="South"/>
    <n v="368"/>
    <n v="4"/>
    <n v="1039"/>
  </r>
  <r>
    <x v="159"/>
    <x v="25"/>
    <s v=" Midwest"/>
    <s v="Midwest"/>
    <n v="345"/>
    <n v="2"/>
    <n v="1023"/>
  </r>
  <r>
    <x v="159"/>
    <x v="26"/>
    <s v=" West"/>
    <s v="West"/>
    <n v="11"/>
    <n v="0"/>
    <n v="22"/>
  </r>
  <r>
    <x v="159"/>
    <x v="27"/>
    <s v=" Midwest"/>
    <s v="Midwest"/>
    <n v="125"/>
    <n v="0"/>
    <n v="271"/>
  </r>
  <r>
    <x v="159"/>
    <x v="28"/>
    <s v=" West"/>
    <s v="West"/>
    <n v="787"/>
    <n v="0"/>
    <n v="500"/>
  </r>
  <r>
    <x v="159"/>
    <x v="29"/>
    <s v=" Northeast"/>
    <s v="Northeast"/>
    <n v="30"/>
    <n v="0"/>
    <n v="367"/>
  </r>
  <r>
    <x v="159"/>
    <x v="30"/>
    <s v=" Northeast"/>
    <s v="Northeast"/>
    <n v="309"/>
    <n v="27"/>
    <n v="14975"/>
  </r>
  <r>
    <x v="159"/>
    <x v="31"/>
    <s v=" West"/>
    <s v="West"/>
    <n v="190"/>
    <n v="1"/>
    <n v="492"/>
  </r>
  <r>
    <x v="159"/>
    <x v="32"/>
    <s v=" Northeast"/>
    <s v="Northeast"/>
    <n v="624"/>
    <n v="32"/>
    <n v="31137"/>
  </r>
  <r>
    <x v="159"/>
    <x v="33"/>
    <s v=" South"/>
    <s v="South"/>
    <n v="1468"/>
    <n v="4"/>
    <n v="1338"/>
  </r>
  <r>
    <x v="159"/>
    <x v="34"/>
    <s v=" Midwest"/>
    <s v="Midwest"/>
    <n v="37"/>
    <n v="1"/>
    <n v="88"/>
  </r>
  <r>
    <x v="159"/>
    <x v="35"/>
    <s v=" Midwest"/>
    <s v="Midwest"/>
    <n v="854"/>
    <n v="3"/>
    <n v="2807"/>
  </r>
  <r>
    <x v="159"/>
    <x v="36"/>
    <s v=" South"/>
    <s v="South"/>
    <n v="302"/>
    <n v="1"/>
    <n v="385"/>
  </r>
  <r>
    <x v="159"/>
    <x v="37"/>
    <s v=" West"/>
    <s v="West"/>
    <n v="238"/>
    <n v="0"/>
    <n v="204"/>
  </r>
  <r>
    <x v="159"/>
    <x v="38"/>
    <s v=" Northeast"/>
    <s v="Northeast"/>
    <n v="385"/>
    <n v="3"/>
    <n v="6655"/>
  </r>
  <r>
    <x v="159"/>
    <x v="39"/>
    <s v=" Northeast"/>
    <s v="Northeast"/>
    <n v="0"/>
    <n v="0"/>
    <n v="927"/>
  </r>
  <r>
    <x v="159"/>
    <x v="40"/>
    <s v=" South"/>
    <s v="South"/>
    <n v="1381"/>
    <n v="5"/>
    <n v="716"/>
  </r>
  <r>
    <x v="159"/>
    <x v="41"/>
    <s v=" Midwest"/>
    <s v="Midwest"/>
    <n v="55"/>
    <n v="0"/>
    <n v="91"/>
  </r>
  <r>
    <x v="159"/>
    <x v="42"/>
    <s v=" South"/>
    <s v="South"/>
    <n v="132"/>
    <n v="0"/>
    <n v="577"/>
  </r>
  <r>
    <x v="159"/>
    <x v="43"/>
    <s v=" South"/>
    <s v="South"/>
    <n v="4227"/>
    <n v="10"/>
    <n v="2408"/>
  </r>
  <r>
    <x v="159"/>
    <x v="44"/>
    <s v=" West"/>
    <s v="West"/>
    <n v="420"/>
    <n v="0"/>
    <n v="167"/>
  </r>
  <r>
    <x v="159"/>
    <x v="45"/>
    <s v=" Northeast"/>
    <s v="Northeast"/>
    <n v="2"/>
    <n v="0"/>
    <n v="56"/>
  </r>
  <r>
    <x v="159"/>
    <x v="46"/>
    <s v=" South"/>
    <s v="South"/>
    <n v="489"/>
    <n v="8"/>
    <n v="1732"/>
  </r>
  <r>
    <x v="159"/>
    <x v="47"/>
    <s v=" West"/>
    <s v="West"/>
    <n v="310"/>
    <n v="0"/>
    <n v="1311"/>
  </r>
  <r>
    <x v="159"/>
    <x v="48"/>
    <s v=" South"/>
    <s v="South"/>
    <n v="50"/>
    <n v="0"/>
    <n v="93"/>
  </r>
  <r>
    <x v="159"/>
    <x v="49"/>
    <s v=" Midwest"/>
    <s v="Midwest"/>
    <n v="481"/>
    <n v="0"/>
    <n v="786"/>
  </r>
  <r>
    <x v="159"/>
    <x v="50"/>
    <s v=" West"/>
    <s v="West"/>
    <n v="25"/>
    <n v="0"/>
    <n v="20"/>
  </r>
  <r>
    <x v="160"/>
    <x v="0"/>
    <s v=" South"/>
    <s v="South"/>
    <n v="1734"/>
    <n v="10"/>
    <n v="929"/>
  </r>
  <r>
    <x v="160"/>
    <x v="1"/>
    <s v=" West"/>
    <s v="West"/>
    <n v="25"/>
    <n v="0"/>
    <n v="12"/>
  </r>
  <r>
    <x v="160"/>
    <x v="2"/>
    <s v=" West"/>
    <s v="West"/>
    <n v="641"/>
    <n v="4"/>
    <n v="1598"/>
  </r>
  <r>
    <x v="160"/>
    <x v="3"/>
    <s v=" South"/>
    <s v="South"/>
    <n v="439"/>
    <n v="1"/>
    <n v="265"/>
  </r>
  <r>
    <x v="160"/>
    <x v="4"/>
    <s v=" West"/>
    <s v="West"/>
    <n v="7040"/>
    <n v="42"/>
    <n v="5979"/>
  </r>
  <r>
    <x v="160"/>
    <x v="5"/>
    <s v=" West"/>
    <s v="West"/>
    <n v="205"/>
    <n v="6"/>
    <n v="1682"/>
  </r>
  <r>
    <x v="160"/>
    <x v="6"/>
    <s v=" Northeast"/>
    <s v="Northeast"/>
    <n v="59"/>
    <n v="4"/>
    <n v="4320"/>
  </r>
  <r>
    <x v="160"/>
    <x v="7"/>
    <s v=" South"/>
    <s v="South"/>
    <n v="150"/>
    <n v="0"/>
    <n v="507"/>
  </r>
  <r>
    <x v="160"/>
    <x v="8"/>
    <s v=" South"/>
    <s v="South"/>
    <n v="44"/>
    <n v="1"/>
    <n v="551"/>
  </r>
  <r>
    <x v="160"/>
    <x v="9"/>
    <s v=" South"/>
    <s v="South"/>
    <n v="5266"/>
    <n v="28"/>
    <n v="3446"/>
  </r>
  <r>
    <x v="160"/>
    <x v="10"/>
    <s v=" South"/>
    <s v="South"/>
    <n v="2016"/>
    <n v="4"/>
    <n v="2739"/>
  </r>
  <r>
    <x v="160"/>
    <x v="11"/>
    <s v=" West"/>
    <s v="West"/>
    <n v="1"/>
    <n v="0"/>
    <n v="18"/>
  </r>
  <r>
    <x v="160"/>
    <x v="12"/>
    <s v=" West"/>
    <s v="West"/>
    <n v="227"/>
    <n v="0"/>
    <n v="91"/>
  </r>
  <r>
    <x v="160"/>
    <x v="13"/>
    <s v=" Midwest"/>
    <s v="Midwest"/>
    <n v="768"/>
    <n v="17"/>
    <n v="7115"/>
  </r>
  <r>
    <x v="160"/>
    <x v="14"/>
    <s v=" Midwest"/>
    <s v="Midwest"/>
    <n v="299"/>
    <n v="5"/>
    <n v="2624"/>
  </r>
  <r>
    <x v="160"/>
    <x v="15"/>
    <s v=" Midwest"/>
    <s v="Midwest"/>
    <n v="354"/>
    <n v="6"/>
    <n v="712"/>
  </r>
  <r>
    <x v="160"/>
    <x v="16"/>
    <s v=" Midwest"/>
    <s v="Midwest"/>
    <n v="553"/>
    <n v="4"/>
    <n v="276"/>
  </r>
  <r>
    <x v="160"/>
    <x v="17"/>
    <s v=" South"/>
    <s v="South"/>
    <n v="177"/>
    <n v="7"/>
    <n v="584"/>
  </r>
  <r>
    <x v="160"/>
    <x v="18"/>
    <s v=" South"/>
    <s v="South"/>
    <n v="840"/>
    <n v="0"/>
    <n v="3199"/>
  </r>
  <r>
    <x v="160"/>
    <x v="19"/>
    <s v=" Northeast"/>
    <s v="Northeast"/>
    <n v="28"/>
    <n v="1"/>
    <n v="105"/>
  </r>
  <r>
    <x v="160"/>
    <x v="20"/>
    <s v=" South"/>
    <s v="South"/>
    <n v="477"/>
    <n v="7"/>
    <n v="3175"/>
  </r>
  <r>
    <x v="160"/>
    <x v="21"/>
    <s v=" Northeast"/>
    <s v="Northeast"/>
    <n v="101"/>
    <n v="35"/>
    <n v="8095"/>
  </r>
  <r>
    <x v="160"/>
    <x v="22"/>
    <s v=" Midwest"/>
    <s v="Midwest"/>
    <n v="314"/>
    <n v="4"/>
    <n v="6165"/>
  </r>
  <r>
    <x v="160"/>
    <x v="23"/>
    <s v=" Midwest"/>
    <s v="Midwest"/>
    <n v="312"/>
    <n v="10"/>
    <n v="1470"/>
  </r>
  <r>
    <x v="160"/>
    <x v="24"/>
    <s v=" South"/>
    <s v="South"/>
    <n v="669"/>
    <n v="20"/>
    <n v="1059"/>
  </r>
  <r>
    <x v="160"/>
    <x v="25"/>
    <s v=" Midwest"/>
    <s v="Midwest"/>
    <n v="494"/>
    <n v="3"/>
    <n v="1026"/>
  </r>
  <r>
    <x v="160"/>
    <x v="26"/>
    <s v=" West"/>
    <s v="West"/>
    <n v="56"/>
    <n v="0"/>
    <n v="22"/>
  </r>
  <r>
    <x v="160"/>
    <x v="27"/>
    <s v=" Midwest"/>
    <s v="Midwest"/>
    <n v="164"/>
    <n v="2"/>
    <n v="273"/>
  </r>
  <r>
    <x v="160"/>
    <x v="28"/>
    <s v=" West"/>
    <s v="West"/>
    <n v="784"/>
    <n v="5"/>
    <n v="505"/>
  </r>
  <r>
    <x v="160"/>
    <x v="29"/>
    <s v=" Northeast"/>
    <s v="Northeast"/>
    <n v="13"/>
    <n v="0"/>
    <n v="367"/>
  </r>
  <r>
    <x v="160"/>
    <x v="30"/>
    <s v=" Northeast"/>
    <s v="Northeast"/>
    <n v="90"/>
    <n v="17"/>
    <n v="14992"/>
  </r>
  <r>
    <x v="160"/>
    <x v="31"/>
    <s v=" West"/>
    <s v="West"/>
    <n v="173"/>
    <n v="1"/>
    <n v="493"/>
  </r>
  <r>
    <x v="160"/>
    <x v="32"/>
    <s v=" Northeast"/>
    <s v="Northeast"/>
    <n v="391"/>
    <n v="6"/>
    <n v="31143"/>
  </r>
  <r>
    <x v="160"/>
    <x v="33"/>
    <s v=" South"/>
    <s v="South"/>
    <n v="1506"/>
    <n v="3"/>
    <n v="1341"/>
  </r>
  <r>
    <x v="160"/>
    <x v="34"/>
    <s v=" Midwest"/>
    <s v="Midwest"/>
    <n v="44"/>
    <n v="0"/>
    <n v="88"/>
  </r>
  <r>
    <x v="160"/>
    <x v="35"/>
    <s v=" Midwest"/>
    <s v="Midwest"/>
    <n v="737"/>
    <n v="11"/>
    <n v="2818"/>
  </r>
  <r>
    <x v="160"/>
    <x v="36"/>
    <s v=" South"/>
    <s v="South"/>
    <n v="228"/>
    <n v="0"/>
    <n v="385"/>
  </r>
  <r>
    <x v="160"/>
    <x v="37"/>
    <s v=" West"/>
    <s v="West"/>
    <n v="161"/>
    <n v="3"/>
    <n v="207"/>
  </r>
  <r>
    <x v="160"/>
    <x v="38"/>
    <s v=" Northeast"/>
    <s v="Northeast"/>
    <n v="768"/>
    <n v="8"/>
    <n v="6663"/>
  </r>
  <r>
    <x v="160"/>
    <x v="39"/>
    <s v=" Northeast"/>
    <s v="Northeast"/>
    <n v="103"/>
    <n v="19"/>
    <n v="946"/>
  </r>
  <r>
    <x v="160"/>
    <x v="40"/>
    <s v=" South"/>
    <s v="South"/>
    <n v="1324"/>
    <n v="4"/>
    <n v="720"/>
  </r>
  <r>
    <x v="160"/>
    <x v="41"/>
    <s v=" Midwest"/>
    <s v="Midwest"/>
    <n v="35"/>
    <n v="0"/>
    <n v="91"/>
  </r>
  <r>
    <x v="160"/>
    <x v="42"/>
    <s v=" South"/>
    <s v="South"/>
    <n v="1443"/>
    <n v="8"/>
    <n v="585"/>
  </r>
  <r>
    <x v="160"/>
    <x v="43"/>
    <s v=" South"/>
    <s v="South"/>
    <n v="5890"/>
    <n v="22"/>
    <n v="2430"/>
  </r>
  <r>
    <x v="160"/>
    <x v="44"/>
    <s v=" West"/>
    <s v="West"/>
    <n v="663"/>
    <n v="1"/>
    <n v="168"/>
  </r>
  <r>
    <x v="160"/>
    <x v="45"/>
    <s v=" Northeast"/>
    <s v="Northeast"/>
    <n v="6"/>
    <n v="0"/>
    <n v="56"/>
  </r>
  <r>
    <x v="160"/>
    <x v="46"/>
    <s v=" South"/>
    <s v="South"/>
    <n v="453"/>
    <n v="8"/>
    <n v="1740"/>
  </r>
  <r>
    <x v="160"/>
    <x v="47"/>
    <s v=" West"/>
    <s v="West"/>
    <n v="695"/>
    <n v="10"/>
    <n v="1321"/>
  </r>
  <r>
    <x v="160"/>
    <x v="48"/>
    <s v=" South"/>
    <s v="South"/>
    <n v="38"/>
    <n v="0"/>
    <n v="93"/>
  </r>
  <r>
    <x v="160"/>
    <x v="49"/>
    <s v=" Midwest"/>
    <s v="Midwest"/>
    <n v="387"/>
    <n v="0"/>
    <n v="786"/>
  </r>
  <r>
    <x v="160"/>
    <x v="50"/>
    <s v=" West"/>
    <s v="West"/>
    <n v="33"/>
    <n v="0"/>
    <n v="20"/>
  </r>
  <r>
    <x v="161"/>
    <x v="0"/>
    <s v=" South"/>
    <s v="South"/>
    <n v="870"/>
    <n v="21"/>
    <n v="950"/>
  </r>
  <r>
    <x v="161"/>
    <x v="1"/>
    <s v=" West"/>
    <s v="West"/>
    <n v="47"/>
    <n v="0"/>
    <n v="12"/>
  </r>
  <r>
    <x v="161"/>
    <x v="2"/>
    <s v=" West"/>
    <s v="West"/>
    <n v="4797"/>
    <n v="47"/>
    <n v="1645"/>
  </r>
  <r>
    <x v="161"/>
    <x v="3"/>
    <s v=" South"/>
    <s v="South"/>
    <n v="520"/>
    <n v="5"/>
    <n v="270"/>
  </r>
  <r>
    <x v="161"/>
    <x v="4"/>
    <s v=" West"/>
    <s v="West"/>
    <n v="8158"/>
    <n v="104"/>
    <n v="6083"/>
  </r>
  <r>
    <x v="161"/>
    <x v="5"/>
    <s v=" West"/>
    <s v="West"/>
    <n v="203"/>
    <n v="8"/>
    <n v="1690"/>
  </r>
  <r>
    <x v="161"/>
    <x v="6"/>
    <s v=" Northeast"/>
    <s v="Northeast"/>
    <n v="152"/>
    <n v="2"/>
    <n v="4322"/>
  </r>
  <r>
    <x v="161"/>
    <x v="7"/>
    <s v=" South"/>
    <s v="South"/>
    <n v="98"/>
    <n v="2"/>
    <n v="509"/>
  </r>
  <r>
    <x v="161"/>
    <x v="8"/>
    <s v=" South"/>
    <s v="South"/>
    <n v="35"/>
    <n v="0"/>
    <n v="551"/>
  </r>
  <r>
    <x v="161"/>
    <x v="9"/>
    <s v=" South"/>
    <s v="South"/>
    <n v="6093"/>
    <n v="58"/>
    <n v="3504"/>
  </r>
  <r>
    <x v="161"/>
    <x v="10"/>
    <s v=" South"/>
    <s v="South"/>
    <n v="2464"/>
    <n v="19"/>
    <n v="2758"/>
  </r>
  <r>
    <x v="161"/>
    <x v="11"/>
    <s v=" West"/>
    <s v="West"/>
    <n v="17"/>
    <n v="0"/>
    <n v="18"/>
  </r>
  <r>
    <x v="161"/>
    <x v="12"/>
    <s v=" West"/>
    <s v="West"/>
    <n v="354"/>
    <n v="1"/>
    <n v="92"/>
  </r>
  <r>
    <x v="161"/>
    <x v="13"/>
    <s v=" Midwest"/>
    <s v="Midwest"/>
    <n v="776"/>
    <n v="21"/>
    <n v="7136"/>
  </r>
  <r>
    <x v="161"/>
    <x v="14"/>
    <s v=" Midwest"/>
    <s v="Midwest"/>
    <n v="370"/>
    <n v="16"/>
    <n v="2640"/>
  </r>
  <r>
    <x v="161"/>
    <x v="15"/>
    <s v=" Midwest"/>
    <s v="Midwest"/>
    <n v="278"/>
    <n v="5"/>
    <n v="717"/>
  </r>
  <r>
    <x v="161"/>
    <x v="16"/>
    <s v=" Midwest"/>
    <s v="Midwest"/>
    <n v="61"/>
    <n v="0"/>
    <n v="276"/>
  </r>
  <r>
    <x v="161"/>
    <x v="17"/>
    <s v=" South"/>
    <s v="South"/>
    <n v="259"/>
    <n v="4"/>
    <n v="588"/>
  </r>
  <r>
    <x v="161"/>
    <x v="18"/>
    <s v=" South"/>
    <s v="South"/>
    <n v="1014"/>
    <n v="22"/>
    <n v="3221"/>
  </r>
  <r>
    <x v="161"/>
    <x v="19"/>
    <s v=" Northeast"/>
    <s v="Northeast"/>
    <n v="34"/>
    <n v="0"/>
    <n v="105"/>
  </r>
  <r>
    <x v="161"/>
    <x v="20"/>
    <s v=" South"/>
    <s v="South"/>
    <n v="315"/>
    <n v="15"/>
    <n v="3190"/>
  </r>
  <r>
    <x v="161"/>
    <x v="21"/>
    <s v=" Northeast"/>
    <s v="Northeast"/>
    <n v="114"/>
    <n v="-41"/>
    <n v="8054"/>
  </r>
  <r>
    <x v="161"/>
    <x v="22"/>
    <s v=" Midwest"/>
    <s v="Midwest"/>
    <n v="494"/>
    <n v="32"/>
    <n v="6197"/>
  </r>
  <r>
    <x v="161"/>
    <x v="23"/>
    <s v=" Midwest"/>
    <s v="Midwest"/>
    <n v="442"/>
    <n v="6"/>
    <n v="1476"/>
  </r>
  <r>
    <x v="161"/>
    <x v="24"/>
    <s v=" South"/>
    <s v="South"/>
    <n v="680"/>
    <n v="14"/>
    <n v="1073"/>
  </r>
  <r>
    <x v="161"/>
    <x v="25"/>
    <s v=" Midwest"/>
    <s v="Midwest"/>
    <n v="527"/>
    <n v="11"/>
    <n v="1037"/>
  </r>
  <r>
    <x v="161"/>
    <x v="26"/>
    <s v=" West"/>
    <s v="West"/>
    <n v="48"/>
    <n v="0"/>
    <n v="22"/>
  </r>
  <r>
    <x v="161"/>
    <x v="27"/>
    <s v=" Midwest"/>
    <s v="Midwest"/>
    <n v="130"/>
    <n v="6"/>
    <n v="279"/>
  </r>
  <r>
    <x v="161"/>
    <x v="28"/>
    <s v=" West"/>
    <s v="West"/>
    <n v="611"/>
    <n v="2"/>
    <n v="507"/>
  </r>
  <r>
    <x v="161"/>
    <x v="29"/>
    <s v=" Northeast"/>
    <s v="Northeast"/>
    <n v="22"/>
    <n v="4"/>
    <n v="371"/>
  </r>
  <r>
    <x v="161"/>
    <x v="30"/>
    <s v=" Northeast"/>
    <s v="Northeast"/>
    <n v="395"/>
    <n v="43"/>
    <n v="15035"/>
  </r>
  <r>
    <x v="161"/>
    <x v="31"/>
    <s v=" West"/>
    <s v="West"/>
    <n v="165"/>
    <n v="4"/>
    <n v="497"/>
  </r>
  <r>
    <x v="161"/>
    <x v="32"/>
    <s v=" Northeast"/>
    <s v="Northeast"/>
    <n v="458"/>
    <n v="633"/>
    <n v="31776"/>
  </r>
  <r>
    <x v="161"/>
    <x v="33"/>
    <s v=" South"/>
    <s v="South"/>
    <n v="1378"/>
    <n v="21"/>
    <n v="1362"/>
  </r>
  <r>
    <x v="161"/>
    <x v="34"/>
    <s v=" Midwest"/>
    <s v="Midwest"/>
    <n v="37"/>
    <n v="0"/>
    <n v="88"/>
  </r>
  <r>
    <x v="161"/>
    <x v="35"/>
    <s v=" Midwest"/>
    <s v="Midwest"/>
    <n v="743"/>
    <n v="45"/>
    <n v="2863"/>
  </r>
  <r>
    <x v="161"/>
    <x v="36"/>
    <s v=" South"/>
    <s v="South"/>
    <n v="585"/>
    <n v="2"/>
    <n v="387"/>
  </r>
  <r>
    <x v="161"/>
    <x v="37"/>
    <s v=" West"/>
    <s v="West"/>
    <n v="186"/>
    <n v="3"/>
    <n v="210"/>
  </r>
  <r>
    <x v="161"/>
    <x v="38"/>
    <s v=" Northeast"/>
    <s v="Northeast"/>
    <n v="673"/>
    <n v="32"/>
    <n v="6695"/>
  </r>
  <r>
    <x v="161"/>
    <x v="39"/>
    <s v=" Northeast"/>
    <s v="Northeast"/>
    <n v="49"/>
    <n v="4"/>
    <n v="950"/>
  </r>
  <r>
    <x v="161"/>
    <x v="40"/>
    <s v=" South"/>
    <s v="South"/>
    <n v="1755"/>
    <n v="19"/>
    <n v="739"/>
  </r>
  <r>
    <x v="161"/>
    <x v="41"/>
    <s v=" Midwest"/>
    <s v="Midwest"/>
    <n v="48"/>
    <n v="0"/>
    <n v="91"/>
  </r>
  <r>
    <x v="161"/>
    <x v="42"/>
    <s v=" South"/>
    <s v="South"/>
    <n v="1427"/>
    <n v="12"/>
    <n v="597"/>
  </r>
  <r>
    <x v="161"/>
    <x v="43"/>
    <s v=" South"/>
    <s v="South"/>
    <n v="7947"/>
    <n v="52"/>
    <n v="2482"/>
  </r>
  <r>
    <x v="161"/>
    <x v="44"/>
    <s v=" West"/>
    <s v="West"/>
    <n v="546"/>
    <n v="4"/>
    <n v="172"/>
  </r>
  <r>
    <x v="161"/>
    <x v="45"/>
    <s v=" Northeast"/>
    <s v="Northeast"/>
    <n v="0"/>
    <n v="0"/>
    <n v="56"/>
  </r>
  <r>
    <x v="161"/>
    <x v="46"/>
    <s v=" South"/>
    <s v="South"/>
    <n v="598"/>
    <n v="23"/>
    <n v="1763"/>
  </r>
  <r>
    <x v="161"/>
    <x v="47"/>
    <s v=" West"/>
    <s v="West"/>
    <n v="505"/>
    <n v="12"/>
    <n v="1333"/>
  </r>
  <r>
    <x v="161"/>
    <x v="48"/>
    <s v=" South"/>
    <s v="South"/>
    <n v="35"/>
    <n v="0"/>
    <n v="93"/>
  </r>
  <r>
    <x v="161"/>
    <x v="49"/>
    <s v=" Midwest"/>
    <s v="Midwest"/>
    <n v="620"/>
    <n v="7"/>
    <n v="793"/>
  </r>
  <r>
    <x v="161"/>
    <x v="50"/>
    <s v=" West"/>
    <s v="West"/>
    <n v="37"/>
    <n v="0"/>
    <n v="2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2">
  <r>
    <x v="0"/>
    <n v="9370.8095699999994"/>
    <n v="9.7392569999992702"/>
    <n v="1"/>
    <n v="0"/>
  </r>
  <r>
    <x v="1"/>
    <n v="9383.7695309999999"/>
    <n v="-29.840820999999778"/>
    <n v="0"/>
    <n v="0"/>
  </r>
  <r>
    <x v="2"/>
    <n v="9402.4804690000001"/>
    <n v="24.760742000000391"/>
    <n v="0"/>
    <n v="0"/>
  </r>
  <r>
    <x v="3"/>
    <n v="9314.9101559999999"/>
    <n v="-131.29980500000056"/>
    <n v="1"/>
    <n v="0"/>
  </r>
  <r>
    <x v="4"/>
    <n v="0"/>
    <n v="0"/>
    <n v="1"/>
    <n v="0"/>
  </r>
  <r>
    <x v="5"/>
    <n v="0"/>
    <n v="0"/>
    <n v="2"/>
    <n v="0"/>
  </r>
  <r>
    <x v="6"/>
    <n v="9139.3095699999994"/>
    <n v="46.849608999998964"/>
    <n v="0"/>
    <n v="0"/>
  </r>
  <r>
    <x v="7"/>
    <n v="9269.6796880000002"/>
    <n v="67.859375"/>
    <n v="0"/>
    <n v="0"/>
  </r>
  <r>
    <x v="8"/>
    <n v="9275.1601559999999"/>
    <n v="-43.099609999999302"/>
    <n v="0"/>
    <n v="0"/>
  </r>
  <r>
    <x v="9"/>
    <n v="9298.9296880000002"/>
    <n v="87.779297000000952"/>
    <n v="1"/>
    <n v="0"/>
  </r>
  <r>
    <x v="10"/>
    <n v="9150.9404300000006"/>
    <n v="-173.38964800000031"/>
    <n v="1"/>
    <n v="0"/>
  </r>
  <r>
    <x v="11"/>
    <n v="0"/>
    <n v="0"/>
    <n v="1"/>
    <n v="0"/>
  </r>
  <r>
    <x v="12"/>
    <n v="0"/>
    <n v="0"/>
    <n v="3"/>
    <n v="0"/>
  </r>
  <r>
    <x v="13"/>
    <n v="9273.4003909999992"/>
    <n v="82.680663999999524"/>
    <n v="0"/>
    <n v="0"/>
  </r>
  <r>
    <x v="14"/>
    <n v="9467.9697269999997"/>
    <n v="69.580078999999387"/>
    <n v="0"/>
    <n v="0"/>
  </r>
  <r>
    <x v="15"/>
    <n v="9508.6796880000002"/>
    <n v="-65.419921000000613"/>
    <n v="1"/>
    <n v="0"/>
  </r>
  <r>
    <x v="16"/>
    <n v="9572.1503909999992"/>
    <n v="31.169921999999133"/>
    <n v="0"/>
    <n v="0"/>
  </r>
  <r>
    <x v="17"/>
    <n v="9520.5097659999992"/>
    <n v="-6.1298820000010892"/>
    <n v="0"/>
    <n v="0"/>
  </r>
  <r>
    <x v="18"/>
    <n v="0"/>
    <n v="0"/>
    <n v="0"/>
    <n v="0"/>
  </r>
  <r>
    <x v="19"/>
    <n v="0"/>
    <n v="0"/>
    <n v="0"/>
    <n v="0"/>
  </r>
  <r>
    <x v="20"/>
    <n v="9628.3896480000003"/>
    <n v="134.7597650000007"/>
    <n v="1"/>
    <n v="0"/>
  </r>
  <r>
    <x v="21"/>
    <n v="9638.9404300000006"/>
    <n v="-41.949217999999746"/>
    <n v="0"/>
    <n v="0"/>
  </r>
  <r>
    <x v="22"/>
    <n v="9725.9599610000005"/>
    <n v="37.360351999999693"/>
    <n v="1"/>
    <n v="0"/>
  </r>
  <r>
    <x v="23"/>
    <n v="9711.9697269999997"/>
    <n v="54.929688000000169"/>
    <n v="1"/>
    <n v="0"/>
  </r>
  <r>
    <x v="24"/>
    <n v="9731.1796880000002"/>
    <n v="2.2792970000009518"/>
    <n v="0"/>
    <n v="0"/>
  </r>
  <r>
    <x v="25"/>
    <n v="0"/>
    <n v="0"/>
    <n v="0"/>
    <n v="0"/>
  </r>
  <r>
    <x v="26"/>
    <n v="0"/>
    <n v="0"/>
    <n v="0"/>
    <n v="0"/>
  </r>
  <r>
    <x v="27"/>
    <n v="0"/>
    <n v="0"/>
    <n v="10"/>
    <n v="0"/>
  </r>
  <r>
    <x v="28"/>
    <n v="9732.7402340000008"/>
    <n v="53.700195000001258"/>
    <n v="0"/>
    <n v="0"/>
  </r>
  <r>
    <x v="29"/>
    <n v="9817.1796880000002"/>
    <n v="34.37011800000073"/>
    <n v="0"/>
    <n v="0"/>
  </r>
  <r>
    <x v="30"/>
    <n v="9750.9697269999997"/>
    <n v="-48.230467999999746"/>
    <n v="2"/>
    <n v="0"/>
  </r>
  <r>
    <x v="31"/>
    <n v="9576.5898440000001"/>
    <n v="-131.41992199999913"/>
    <n v="3"/>
    <n v="0"/>
  </r>
  <r>
    <x v="32"/>
    <n v="0"/>
    <n v="0"/>
    <n v="0"/>
    <n v="0"/>
  </r>
  <r>
    <x v="33"/>
    <n v="0"/>
    <n v="0"/>
    <n v="0"/>
    <n v="0"/>
  </r>
  <r>
    <x v="34"/>
    <n v="9221.2802730000003"/>
    <n v="32.839842999999746"/>
    <n v="13"/>
    <n v="0"/>
  </r>
  <r>
    <x v="35"/>
    <n v="8965.6103519999997"/>
    <n v="-335.58984299999975"/>
    <n v="2"/>
    <n v="0"/>
  </r>
  <r>
    <x v="36"/>
    <n v="8980.7802730000003"/>
    <n v="-30.769532000000254"/>
    <n v="15"/>
    <n v="0"/>
  </r>
  <r>
    <x v="37"/>
    <n v="8566.4804690000001"/>
    <n v="-177.54980400000022"/>
    <n v="0"/>
    <n v="0"/>
  </r>
  <r>
    <x v="38"/>
    <n v="8567.3701170000004"/>
    <n v="297.62988299999961"/>
    <n v="5"/>
    <n v="0"/>
  </r>
  <r>
    <x v="39"/>
    <n v="0"/>
    <n v="0"/>
    <n v="5"/>
    <n v="1"/>
  </r>
  <r>
    <x v="40"/>
    <n v="0"/>
    <n v="0"/>
    <n v="18"/>
    <n v="2"/>
  </r>
  <r>
    <x v="41"/>
    <n v="8952.1699219999991"/>
    <n v="285.03027399999883"/>
    <n v="16"/>
    <n v="3"/>
  </r>
  <r>
    <x v="42"/>
    <n v="8684.0898440000001"/>
    <n v="-281.0097650000007"/>
    <n v="21"/>
    <n v="4"/>
  </r>
  <r>
    <x v="43"/>
    <n v="9018.0898440000001"/>
    <n v="183.9902349999993"/>
    <n v="36"/>
    <n v="2"/>
  </r>
  <r>
    <x v="44"/>
    <n v="8738.5898440000001"/>
    <n v="-51.5"/>
    <n v="67"/>
    <n v="0"/>
  </r>
  <r>
    <x v="45"/>
    <n v="8575.6201170000004"/>
    <n v="106.60058600000048"/>
    <n v="83"/>
    <n v="3"/>
  </r>
  <r>
    <x v="46"/>
    <n v="0"/>
    <n v="0"/>
    <n v="117"/>
    <n v="4"/>
  </r>
  <r>
    <x v="47"/>
    <n v="0"/>
    <n v="0"/>
    <n v="119"/>
    <n v="3"/>
  </r>
  <r>
    <x v="48"/>
    <n v="7950.6801759999998"/>
    <n v="-7.25"/>
    <n v="201"/>
    <n v="4"/>
  </r>
  <r>
    <x v="49"/>
    <n v="8344.25"/>
    <n v="124.49023400000078"/>
    <n v="270"/>
    <n v="5"/>
  </r>
  <r>
    <x v="50"/>
    <n v="7952.0498049999997"/>
    <n v="-184.20019500000035"/>
    <n v="245"/>
    <n v="6"/>
  </r>
  <r>
    <x v="51"/>
    <n v="7201.7998049999997"/>
    <n v="-196.78027300000031"/>
    <n v="405"/>
    <n v="6"/>
  </r>
  <r>
    <x v="52"/>
    <n v="7874.8798829999996"/>
    <n v="264.48974599999929"/>
    <n v="553"/>
    <n v="7"/>
  </r>
  <r>
    <x v="53"/>
    <n v="0"/>
    <n v="0"/>
    <n v="672"/>
    <n v="10"/>
  </r>
  <r>
    <x v="54"/>
    <n v="0"/>
    <n v="0"/>
    <n v="698"/>
    <n v="8"/>
  </r>
  <r>
    <x v="55"/>
    <n v="6904.5898440000001"/>
    <n v="-488.14013599999998"/>
    <n v="906"/>
    <n v="23"/>
  </r>
  <r>
    <x v="56"/>
    <n v="7334.7797849999997"/>
    <n v="262.77978499999972"/>
    <n v="1399"/>
    <n v="26"/>
  </r>
  <r>
    <x v="57"/>
    <n v="6989.8398440000001"/>
    <n v="87.520019999999931"/>
    <n v="2438"/>
    <n v="45"/>
  </r>
  <r>
    <x v="58"/>
    <n v="7150.580078"/>
    <n v="154.12988299999961"/>
    <n v="4038"/>
    <n v="50"/>
  </r>
  <r>
    <x v="59"/>
    <n v="6879.5200199999999"/>
    <n v="-368.54980400000022"/>
    <n v="5606"/>
    <n v="65"/>
  </r>
  <r>
    <x v="60"/>
    <n v="0"/>
    <n v="0"/>
    <n v="6508"/>
    <n v="82"/>
  </r>
  <r>
    <x v="61"/>
    <n v="0"/>
    <n v="0"/>
    <n v="8520"/>
    <n v="97"/>
  </r>
  <r>
    <x v="62"/>
    <n v="6860.669922"/>
    <n v="13.390137000000323"/>
    <n v="10422"/>
    <n v="120"/>
  </r>
  <r>
    <x v="63"/>
    <n v="7417.8598629999997"/>
    <n v="221.70996099999957"/>
    <n v="10428"/>
    <n v="206"/>
  </r>
  <r>
    <x v="64"/>
    <n v="7384.2998049999997"/>
    <n v="-37.060058000000026"/>
    <n v="14617"/>
    <n v="269"/>
  </r>
  <r>
    <x v="65"/>
    <n v="7797.5400390000004"/>
    <n v="335.33007800000087"/>
    <n v="17038"/>
    <n v="299"/>
  </r>
  <r>
    <x v="66"/>
    <n v="7502.3798829999996"/>
    <n v="-51.870117000000391"/>
    <n v="17299"/>
    <n v="411"/>
  </r>
  <r>
    <x v="67"/>
    <n v="0"/>
    <n v="0"/>
    <n v="20981"/>
    <n v="527"/>
  </r>
  <r>
    <x v="68"/>
    <n v="0"/>
    <n v="0"/>
    <n v="18548"/>
    <n v="413"/>
  </r>
  <r>
    <x v="69"/>
    <n v="7774.1499020000001"/>
    <n v="190.68994100000054"/>
    <n v="21353"/>
    <n v="646"/>
  </r>
  <r>
    <x v="70"/>
    <n v="7700.1000979999999"/>
    <n v="-39.959961000000476"/>
    <n v="24379"/>
    <n v="932"/>
  </r>
  <r>
    <x v="71"/>
    <n v="7360.580078"/>
    <n v="-98.919922000000042"/>
    <n v="26867"/>
    <n v="1031"/>
  </r>
  <r>
    <x v="72"/>
    <n v="7487.3100590000004"/>
    <n v="169.85986400000002"/>
    <n v="29657"/>
    <n v="1215"/>
  </r>
  <r>
    <x v="73"/>
    <n v="7373.080078"/>
    <n v="-104.18994199999997"/>
    <n v="32253"/>
    <n v="1387"/>
  </r>
  <r>
    <x v="74"/>
    <n v="0"/>
    <n v="0"/>
    <n v="34954"/>
    <n v="1554"/>
  </r>
  <r>
    <x v="75"/>
    <n v="0"/>
    <n v="0"/>
    <n v="25549"/>
    <n v="1366"/>
  </r>
  <r>
    <x v="76"/>
    <n v="7913.2402339999999"/>
    <n v="253.07031199999983"/>
    <n v="32966"/>
    <n v="2251"/>
  </r>
  <r>
    <x v="77"/>
    <n v="7887.2597660000001"/>
    <n v="-242.73046799999975"/>
    <n v="28177"/>
    <n v="1503"/>
  </r>
  <r>
    <x v="78"/>
    <n v="8090.8999020000001"/>
    <n v="115.17968699999983"/>
    <n v="31634"/>
    <n v="2084"/>
  </r>
  <r>
    <x v="79"/>
    <n v="8153.580078"/>
    <n v="-15.429688000000169"/>
    <n v="34500"/>
    <n v="2111"/>
  </r>
  <r>
    <x v="80"/>
    <n v="0"/>
    <n v="0"/>
    <n v="33397"/>
    <n v="2257"/>
  </r>
  <r>
    <x v="81"/>
    <n v="0"/>
    <n v="0"/>
    <n v="31550"/>
    <n v="2080"/>
  </r>
  <r>
    <x v="82"/>
    <n v="0"/>
    <n v="0"/>
    <n v="26999"/>
    <n v="1679"/>
  </r>
  <r>
    <x v="83"/>
    <n v="8192.4199219999991"/>
    <n v="64.729980999999498"/>
    <n v="25761"/>
    <n v="1762"/>
  </r>
  <r>
    <x v="84"/>
    <n v="8515.7402340000008"/>
    <n v="162.53027300000031"/>
    <n v="26666"/>
    <n v="2705"/>
  </r>
  <r>
    <x v="85"/>
    <n v="8393.1796880000002"/>
    <n v="37.219726999999693"/>
    <n v="30032"/>
    <n v="2747"/>
  </r>
  <r>
    <x v="86"/>
    <n v="8532.3603519999997"/>
    <n v="53.25"/>
    <n v="31431"/>
    <n v="2342"/>
  </r>
  <r>
    <x v="87"/>
    <n v="8650.1396480000003"/>
    <n v="-17.340820999999778"/>
    <n v="31472"/>
    <n v="2286"/>
  </r>
  <r>
    <x v="88"/>
    <n v="0"/>
    <n v="0"/>
    <n v="28336"/>
    <n v="1949"/>
  </r>
  <r>
    <x v="89"/>
    <n v="0"/>
    <n v="0"/>
    <n v="25237"/>
    <n v="1539"/>
  </r>
  <r>
    <x v="90"/>
    <n v="8560.7304690000001"/>
    <n v="7.3505860000004759"/>
    <n v="27286"/>
    <n v="1836"/>
  </r>
  <r>
    <x v="91"/>
    <n v="8263.2304690000001"/>
    <n v="-197.45996100000048"/>
    <n v="25804"/>
    <n v="2671"/>
  </r>
  <r>
    <x v="92"/>
    <n v="8495.3798829999996"/>
    <n v="60.830077999999048"/>
    <n v="29489"/>
    <n v="2393"/>
  </r>
  <r>
    <x v="93"/>
    <n v="8494.75"/>
    <n v="-34.089844000000085"/>
    <n v="32688"/>
    <n v="2128"/>
  </r>
  <r>
    <x v="94"/>
    <n v="8634.5195309999999"/>
    <n v="104.43945299999905"/>
    <n v="36660"/>
    <n v="2117"/>
  </r>
  <r>
    <x v="95"/>
    <n v="0"/>
    <n v="0"/>
    <n v="34375"/>
    <n v="1960"/>
  </r>
  <r>
    <x v="96"/>
    <n v="0"/>
    <n v="0"/>
    <n v="26669"/>
    <n v="1252"/>
  </r>
  <r>
    <x v="97"/>
    <n v="8730.1601559999999"/>
    <n v="12.179686999999831"/>
    <n v="23059"/>
    <n v="1442"/>
  </r>
  <r>
    <x v="98"/>
    <n v="8607.7304690000001"/>
    <n v="-217.95996100000048"/>
    <n v="24615"/>
    <n v="2392"/>
  </r>
  <r>
    <x v="99"/>
    <n v="8914.7099610000005"/>
    <n v="112.00976600000104"/>
    <n v="26485"/>
    <n v="2514"/>
  </r>
  <r>
    <x v="100"/>
    <n v="8889.5498050000006"/>
    <n v="-21.469725999999355"/>
    <n v="30266"/>
    <n v="2204"/>
  </r>
  <r>
    <x v="101"/>
    <n v="8604.9501949999994"/>
    <n v="-76.339844000000085"/>
    <n v="33928"/>
    <n v="1760"/>
  </r>
  <r>
    <x v="102"/>
    <n v="0"/>
    <n v="0"/>
    <n v="29290"/>
    <n v="1582"/>
  </r>
  <r>
    <x v="103"/>
    <n v="0"/>
    <n v="0"/>
    <n v="28037"/>
    <n v="1373"/>
  </r>
  <r>
    <x v="104"/>
    <n v="8710.7099610000005"/>
    <n v="155.38964800000031"/>
    <n v="19943"/>
    <n v="1045"/>
  </r>
  <r>
    <x v="105"/>
    <n v="8809.1201170000004"/>
    <n v="-0.54003899999952409"/>
    <n v="23656"/>
    <n v="2232"/>
  </r>
  <r>
    <x v="106"/>
    <n v="8854.3896480000003"/>
    <n v="-20.310546999999133"/>
    <n v="26481"/>
    <n v="2994"/>
  </r>
  <r>
    <x v="107"/>
    <n v="8979.6601559999999"/>
    <n v="5.8798829999996087"/>
    <n v="26372"/>
    <n v="1669"/>
  </r>
  <r>
    <x v="108"/>
    <n v="9121.3203130000002"/>
    <n v="64.430664999999863"/>
    <n v="27542"/>
    <n v="1570"/>
  </r>
  <r>
    <x v="109"/>
    <n v="0"/>
    <n v="0"/>
    <n v="24820"/>
    <n v="1453"/>
  </r>
  <r>
    <x v="110"/>
    <n v="0"/>
    <n v="0"/>
    <n v="20292"/>
    <n v="928"/>
  </r>
  <r>
    <x v="111"/>
    <n v="9192.3398440000001"/>
    <n v="137.42968800000017"/>
    <n v="17568"/>
    <n v="979"/>
  </r>
  <r>
    <x v="112"/>
    <n v="9002.5498050000006"/>
    <n v="-222.60058599999866"/>
    <n v="22246"/>
    <n v="1651"/>
  </r>
  <r>
    <x v="113"/>
    <n v="8863.1699219999991"/>
    <n v="-142.87988300000143"/>
    <n v="21162"/>
    <n v="1767"/>
  </r>
  <r>
    <x v="114"/>
    <n v="8943.7197269999997"/>
    <n v="155.67968800000017"/>
    <n v="26932"/>
    <n v="1736"/>
  </r>
  <r>
    <x v="115"/>
    <n v="9014.5595699999994"/>
    <n v="174.56933599999866"/>
    <n v="25987"/>
    <n v="1588"/>
  </r>
  <r>
    <x v="116"/>
    <n v="0"/>
    <n v="0"/>
    <n v="23607"/>
    <n v="1225"/>
  </r>
  <r>
    <x v="117"/>
    <n v="0"/>
    <n v="0"/>
    <n v="18957"/>
    <n v="843"/>
  </r>
  <r>
    <x v="118"/>
    <n v="9234.8300780000009"/>
    <n v="57.67968700000165"/>
    <n v="21755"/>
    <n v="839"/>
  </r>
  <r>
    <x v="119"/>
    <n v="9185.0996090000008"/>
    <n v="-42.360351999999693"/>
    <n v="20873"/>
    <n v="1520"/>
  </r>
  <r>
    <x v="120"/>
    <n v="9375.7802730000003"/>
    <n v="70.160155999999915"/>
    <n v="22997"/>
    <n v="1482"/>
  </r>
  <r>
    <x v="121"/>
    <n v="9284.8798829999996"/>
    <n v="-90.310547000000952"/>
    <n v="25809"/>
    <n v="1310"/>
  </r>
  <r>
    <x v="122"/>
    <n v="9324.5898440000001"/>
    <n v="46.040038999999524"/>
    <n v="23549"/>
    <n v="1288"/>
  </r>
  <r>
    <x v="123"/>
    <n v="0"/>
    <n v="0"/>
    <n v="22229"/>
    <n v="1049"/>
  </r>
  <r>
    <x v="124"/>
    <n v="0"/>
    <n v="0"/>
    <n v="19941"/>
    <n v="620"/>
  </r>
  <r>
    <x v="125"/>
    <n v="0"/>
    <n v="0"/>
    <n v="18998"/>
    <n v="508"/>
  </r>
  <r>
    <x v="126"/>
    <n v="9340.2197269999997"/>
    <n v="-160.99023400000078"/>
    <n v="18821"/>
    <n v="747"/>
  </r>
  <r>
    <x v="127"/>
    <n v="9412.3603519999997"/>
    <n v="66.240234999999302"/>
    <n v="18667"/>
    <n v="1485"/>
  </r>
  <r>
    <x v="128"/>
    <n v="9368.9902340000008"/>
    <n v="-24"/>
    <n v="22377"/>
    <n v="1198"/>
  </r>
  <r>
    <x v="129"/>
    <n v="9489.8701170000004"/>
    <n v="107.52050799999961"/>
    <n v="24385"/>
    <n v="1189"/>
  </r>
  <r>
    <x v="130"/>
    <n v="0"/>
    <n v="0"/>
    <n v="23325"/>
    <n v="962"/>
  </r>
  <r>
    <x v="131"/>
    <n v="0"/>
    <n v="0"/>
    <n v="20573"/>
    <n v="601"/>
  </r>
  <r>
    <x v="132"/>
    <n v="9552.0498050000006"/>
    <n v="80.629883000001428"/>
    <n v="21797"/>
    <n v="734"/>
  </r>
  <r>
    <x v="133"/>
    <n v="9608.3798829999996"/>
    <n v="41.849609999999302"/>
    <n v="20722"/>
    <n v="1080"/>
  </r>
  <r>
    <x v="134"/>
    <n v="9682.9101559999999"/>
    <n v="31.049804000000222"/>
    <n v="19889"/>
    <n v="987"/>
  </r>
  <r>
    <x v="135"/>
    <n v="9615.8095699999994"/>
    <n v="-33.840820999999778"/>
    <n v="21233"/>
    <n v="1008"/>
  </r>
  <r>
    <x v="136"/>
    <n v="9814.0800780000009"/>
    <n v="110.54003900000134"/>
    <n v="28477"/>
    <n v="1111"/>
  </r>
  <r>
    <x v="137"/>
    <n v="0"/>
    <n v="0"/>
    <n v="22220"/>
    <n v="727"/>
  </r>
  <r>
    <x v="138"/>
    <n v="0"/>
    <n v="0"/>
    <n v="18545"/>
    <n v="390"/>
  </r>
  <r>
    <x v="139"/>
    <n v="9924.75"/>
    <n v="101.30956999999944"/>
    <n v="18138"/>
    <n v="722"/>
  </r>
  <r>
    <x v="140"/>
    <n v="9953.75"/>
    <n v="86.559569999999439"/>
    <n v="18662"/>
    <n v="1030"/>
  </r>
  <r>
    <x v="141"/>
    <n v="10020.349609999999"/>
    <n v="8.0293000000001484"/>
    <n v="23011"/>
    <n v="929"/>
  </r>
  <r>
    <x v="142"/>
    <n v="9492.7304690000001"/>
    <n v="-298.5097650000007"/>
    <n v="23176"/>
    <n v="875"/>
  </r>
  <r>
    <x v="143"/>
    <n v="9588.8095699999994"/>
    <n v="-127.06054700000095"/>
    <n v="25308"/>
    <n v="777"/>
  </r>
  <r>
    <x v="144"/>
    <n v="0"/>
    <n v="0"/>
    <n v="25179"/>
    <n v="692"/>
  </r>
  <r>
    <x v="145"/>
    <n v="0"/>
    <n v="0"/>
    <n v="19008"/>
    <n v="316"/>
  </r>
  <r>
    <x v="146"/>
    <n v="9726.0195309999999"/>
    <n v="299.1191400000007"/>
    <n v="20038"/>
    <n v="448"/>
  </r>
  <r>
    <x v="147"/>
    <n v="9895.8701170000004"/>
    <n v="-53.910155999999915"/>
    <n v="24823"/>
    <n v="769"/>
  </r>
  <r>
    <x v="148"/>
    <n v="9910.5302730000003"/>
    <n v="-32.779296999999133"/>
    <n v="25602"/>
    <n v="753"/>
  </r>
  <r>
    <x v="149"/>
    <n v="9943.0498050000006"/>
    <n v="50.569336000000476"/>
    <n v="27945"/>
    <n v="726"/>
  </r>
  <r>
    <x v="150"/>
    <n v="9946.1201170000004"/>
    <n v="-96.009763000000021"/>
    <n v="30745"/>
    <n v="708"/>
  </r>
  <r>
    <x v="151"/>
    <n v="0"/>
    <n v="0"/>
    <n v="31733"/>
    <n v="545"/>
  </r>
  <r>
    <x v="152"/>
    <n v="0"/>
    <n v="0"/>
    <n v="26317"/>
    <n v="255"/>
  </r>
  <r>
    <x v="153"/>
    <n v="10056.48047"/>
    <n v="110.99023599999964"/>
    <n v="30426"/>
    <n v="360"/>
  </r>
  <r>
    <x v="154"/>
    <n v="10131.37012"/>
    <n v="0.54003999999986263"/>
    <n v="34933"/>
    <n v="833"/>
  </r>
  <r>
    <x v="155"/>
    <n v="9909.1699219999991"/>
    <n v="-183.74999800000114"/>
    <n v="36846"/>
    <n v="767"/>
  </r>
  <r>
    <x v="156"/>
    <n v="10017"/>
    <n v="117.63964800000031"/>
    <n v="41101"/>
    <n v="2464"/>
  </r>
  <r>
    <x v="157"/>
    <n v="9757.2197269999997"/>
    <n v="-237.9003900000007"/>
    <n v="45478"/>
    <n v="633"/>
  </r>
  <r>
    <x v="158"/>
    <n v="0"/>
    <n v="0"/>
    <n v="42160"/>
    <n v="510"/>
  </r>
  <r>
    <x v="159"/>
    <n v="0"/>
    <n v="0"/>
    <n v="39384"/>
    <n v="270"/>
  </r>
  <r>
    <x v="160"/>
    <n v="9874.1503909999992"/>
    <n v="102.43066399999952"/>
    <n v="39418"/>
    <n v="347"/>
  </r>
  <r>
    <x v="161"/>
    <n v="10058.77"/>
    <n v="183.47999999999956"/>
    <n v="48170"/>
    <n v="13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20E4646-5DDF-48EB-9189-FEEA60A7AD60}" name="IXICStartingPrice"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6">
    <pivotField dataField="1"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Min of DATE" fld="0" subtotal="min"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04F98C1-449C-423C-8DED-9940F8561FA4}" name="IXICEndingPrice"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6">
    <pivotField dataField="1"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Max of DATE" fld="0" subtotal="max"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46B4733-B4BB-48C9-9DC1-D82BA486B57B}" name="IXICCases"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166" firstHeaderRow="0" firstDataRow="1" firstDataCol="1"/>
  <pivotFields count="6">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dataField="1"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0"/>
  </rowFields>
  <rowItems count="163">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t="grand">
      <x/>
    </i>
  </rowItems>
  <colFields count="1">
    <field x="-2"/>
  </colFields>
  <colItems count="2">
    <i>
      <x/>
    </i>
    <i i="1">
      <x v="1"/>
    </i>
  </colItems>
  <dataFields count="2">
    <dataField name="GAIN/LOSS " fld="2" baseField="0" baseItem="21"/>
    <dataField name="CASES " fld="3" baseField="0" baseItem="21"/>
  </dataFields>
  <chartFormats count="4">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6" format="8"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CB9D043-9D28-4228-A26C-62BF2ECAA4BF}" name="IXICDeaths"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166" firstHeaderRow="0" firstDataRow="1" firstDataCol="1"/>
  <pivotFields count="6">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dataField="1"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0"/>
  </rowFields>
  <rowItems count="163">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t="grand">
      <x/>
    </i>
  </rowItems>
  <colFields count="1">
    <field x="-2"/>
  </colFields>
  <colItems count="2">
    <i>
      <x/>
    </i>
    <i i="1">
      <x v="1"/>
    </i>
  </colItems>
  <dataFields count="2">
    <dataField name="GAIN/LOSS " fld="2" baseField="0" baseItem="21"/>
    <dataField name="DEATHS " fld="4" baseField="0" baseItem="30" numFmtId="3"/>
  </dataFields>
  <chartFormats count="7">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 chart="6" format="7" series="1">
      <pivotArea type="data" outline="0" fieldPosition="0">
        <references count="1">
          <reference field="4294967294" count="1" selected="0">
            <x v="0"/>
          </reference>
        </references>
      </pivotArea>
    </chartFormat>
    <chartFormat chart="6" format="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DCD4E0B-D598-4359-87BF-24D3915143CB}" name="PivotTable1"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G55" firstHeaderRow="1" firstDataRow="2" firstDataCol="1"/>
  <pivotFields count="8">
    <pivotField axis="axisCol"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showAll="0"/>
    <pivotField showAll="0"/>
    <pivotField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rowItems>
  <colFields count="1">
    <field x="0"/>
  </colFields>
  <colItems count="162">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colItems>
  <dataFields count="1">
    <dataField name="Sum of PEOPLE_DEATH_NEW"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 xr10:uid="{59528B2F-94DD-42E5-A682-910F2CF0CBBD}" sourceName="Months">
  <pivotTables>
    <pivotTable tabId="23" name="IXICCases"/>
    <pivotTable tabId="24" name="IXICDeaths"/>
    <pivotTable tabId="22" name="IXICEndingPrice"/>
    <pivotTable tabId="21" name="IXICStartingPrice"/>
  </pivotTables>
  <data>
    <tabular pivotCacheId="1910653773">
      <items count="14">
        <i x="1" s="1"/>
        <i x="2" s="1"/>
        <i x="3" s="1"/>
        <i x="4" s="1"/>
        <i x="5" s="1"/>
        <i x="6" s="1"/>
        <i x="7" s="1" nd="1"/>
        <i x="8" s="1" nd="1"/>
        <i x="9" s="1" nd="1"/>
        <i x="10" s="1" nd="1"/>
        <i x="11" s="1" nd="1"/>
        <i x="12" s="1" nd="1"/>
        <i x="0" s="1" nd="1"/>
        <i x="1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xr10:uid="{F3D6CD24-F742-4ED4-985A-6D7908E5AF7F}" cache="Slicer_Months" caption="Select Month(s)" style="Custom" lockedPosition="1" rowHeight="18288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CBC9DD8-A828-49F1-8F5B-8711474A6439}" name="Table4" displayName="Table4" ref="A3:E54" totalsRowShown="0" headerRowDxfId="4">
  <autoFilter ref="A3:E54" xr:uid="{4CBC9DD8-A828-49F1-8F5B-8711474A6439}"/>
  <tableColumns count="5">
    <tableColumn id="1" xr3:uid="{E8628814-43D3-4D32-8C7A-FEFFF4BA383D}" name="Region"/>
    <tableColumn id="2" xr3:uid="{23EA7837-3732-479A-9A9B-DFA588408F11}" name="State"/>
    <tableColumn id="3" xr3:uid="{D6832998-4A20-4F31-BC48-FAD5DE465C85}" name="Cumulative Deaths" dataDxfId="3" dataCellStyle="Comma">
      <calculatedColumnFormula array="1">INDEX(YTD_DEATHS,MATCH(Table4[[#This Row],[State]],IF(SELECT_DATE=REPORT_DATE,STATE),0))</calculatedColumnFormula>
    </tableColumn>
    <tableColumn id="4" xr3:uid="{D9BA0577-438A-4D67-8E3E-5ECA20313E86}" name="Cumulative Trends" dataDxfId="2" dataCellStyle="Comma">
      <calculatedColumnFormula array="1">INDEX(YTD_DEATHS,MATCH(Table4[[#This Row],[State]],IF(SELECT_DATE=REPORT_DATE,STATE),0))</calculatedColumnFormula>
    </tableColumn>
    <tableColumn id="5" xr3:uid="{66C8ECA5-DB97-492C-A1B2-4E78FBB748BF}" name="Daily Trends"/>
  </tableColumns>
  <tableStyleInfo name="TableStyleMedium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43EC876-C55D-4EED-9A90-4A0816B53F3F}" name="Table1" displayName="Table1" ref="A1:E163" totalsRowShown="0" headerRowDxfId="11" dataDxfId="16" tableBorderDxfId="15">
  <autoFilter ref="A1:E163" xr:uid="{343EC876-C55D-4EED-9A90-4A0816B53F3F}"/>
  <tableColumns count="5">
    <tableColumn id="1" xr3:uid="{8830B1B3-4EEC-4C33-AE39-9F5E9D368C6E}" name="DATE" dataDxfId="14"/>
    <tableColumn id="2" xr3:uid="{F80E10F5-9EAC-49FA-8CDF-E872518743F3}" name="CLOSE" dataDxfId="13"/>
    <tableColumn id="3" xr3:uid="{5FCD0B23-F7CD-47B1-B223-2A27577F18D0}" name="GAIN/LOSS" dataDxfId="12"/>
    <tableColumn id="4" xr3:uid="{4FF0AB86-23EA-4826-A7D2-A46CBA3CD8C7}" name="CASES" dataDxfId="6">
      <calculatedColumnFormula>VLOOKUP(Table1[[#This Row],[DATE]],COVID_US,2,FALSE)</calculatedColumnFormula>
    </tableColumn>
    <tableColumn id="6" xr3:uid="{F8127DA4-A215-4E9D-BFD6-5326E4FAE25B}" name="DEATHS" dataDxfId="5">
      <calculatedColumnFormula array="1">INDEX(DEATHS,MATCH(Table1[[#This Row],[DATE]],DATE,0))</calculatedColumnFormula>
    </tableColumn>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CEF65-BD49-4233-8178-D0AA2B83C2ED}" name="Table2" displayName="Table2" ref="A1:G8263" totalsRowShown="0" headerRowDxfId="10">
  <autoFilter ref="A1:G8263" xr:uid="{557CEF65-BD49-4233-8178-D0AA2B83C2ED}"/>
  <tableColumns count="7">
    <tableColumn id="1" xr3:uid="{6FBAEEC3-29A4-478A-915B-7C982238F2A0}" name="REPORT_DATE" dataDxfId="8"/>
    <tableColumn id="2" xr3:uid="{115A9CE5-3010-470B-B4CD-66F5EB9FABF0}" name="STATE: REGION"/>
    <tableColumn id="7" xr3:uid="{4270DA3F-D08B-42AC-9F6E-B2959594343C}" name="REGION_HOLD"/>
    <tableColumn id="6" xr3:uid="{1EFBD455-5504-4E7D-80AC-04DF7278EA52}" name="REGION" dataDxfId="7">
      <calculatedColumnFormula>TRIM(Table2[[#This Row],[REGION_HOLD]])</calculatedColumnFormula>
    </tableColumn>
    <tableColumn id="3" xr3:uid="{B17197A6-A3FF-41B3-A85C-AF43AD912F77}" name="PEOPLE_POS_NEW_CASES"/>
    <tableColumn id="4" xr3:uid="{4658F542-2B2A-4A2E-96A1-78C184879F2D}" name="PEOPLE_DEATH_NEW"/>
    <tableColumn id="5" xr3:uid="{D24A79D1-C805-4E61-A294-E31242F8C8CB}" name="PEOPLE_DEATH_COUNT"/>
  </tableColumns>
  <tableStyleInfo name="TableStyleMedium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C4EF94D-291D-4A93-A600-A1A09C914BCF}" name="Table3" displayName="Table3" ref="A1:C163" totalsRowShown="0">
  <autoFilter ref="A1:C163" xr:uid="{5C4EF94D-291D-4A93-A600-A1A09C914BCF}"/>
  <tableColumns count="3">
    <tableColumn id="1" xr3:uid="{A05D55AB-338B-4828-8651-935E70EA017C}" name="REPORT_DATE" dataDxfId="9"/>
    <tableColumn id="2" xr3:uid="{58B7F000-19FA-4217-9B48-E6C06151EBE4}" name="PEOPLE_POS_NEW_CASES"/>
    <tableColumn id="3" xr3:uid="{F9A79023-2868-4756-847E-2D49733526A2}" name="PEOPLE_DEATH_NEW"/>
  </tableColumns>
  <tableStyleInfo name="TableStyleMedium1" showFirstColumn="0" showLastColumn="0" showRowStripes="1" showColumnStripes="0"/>
</table>
</file>

<file path=xl/theme/theme1.xml><?xml version="1.0" encoding="utf-8"?>
<a:theme xmlns:a="http://schemas.openxmlformats.org/drawingml/2006/main" name="Parcel">
  <a:themeElements>
    <a:clrScheme name="Parcel">
      <a:dk1>
        <a:srgbClr val="000000"/>
      </a:dk1>
      <a:lt1>
        <a:srgbClr val="FFFFFF"/>
      </a:lt1>
      <a:dk2>
        <a:srgbClr val="4A5356"/>
      </a:dk2>
      <a:lt2>
        <a:srgbClr val="E8E3CE"/>
      </a:lt2>
      <a:accent1>
        <a:srgbClr val="F6A21D"/>
      </a:accent1>
      <a:accent2>
        <a:srgbClr val="9BAFB5"/>
      </a:accent2>
      <a:accent3>
        <a:srgbClr val="C96731"/>
      </a:accent3>
      <a:accent4>
        <a:srgbClr val="9CA383"/>
      </a:accent4>
      <a:accent5>
        <a:srgbClr val="87795D"/>
      </a:accent5>
      <a:accent6>
        <a:srgbClr val="A0988C"/>
      </a:accent6>
      <a:hlink>
        <a:srgbClr val="00B0F0"/>
      </a:hlink>
      <a:folHlink>
        <a:srgbClr val="738F97"/>
      </a:folHlink>
    </a:clrScheme>
    <a:fontScheme name="Parcel">
      <a:maj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Parcel">
      <a:fillStyleLst>
        <a:solidFill>
          <a:schemeClr val="phClr"/>
        </a:solidFill>
        <a:gradFill rotWithShape="1">
          <a:gsLst>
            <a:gs pos="0">
              <a:schemeClr val="phClr">
                <a:tint val="80000"/>
                <a:satMod val="107000"/>
                <a:lumMod val="103000"/>
              </a:schemeClr>
            </a:gs>
            <a:gs pos="100000">
              <a:schemeClr val="phClr">
                <a:tint val="82000"/>
                <a:satMod val="109000"/>
                <a:lumMod val="103000"/>
              </a:schemeClr>
            </a:gs>
          </a:gsLst>
          <a:lin ang="5400000" scaled="0"/>
        </a:gradFill>
        <a:gradFill rotWithShape="1">
          <a:gsLst>
            <a:gs pos="0">
              <a:schemeClr val="phClr">
                <a:tint val="97000"/>
                <a:satMod val="100000"/>
                <a:lumMod val="102000"/>
              </a:schemeClr>
            </a:gs>
            <a:gs pos="50000">
              <a:schemeClr val="phClr">
                <a:shade val="100000"/>
                <a:satMod val="103000"/>
                <a:lumMod val="100000"/>
              </a:schemeClr>
            </a:gs>
            <a:gs pos="100000">
              <a:schemeClr val="phClr">
                <a:shade val="93000"/>
                <a:satMod val="110000"/>
                <a:lumMod val="99000"/>
              </a:schemeClr>
            </a:gs>
          </a:gsLst>
          <a:lin ang="5400000" scaled="0"/>
        </a:gradFill>
      </a:fillStyleLst>
      <a:lnStyleLst>
        <a:ln w="6350" cap="flat" cmpd="sng" algn="ctr">
          <a:solidFill>
            <a:schemeClr val="phClr"/>
          </a:solidFill>
          <a:prstDash val="solid"/>
        </a:ln>
        <a:ln w="12700" cap="flat" cmpd="sng" algn="ctr">
          <a:solidFill>
            <a:schemeClr val="phClr"/>
          </a:solidFill>
          <a:prstDash val="solid"/>
        </a:ln>
        <a:ln w="31750" cap="flat" cmpd="sng" algn="ctr">
          <a:solidFill>
            <a:schemeClr val="phClr"/>
          </a:solidFill>
          <a:prstDash val="solid"/>
        </a:ln>
      </a:lnStyleLst>
      <a:effectStyleLst>
        <a:effectStyle>
          <a:effectLst/>
        </a:effectStyle>
        <a:effectStyle>
          <a:effectLst/>
        </a:effectStyle>
        <a:effectStyle>
          <a:effectLst>
            <a:outerShdw blurRad="55880" dist="15240" dir="5400000" algn="ctr" rotWithShape="0">
              <a:srgbClr val="000000">
                <a:alpha val="45000"/>
              </a:srgbClr>
            </a:outerShdw>
          </a:effectLst>
          <a:scene3d>
            <a:camera prst="orthographicFront">
              <a:rot lat="0" lon="0" rev="0"/>
            </a:camera>
            <a:lightRig rig="brightRoom" dir="tl"/>
          </a:scene3d>
          <a:sp3d prstMaterial="dkEdge">
            <a:bevelT w="0" h="0"/>
          </a:sp3d>
        </a:effectStyle>
      </a:effectStyleLst>
      <a:bgFillStyleLst>
        <a:solidFill>
          <a:schemeClr val="phClr"/>
        </a:solidFill>
        <a:solidFill>
          <a:schemeClr val="phClr">
            <a:tint val="95000"/>
            <a:satMod val="170000"/>
          </a:schemeClr>
        </a:solidFill>
        <a:gradFill rotWithShape="1">
          <a:gsLst>
            <a:gs pos="0">
              <a:schemeClr val="phClr">
                <a:tint val="97000"/>
                <a:shade val="100000"/>
                <a:satMod val="185000"/>
                <a:lumMod val="120000"/>
              </a:schemeClr>
            </a:gs>
            <a:gs pos="100000">
              <a:schemeClr val="phClr">
                <a:tint val="96000"/>
                <a:shade val="95000"/>
                <a:satMod val="215000"/>
                <a:lumMod val="80000"/>
              </a:schemeClr>
            </a:gs>
          </a:gsLst>
          <a:path path="circle">
            <a:fillToRect l="50000" t="55000" r="125000" b="100000"/>
          </a:path>
        </a:gradFill>
      </a:bgFillStyleLst>
    </a:fmtScheme>
  </a:themeElements>
  <a:objectDefaults/>
  <a:extraClrSchemeLst/>
  <a:extLst>
    <a:ext uri="{05A4C25C-085E-4340-85A3-A5531E510DB2}">
      <thm15:themeFamily xmlns:thm15="http://schemas.microsoft.com/office/thememl/2012/main" name="Parcel" id="{8BEC4385-4EB9-4D53-BFB5-0EA123736B6D}" vid="{4DB32801-28C0-48B0-8C1D-A9A58613615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D4E34A-9A37-4930-8BD2-0B7045908682}">
  <dimension ref="A1:AD38"/>
  <sheetViews>
    <sheetView showGridLines="0" showRowColHeaders="0" workbookViewId="0">
      <selection activeCell="D15" sqref="D15"/>
    </sheetView>
  </sheetViews>
  <sheetFormatPr defaultRowHeight="18.5" x14ac:dyDescent="0.55000000000000004"/>
  <sheetData>
    <row r="1" spans="1:30" ht="37" x14ac:dyDescent="1">
      <c r="A1" s="18" t="s">
        <v>250</v>
      </c>
      <c r="B1" s="17"/>
      <c r="C1" s="17"/>
      <c r="D1" s="17"/>
      <c r="E1" s="17"/>
      <c r="F1" s="17"/>
      <c r="G1" s="17"/>
      <c r="H1" s="17"/>
      <c r="I1" s="17"/>
      <c r="J1" s="17"/>
      <c r="K1" s="17"/>
      <c r="L1" s="17"/>
      <c r="M1" s="17"/>
      <c r="N1" s="17"/>
      <c r="O1" s="17"/>
      <c r="P1" s="17"/>
      <c r="Q1" s="17"/>
      <c r="R1" s="17"/>
      <c r="S1" s="21"/>
      <c r="T1" s="21"/>
      <c r="U1" s="21"/>
      <c r="V1" s="21"/>
      <c r="W1" s="21"/>
      <c r="X1" s="21"/>
      <c r="Y1" s="21"/>
      <c r="Z1" s="21"/>
      <c r="AA1" s="21"/>
      <c r="AB1" s="21"/>
      <c r="AC1" s="21"/>
      <c r="AD1" s="21"/>
    </row>
    <row r="2" spans="1:30" x14ac:dyDescent="0.55000000000000004">
      <c r="A2" s="17"/>
      <c r="B2" s="17"/>
      <c r="C2" s="17"/>
      <c r="D2" s="17"/>
      <c r="E2" s="17"/>
      <c r="F2" s="17"/>
      <c r="G2" s="17"/>
      <c r="H2" s="17"/>
      <c r="I2" s="17"/>
      <c r="J2" s="17"/>
      <c r="K2" s="17"/>
      <c r="L2" s="17"/>
      <c r="M2" s="17"/>
      <c r="N2" s="17"/>
      <c r="O2" s="17"/>
      <c r="P2" s="17"/>
      <c r="Q2" s="17"/>
      <c r="R2" s="17"/>
      <c r="S2" s="21"/>
      <c r="T2" s="21"/>
      <c r="U2" s="21"/>
      <c r="V2" s="21"/>
      <c r="W2" s="21"/>
      <c r="X2" s="21"/>
      <c r="Y2" s="21"/>
      <c r="Z2" s="21"/>
      <c r="AA2" s="21"/>
      <c r="AB2" s="21"/>
      <c r="AC2" s="21"/>
      <c r="AD2" s="21"/>
    </row>
    <row r="3" spans="1:30" x14ac:dyDescent="0.55000000000000004">
      <c r="A3" s="17"/>
      <c r="B3" s="17"/>
      <c r="C3" s="17"/>
      <c r="D3" s="17"/>
      <c r="E3" s="17"/>
      <c r="F3" s="17"/>
      <c r="G3" s="17"/>
      <c r="H3" s="17"/>
      <c r="I3" s="17"/>
      <c r="J3" s="17"/>
      <c r="K3" s="17"/>
      <c r="L3" s="17"/>
      <c r="M3" s="17"/>
      <c r="N3" s="17"/>
      <c r="O3" s="17"/>
      <c r="P3" s="17"/>
      <c r="Q3" s="17"/>
      <c r="R3" s="17"/>
      <c r="S3" s="21"/>
      <c r="T3" s="21"/>
      <c r="U3" s="21"/>
      <c r="V3" s="21"/>
      <c r="W3" s="21"/>
      <c r="X3" s="21"/>
      <c r="Y3" s="21"/>
      <c r="Z3" s="21"/>
      <c r="AA3" s="21"/>
      <c r="AB3" s="21"/>
      <c r="AC3" s="21"/>
      <c r="AD3" s="21"/>
    </row>
    <row r="4" spans="1:30" x14ac:dyDescent="0.55000000000000004">
      <c r="A4" s="17"/>
      <c r="B4" s="17"/>
      <c r="C4" s="17"/>
      <c r="D4" s="17"/>
      <c r="E4" s="17"/>
      <c r="F4" s="17"/>
      <c r="G4" s="17"/>
      <c r="H4" s="17"/>
      <c r="I4" s="17"/>
      <c r="J4" s="17"/>
      <c r="K4" s="17"/>
      <c r="L4" s="17"/>
      <c r="M4" s="17"/>
      <c r="N4" s="17"/>
      <c r="O4" s="17"/>
      <c r="P4" s="17"/>
      <c r="Q4" s="17"/>
      <c r="R4" s="17"/>
      <c r="S4" s="21"/>
      <c r="T4" s="21"/>
      <c r="U4" s="21"/>
      <c r="V4" s="21"/>
      <c r="W4" s="21"/>
      <c r="X4" s="21"/>
      <c r="Y4" s="21"/>
      <c r="Z4" s="21"/>
      <c r="AA4" s="21"/>
      <c r="AB4" s="21"/>
      <c r="AC4" s="21"/>
      <c r="AD4" s="21"/>
    </row>
    <row r="5" spans="1:30" x14ac:dyDescent="0.55000000000000004">
      <c r="A5" s="17"/>
      <c r="B5" s="17"/>
      <c r="C5" s="17"/>
      <c r="D5" s="17"/>
      <c r="E5" s="17"/>
      <c r="F5" s="17"/>
      <c r="G5" s="17"/>
      <c r="H5" s="17"/>
      <c r="I5" s="17"/>
      <c r="J5" s="17"/>
      <c r="K5" s="17"/>
      <c r="L5" s="17"/>
      <c r="M5" s="17"/>
      <c r="N5" s="17"/>
      <c r="O5" s="17"/>
      <c r="P5" s="17"/>
      <c r="Q5" s="17"/>
      <c r="R5" s="17"/>
      <c r="S5" s="21"/>
      <c r="T5" s="21"/>
      <c r="U5" s="21"/>
      <c r="V5" s="21"/>
      <c r="W5" s="21"/>
      <c r="X5" s="21"/>
      <c r="Y5" s="21"/>
      <c r="Z5" s="21"/>
      <c r="AA5" s="21"/>
      <c r="AB5" s="21"/>
      <c r="AC5" s="21"/>
      <c r="AD5" s="21"/>
    </row>
    <row r="6" spans="1:30" x14ac:dyDescent="0.55000000000000004">
      <c r="A6" s="17"/>
      <c r="B6" s="17"/>
      <c r="C6" s="17"/>
      <c r="D6" s="17"/>
      <c r="E6" s="17"/>
      <c r="F6" s="17"/>
      <c r="G6" s="17"/>
      <c r="H6" s="17"/>
      <c r="I6" s="17"/>
      <c r="J6" s="17"/>
      <c r="K6" s="17"/>
      <c r="L6" s="17"/>
      <c r="M6" s="17"/>
      <c r="N6" s="17"/>
      <c r="O6" s="17"/>
      <c r="P6" s="17"/>
      <c r="Q6" s="17"/>
      <c r="R6" s="17"/>
      <c r="S6" s="20"/>
      <c r="T6" s="20"/>
      <c r="U6" s="20"/>
      <c r="V6" s="20"/>
      <c r="W6" s="20"/>
      <c r="X6" s="20"/>
      <c r="Y6" s="20"/>
      <c r="Z6" s="20"/>
      <c r="AA6" s="20"/>
      <c r="AB6" s="20"/>
      <c r="AC6" s="20"/>
      <c r="AD6" s="20"/>
    </row>
    <row r="7" spans="1:30" x14ac:dyDescent="0.55000000000000004">
      <c r="A7" s="17"/>
      <c r="B7" s="17"/>
      <c r="C7" s="17"/>
      <c r="D7" s="17"/>
      <c r="E7" s="17"/>
      <c r="F7" s="17"/>
      <c r="G7" s="17"/>
      <c r="H7" s="17"/>
      <c r="I7" s="17"/>
      <c r="J7" s="17"/>
      <c r="K7" s="17"/>
      <c r="L7" s="17"/>
      <c r="M7" s="17"/>
      <c r="N7" s="17"/>
      <c r="O7" s="17"/>
      <c r="P7" s="17"/>
      <c r="Q7" s="17"/>
      <c r="R7" s="17"/>
      <c r="S7" s="20"/>
      <c r="T7" s="20"/>
      <c r="U7" s="20"/>
      <c r="V7" s="20"/>
      <c r="W7" s="20"/>
      <c r="X7" s="20"/>
      <c r="Y7" s="20"/>
      <c r="Z7" s="20"/>
      <c r="AA7" s="20"/>
      <c r="AB7" s="20"/>
      <c r="AC7" s="20"/>
      <c r="AD7" s="20"/>
    </row>
    <row r="8" spans="1:30" x14ac:dyDescent="0.55000000000000004">
      <c r="A8" s="17"/>
      <c r="B8" s="17"/>
      <c r="C8" s="17"/>
      <c r="D8" s="17"/>
      <c r="E8" s="17"/>
      <c r="F8" s="17"/>
      <c r="G8" s="17"/>
      <c r="H8" s="17"/>
      <c r="I8" s="17"/>
      <c r="J8" s="17"/>
      <c r="K8" s="17"/>
      <c r="L8" s="17"/>
      <c r="M8" s="17"/>
      <c r="N8" s="17"/>
      <c r="O8" s="17"/>
      <c r="P8" s="17"/>
      <c r="Q8" s="17"/>
      <c r="R8" s="17"/>
      <c r="S8" s="20"/>
      <c r="T8" s="20"/>
      <c r="U8" s="20"/>
      <c r="V8" s="20"/>
      <c r="W8" s="20"/>
      <c r="X8" s="20"/>
      <c r="Y8" s="20"/>
      <c r="Z8" s="20"/>
      <c r="AA8" s="20"/>
      <c r="AB8" s="20"/>
      <c r="AC8" s="20"/>
      <c r="AD8" s="20"/>
    </row>
    <row r="9" spans="1:30" x14ac:dyDescent="0.55000000000000004">
      <c r="A9" s="17"/>
      <c r="B9" s="17"/>
      <c r="C9" s="17"/>
      <c r="D9" s="17"/>
      <c r="E9" s="17"/>
      <c r="F9" s="17"/>
      <c r="G9" s="17"/>
      <c r="H9" s="17"/>
      <c r="I9" s="17"/>
      <c r="J9" s="17"/>
      <c r="K9" s="17"/>
      <c r="L9" s="17"/>
      <c r="M9" s="17"/>
      <c r="N9" s="17"/>
      <c r="O9" s="17"/>
      <c r="P9" s="17"/>
      <c r="Q9" s="17"/>
      <c r="R9" s="17"/>
      <c r="S9" s="20"/>
      <c r="T9" s="20"/>
      <c r="U9" s="20"/>
      <c r="V9" s="20"/>
      <c r="W9" s="20"/>
      <c r="X9" s="20"/>
      <c r="Y9" s="20"/>
      <c r="Z9" s="20"/>
      <c r="AA9" s="20"/>
      <c r="AB9" s="20"/>
      <c r="AC9" s="20"/>
      <c r="AD9" s="20"/>
    </row>
    <row r="10" spans="1:30" x14ac:dyDescent="0.55000000000000004">
      <c r="A10" s="17"/>
      <c r="B10" s="17"/>
      <c r="C10" s="17"/>
      <c r="D10" s="17"/>
      <c r="E10" s="17"/>
      <c r="F10" s="17"/>
      <c r="G10" s="17"/>
      <c r="H10" s="17"/>
      <c r="I10" s="17"/>
      <c r="J10" s="17"/>
      <c r="K10" s="17"/>
      <c r="L10" s="17"/>
      <c r="M10" s="17"/>
      <c r="N10" s="17"/>
      <c r="O10" s="17"/>
      <c r="P10" s="17"/>
      <c r="Q10" s="17"/>
      <c r="R10" s="17"/>
      <c r="S10" s="20"/>
      <c r="T10" s="20"/>
      <c r="U10" s="20"/>
      <c r="V10" s="20"/>
      <c r="W10" s="20"/>
      <c r="X10" s="20"/>
      <c r="Y10" s="20"/>
      <c r="Z10" s="20"/>
      <c r="AA10" s="20"/>
      <c r="AB10" s="20"/>
      <c r="AC10" s="20"/>
      <c r="AD10" s="20"/>
    </row>
    <row r="11" spans="1:30" x14ac:dyDescent="0.55000000000000004">
      <c r="A11" s="17"/>
      <c r="B11" s="17"/>
      <c r="C11" s="17"/>
      <c r="D11" s="17"/>
      <c r="E11" s="17"/>
      <c r="F11" s="17"/>
      <c r="G11" s="17"/>
      <c r="H11" s="17"/>
      <c r="I11" s="17"/>
      <c r="J11" s="17"/>
      <c r="K11" s="17"/>
      <c r="L11" s="17"/>
      <c r="M11" s="17"/>
      <c r="N11" s="17"/>
      <c r="O11" s="17"/>
      <c r="P11" s="17"/>
      <c r="Q11" s="17"/>
      <c r="R11" s="17"/>
      <c r="S11" s="20"/>
      <c r="T11" s="20"/>
      <c r="U11" s="20"/>
      <c r="V11" s="20"/>
      <c r="W11" s="20"/>
      <c r="X11" s="20"/>
      <c r="Y11" s="20"/>
      <c r="Z11" s="20"/>
      <c r="AA11" s="20"/>
      <c r="AB11" s="20"/>
      <c r="AC11" s="20"/>
      <c r="AD11" s="20"/>
    </row>
    <row r="12" spans="1:30" x14ac:dyDescent="0.55000000000000004">
      <c r="A12" s="17"/>
      <c r="B12" s="17"/>
      <c r="C12" s="17"/>
      <c r="D12" s="17"/>
      <c r="E12" s="17"/>
      <c r="F12" s="17"/>
      <c r="G12" s="17"/>
      <c r="H12" s="17"/>
      <c r="I12" s="17"/>
      <c r="J12" s="17"/>
      <c r="K12" s="17"/>
      <c r="L12" s="17"/>
      <c r="M12" s="17"/>
      <c r="N12" s="17"/>
      <c r="O12" s="17"/>
      <c r="P12" s="17"/>
      <c r="Q12" s="17"/>
      <c r="R12" s="17"/>
      <c r="S12" s="20"/>
      <c r="T12" s="20"/>
      <c r="U12" s="20"/>
      <c r="V12" s="20"/>
      <c r="W12" s="20"/>
      <c r="X12" s="20"/>
      <c r="Y12" s="20"/>
      <c r="Z12" s="20"/>
      <c r="AA12" s="20"/>
      <c r="AB12" s="20"/>
      <c r="AC12" s="20"/>
      <c r="AD12" s="20"/>
    </row>
    <row r="13" spans="1:30" x14ac:dyDescent="0.55000000000000004">
      <c r="A13" s="17"/>
      <c r="B13" s="17"/>
      <c r="C13" s="17"/>
      <c r="D13" s="17"/>
      <c r="E13" s="17"/>
      <c r="F13" s="17"/>
      <c r="G13" s="17"/>
      <c r="H13" s="17"/>
      <c r="I13" s="17"/>
      <c r="J13" s="17"/>
      <c r="K13" s="17"/>
      <c r="L13" s="17"/>
      <c r="M13" s="17"/>
      <c r="N13" s="17"/>
      <c r="O13" s="17"/>
      <c r="P13" s="17"/>
      <c r="Q13" s="17"/>
      <c r="R13" s="17"/>
      <c r="S13" s="20"/>
      <c r="T13" s="20"/>
      <c r="U13" s="20"/>
      <c r="V13" s="20"/>
      <c r="W13" s="20"/>
      <c r="X13" s="20"/>
      <c r="Y13" s="20"/>
      <c r="Z13" s="20"/>
      <c r="AA13" s="20"/>
      <c r="AB13" s="20"/>
      <c r="AC13" s="20"/>
      <c r="AD13" s="20"/>
    </row>
    <row r="14" spans="1:30" x14ac:dyDescent="0.55000000000000004">
      <c r="A14" s="17"/>
      <c r="B14" s="17"/>
      <c r="C14" s="17"/>
      <c r="D14" s="17"/>
      <c r="E14" s="17"/>
      <c r="F14" s="17"/>
      <c r="G14" s="17"/>
      <c r="H14" s="17"/>
      <c r="I14" s="17"/>
      <c r="J14" s="17"/>
      <c r="K14" s="17"/>
      <c r="L14" s="17"/>
      <c r="M14" s="17"/>
      <c r="N14" s="17"/>
      <c r="O14" s="17"/>
      <c r="P14" s="17"/>
      <c r="Q14" s="17"/>
      <c r="R14" s="17"/>
      <c r="S14" s="20"/>
      <c r="T14" s="20"/>
      <c r="U14" s="20"/>
      <c r="V14" s="20"/>
      <c r="W14" s="20"/>
      <c r="X14" s="20"/>
      <c r="Y14" s="20"/>
      <c r="Z14" s="20"/>
      <c r="AA14" s="20"/>
      <c r="AB14" s="20"/>
      <c r="AC14" s="20"/>
      <c r="AD14" s="20"/>
    </row>
    <row r="15" spans="1:30" x14ac:dyDescent="0.55000000000000004">
      <c r="A15" s="17"/>
      <c r="B15" s="17"/>
      <c r="C15" s="17"/>
      <c r="D15" s="17"/>
      <c r="E15" s="17"/>
      <c r="F15" s="17"/>
      <c r="G15" s="17"/>
      <c r="H15" s="17"/>
      <c r="I15" s="17"/>
      <c r="J15" s="17"/>
      <c r="K15" s="17"/>
      <c r="L15" s="17"/>
      <c r="M15" s="17"/>
      <c r="N15" s="17"/>
      <c r="O15" s="17"/>
      <c r="P15" s="17"/>
      <c r="Q15" s="17"/>
      <c r="R15" s="17"/>
      <c r="S15" s="20"/>
      <c r="T15" s="20"/>
      <c r="U15" s="20"/>
      <c r="V15" s="20"/>
      <c r="W15" s="20"/>
      <c r="X15" s="20"/>
      <c r="Y15" s="20"/>
      <c r="Z15" s="20"/>
      <c r="AA15" s="20"/>
      <c r="AB15" s="20"/>
      <c r="AC15" s="20"/>
      <c r="AD15" s="20"/>
    </row>
    <row r="16" spans="1:30" x14ac:dyDescent="0.55000000000000004">
      <c r="A16" s="17"/>
      <c r="B16" s="17"/>
      <c r="C16" s="17"/>
      <c r="D16" s="17"/>
      <c r="E16" s="17"/>
      <c r="F16" s="17"/>
      <c r="G16" s="17"/>
      <c r="H16" s="17"/>
      <c r="I16" s="17"/>
      <c r="J16" s="17"/>
      <c r="K16" s="17"/>
      <c r="L16" s="17"/>
      <c r="M16" s="17"/>
      <c r="N16" s="17"/>
      <c r="O16" s="17"/>
      <c r="P16" s="17"/>
      <c r="Q16" s="17"/>
      <c r="R16" s="17"/>
      <c r="S16" s="20"/>
      <c r="T16" s="20"/>
      <c r="U16" s="20"/>
      <c r="V16" s="20"/>
      <c r="W16" s="20"/>
      <c r="X16" s="20"/>
      <c r="Y16" s="20"/>
      <c r="Z16" s="20"/>
      <c r="AA16" s="20"/>
      <c r="AB16" s="20"/>
      <c r="AC16" s="20"/>
      <c r="AD16" s="20"/>
    </row>
    <row r="17" spans="1:30" x14ac:dyDescent="0.55000000000000004">
      <c r="A17" s="17"/>
      <c r="B17" s="17"/>
      <c r="C17" s="17"/>
      <c r="D17" s="17"/>
      <c r="E17" s="17"/>
      <c r="F17" s="17"/>
      <c r="G17" s="17"/>
      <c r="H17" s="17"/>
      <c r="I17" s="17"/>
      <c r="J17" s="17"/>
      <c r="K17" s="17"/>
      <c r="L17" s="17"/>
      <c r="M17" s="17"/>
      <c r="N17" s="17"/>
      <c r="O17" s="17"/>
      <c r="P17" s="17"/>
      <c r="Q17" s="17"/>
      <c r="R17" s="17"/>
      <c r="S17" s="20"/>
      <c r="T17" s="20"/>
      <c r="U17" s="20"/>
      <c r="V17" s="20"/>
      <c r="W17" s="20"/>
      <c r="X17" s="20"/>
      <c r="Y17" s="20"/>
      <c r="Z17" s="20"/>
      <c r="AA17" s="20"/>
      <c r="AB17" s="20"/>
      <c r="AC17" s="20"/>
      <c r="AD17" s="20"/>
    </row>
    <row r="18" spans="1:30" x14ac:dyDescent="0.55000000000000004">
      <c r="A18" s="17"/>
      <c r="B18" s="17"/>
      <c r="C18" s="17"/>
      <c r="D18" s="17"/>
      <c r="E18" s="17"/>
      <c r="F18" s="17"/>
      <c r="G18" s="17"/>
      <c r="H18" s="17"/>
      <c r="I18" s="17"/>
      <c r="J18" s="17"/>
      <c r="K18" s="17"/>
      <c r="L18" s="17"/>
      <c r="M18" s="17"/>
      <c r="N18" s="17"/>
      <c r="O18" s="17"/>
      <c r="P18" s="17"/>
      <c r="Q18" s="17"/>
      <c r="R18" s="17"/>
      <c r="S18" s="20"/>
      <c r="T18" s="20"/>
      <c r="U18" s="20"/>
      <c r="V18" s="20"/>
      <c r="W18" s="20"/>
      <c r="X18" s="20"/>
      <c r="Y18" s="20"/>
      <c r="Z18" s="20"/>
      <c r="AA18" s="20"/>
      <c r="AB18" s="20"/>
      <c r="AC18" s="20"/>
      <c r="AD18" s="20"/>
    </row>
    <row r="19" spans="1:30" x14ac:dyDescent="0.55000000000000004">
      <c r="A19" s="17"/>
      <c r="B19" s="17"/>
      <c r="C19" s="17"/>
      <c r="D19" s="17"/>
      <c r="E19" s="17"/>
      <c r="F19" s="17"/>
      <c r="G19" s="17"/>
      <c r="H19" s="17"/>
      <c r="I19" s="17"/>
      <c r="J19" s="17"/>
      <c r="K19" s="17"/>
      <c r="L19" s="17"/>
      <c r="M19" s="17"/>
      <c r="N19" s="17"/>
      <c r="O19" s="17"/>
      <c r="P19" s="17"/>
      <c r="Q19" s="17"/>
      <c r="R19" s="17"/>
      <c r="S19" s="20"/>
      <c r="T19" s="20"/>
      <c r="U19" s="20"/>
      <c r="V19" s="20"/>
      <c r="W19" s="20"/>
      <c r="X19" s="20"/>
      <c r="Y19" s="20"/>
      <c r="Z19" s="20"/>
      <c r="AA19" s="20"/>
      <c r="AB19" s="20"/>
      <c r="AC19" s="20"/>
      <c r="AD19" s="20"/>
    </row>
    <row r="20" spans="1:30" x14ac:dyDescent="0.55000000000000004">
      <c r="A20" s="17"/>
      <c r="B20" s="17"/>
      <c r="C20" s="17"/>
      <c r="D20" s="17"/>
      <c r="E20" s="17"/>
      <c r="F20" s="17"/>
      <c r="G20" s="17"/>
      <c r="H20" s="17"/>
      <c r="I20" s="17"/>
      <c r="J20" s="17"/>
      <c r="K20" s="17"/>
      <c r="L20" s="17"/>
      <c r="M20" s="17"/>
      <c r="N20" s="17"/>
      <c r="O20" s="17"/>
      <c r="P20" s="17"/>
      <c r="Q20" s="17"/>
      <c r="R20" s="17"/>
      <c r="S20" s="20"/>
      <c r="T20" s="20"/>
      <c r="U20" s="20"/>
      <c r="V20" s="20"/>
      <c r="W20" s="20"/>
      <c r="X20" s="20"/>
      <c r="Y20" s="20"/>
      <c r="Z20" s="20"/>
      <c r="AA20" s="20"/>
      <c r="AB20" s="20"/>
      <c r="AC20" s="20"/>
      <c r="AD20" s="20"/>
    </row>
    <row r="21" spans="1:30" x14ac:dyDescent="0.55000000000000004">
      <c r="A21" s="17"/>
      <c r="B21" s="17"/>
      <c r="C21" s="17"/>
      <c r="D21" s="17"/>
      <c r="E21" s="17"/>
      <c r="F21" s="17"/>
      <c r="G21" s="17"/>
      <c r="H21" s="17"/>
      <c r="I21" s="17"/>
      <c r="J21" s="17"/>
      <c r="K21" s="17"/>
      <c r="L21" s="17"/>
      <c r="M21" s="17"/>
      <c r="N21" s="17"/>
      <c r="O21" s="17"/>
      <c r="P21" s="17"/>
      <c r="Q21" s="17"/>
      <c r="R21" s="17"/>
      <c r="S21" s="20"/>
      <c r="T21" s="20"/>
      <c r="U21" s="20"/>
      <c r="V21" s="20"/>
      <c r="W21" s="20"/>
      <c r="X21" s="20"/>
      <c r="Y21" s="20"/>
      <c r="Z21" s="20"/>
      <c r="AA21" s="20"/>
      <c r="AB21" s="20"/>
      <c r="AC21" s="20"/>
      <c r="AD21" s="20"/>
    </row>
    <row r="22" spans="1:30" x14ac:dyDescent="0.55000000000000004">
      <c r="A22" s="17"/>
      <c r="B22" s="17"/>
      <c r="C22" s="17"/>
      <c r="D22" s="17"/>
      <c r="E22" s="17"/>
      <c r="F22" s="17"/>
      <c r="G22" s="17"/>
      <c r="H22" s="17"/>
      <c r="I22" s="17"/>
      <c r="J22" s="17"/>
      <c r="K22" s="17"/>
      <c r="L22" s="17"/>
      <c r="M22" s="17"/>
      <c r="N22" s="17"/>
      <c r="O22" s="17"/>
      <c r="P22" s="17"/>
      <c r="Q22" s="17"/>
      <c r="R22" s="17"/>
      <c r="S22" s="20"/>
      <c r="T22" s="20"/>
      <c r="U22" s="20"/>
      <c r="V22" s="20"/>
      <c r="W22" s="20"/>
      <c r="X22" s="20"/>
      <c r="Y22" s="20"/>
      <c r="Z22" s="20"/>
      <c r="AA22" s="20"/>
      <c r="AB22" s="20"/>
      <c r="AC22" s="20"/>
      <c r="AD22" s="20"/>
    </row>
    <row r="23" spans="1:30" x14ac:dyDescent="0.55000000000000004">
      <c r="A23" s="17"/>
      <c r="B23" s="17"/>
      <c r="C23" s="17"/>
      <c r="D23" s="17"/>
      <c r="E23" s="17"/>
      <c r="F23" s="17"/>
      <c r="G23" s="17"/>
      <c r="H23" s="17"/>
      <c r="I23" s="17"/>
      <c r="J23" s="17"/>
      <c r="K23" s="17"/>
      <c r="L23" s="17"/>
      <c r="M23" s="17"/>
      <c r="N23" s="17"/>
      <c r="O23" s="17"/>
      <c r="P23" s="17"/>
      <c r="Q23" s="17"/>
      <c r="R23" s="17"/>
      <c r="S23" s="20"/>
      <c r="T23" s="20"/>
      <c r="U23" s="20"/>
      <c r="V23" s="20"/>
      <c r="W23" s="20"/>
      <c r="X23" s="20"/>
      <c r="Y23" s="20"/>
      <c r="Z23" s="20"/>
      <c r="AA23" s="20"/>
      <c r="AB23" s="20"/>
      <c r="AC23" s="20"/>
      <c r="AD23" s="20"/>
    </row>
    <row r="24" spans="1:30" x14ac:dyDescent="0.55000000000000004">
      <c r="A24" s="17"/>
      <c r="B24" s="17"/>
      <c r="C24" s="17"/>
      <c r="D24" s="17"/>
      <c r="E24" s="17"/>
      <c r="F24" s="17"/>
      <c r="G24" s="17"/>
      <c r="H24" s="17"/>
      <c r="I24" s="17"/>
      <c r="J24" s="17"/>
      <c r="K24" s="17"/>
      <c r="L24" s="17"/>
      <c r="M24" s="17"/>
      <c r="N24" s="17"/>
      <c r="O24" s="17"/>
      <c r="P24" s="17"/>
      <c r="Q24" s="17"/>
      <c r="R24" s="17"/>
      <c r="S24" s="20"/>
      <c r="T24" s="20"/>
      <c r="U24" s="20"/>
      <c r="V24" s="20"/>
      <c r="W24" s="20"/>
      <c r="X24" s="20"/>
      <c r="Y24" s="20"/>
      <c r="Z24" s="20"/>
      <c r="AA24" s="20"/>
      <c r="AB24" s="20"/>
      <c r="AC24" s="20"/>
      <c r="AD24" s="20"/>
    </row>
    <row r="25" spans="1:30" x14ac:dyDescent="0.55000000000000004">
      <c r="A25" s="17"/>
      <c r="B25" s="17"/>
      <c r="C25" s="17"/>
      <c r="D25" s="17"/>
      <c r="E25" s="17"/>
      <c r="F25" s="17"/>
      <c r="G25" s="17"/>
      <c r="H25" s="17"/>
      <c r="I25" s="17"/>
      <c r="J25" s="17"/>
      <c r="K25" s="17"/>
      <c r="L25" s="17"/>
      <c r="M25" s="17"/>
      <c r="N25" s="17"/>
      <c r="O25" s="17"/>
      <c r="P25" s="17"/>
      <c r="Q25" s="17"/>
      <c r="R25" s="17"/>
      <c r="S25" s="20"/>
      <c r="T25" s="20"/>
      <c r="U25" s="20"/>
      <c r="V25" s="20"/>
      <c r="W25" s="20"/>
      <c r="X25" s="20"/>
      <c r="Y25" s="20"/>
      <c r="Z25" s="20"/>
      <c r="AA25" s="20"/>
      <c r="AB25" s="20"/>
      <c r="AC25" s="20"/>
      <c r="AD25" s="20"/>
    </row>
    <row r="26" spans="1:30" x14ac:dyDescent="0.55000000000000004">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row>
    <row r="27" spans="1:30" x14ac:dyDescent="0.55000000000000004">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row>
    <row r="28" spans="1:30" x14ac:dyDescent="0.55000000000000004">
      <c r="A28" s="20"/>
      <c r="B28" s="20"/>
      <c r="C28" s="20"/>
      <c r="D28" s="20"/>
      <c r="E28" s="20"/>
      <c r="F28" s="20"/>
      <c r="G28" s="20"/>
      <c r="H28" s="20"/>
      <c r="I28" s="20"/>
      <c r="J28" s="20"/>
      <c r="K28" s="20"/>
      <c r="L28" s="20"/>
      <c r="M28" s="20"/>
      <c r="N28" s="20"/>
      <c r="O28" s="20"/>
      <c r="P28" s="20"/>
      <c r="Q28" s="20"/>
      <c r="R28" s="20"/>
    </row>
    <row r="29" spans="1:30" x14ac:dyDescent="0.55000000000000004">
      <c r="A29" s="20"/>
      <c r="B29" s="20"/>
      <c r="C29" s="20"/>
      <c r="D29" s="20"/>
      <c r="E29" s="20"/>
      <c r="F29" s="20"/>
      <c r="G29" s="20"/>
      <c r="H29" s="20"/>
      <c r="I29" s="20"/>
      <c r="J29" s="20"/>
      <c r="K29" s="20"/>
      <c r="L29" s="20"/>
      <c r="M29" s="20"/>
      <c r="N29" s="20"/>
      <c r="O29" s="20"/>
      <c r="P29" s="20"/>
      <c r="Q29" s="20"/>
      <c r="R29" s="20"/>
    </row>
    <row r="30" spans="1:30" x14ac:dyDescent="0.55000000000000004">
      <c r="A30" s="20"/>
      <c r="B30" s="20"/>
      <c r="C30" s="20"/>
      <c r="D30" s="20"/>
      <c r="E30" s="20"/>
      <c r="F30" s="20"/>
      <c r="G30" s="20"/>
      <c r="H30" s="20"/>
      <c r="I30" s="20"/>
      <c r="J30" s="20"/>
      <c r="K30" s="20"/>
      <c r="L30" s="20"/>
      <c r="M30" s="20"/>
      <c r="N30" s="20"/>
      <c r="O30" s="20"/>
      <c r="P30" s="20"/>
      <c r="Q30" s="20"/>
      <c r="R30" s="20"/>
    </row>
    <row r="31" spans="1:30" x14ac:dyDescent="0.55000000000000004">
      <c r="A31" s="20"/>
      <c r="B31" s="20"/>
      <c r="C31" s="20"/>
      <c r="D31" s="20"/>
      <c r="E31" s="20"/>
      <c r="F31" s="20"/>
      <c r="G31" s="20"/>
      <c r="H31" s="20"/>
      <c r="I31" s="20"/>
      <c r="J31" s="20"/>
      <c r="K31" s="20"/>
      <c r="L31" s="20"/>
      <c r="M31" s="20"/>
      <c r="N31" s="20"/>
      <c r="O31" s="20"/>
      <c r="P31" s="20"/>
      <c r="Q31" s="20"/>
      <c r="R31" s="20"/>
    </row>
    <row r="32" spans="1:30" x14ac:dyDescent="0.55000000000000004">
      <c r="A32" s="20"/>
      <c r="B32" s="20"/>
      <c r="C32" s="20"/>
      <c r="D32" s="20"/>
      <c r="E32" s="20"/>
      <c r="F32" s="20"/>
      <c r="G32" s="20"/>
      <c r="H32" s="20"/>
      <c r="I32" s="20"/>
      <c r="J32" s="20"/>
      <c r="K32" s="20"/>
      <c r="L32" s="20"/>
      <c r="M32" s="20"/>
      <c r="N32" s="20"/>
      <c r="O32" s="20"/>
      <c r="P32" s="20"/>
      <c r="Q32" s="20"/>
      <c r="R32" s="20"/>
    </row>
    <row r="33" spans="1:18" x14ac:dyDescent="0.55000000000000004">
      <c r="A33" s="20"/>
      <c r="B33" s="20"/>
      <c r="C33" s="20"/>
      <c r="D33" s="20"/>
      <c r="E33" s="20"/>
      <c r="F33" s="20"/>
      <c r="G33" s="20"/>
      <c r="H33" s="20"/>
      <c r="I33" s="20"/>
      <c r="J33" s="20"/>
      <c r="K33" s="20"/>
      <c r="L33" s="20"/>
      <c r="M33" s="20"/>
      <c r="N33" s="20"/>
      <c r="O33" s="20"/>
      <c r="P33" s="20"/>
      <c r="Q33" s="20"/>
      <c r="R33" s="20"/>
    </row>
    <row r="34" spans="1:18" x14ac:dyDescent="0.55000000000000004">
      <c r="A34" s="20"/>
      <c r="B34" s="20"/>
      <c r="C34" s="20"/>
      <c r="D34" s="20"/>
      <c r="E34" s="20"/>
      <c r="F34" s="20"/>
      <c r="G34" s="20"/>
      <c r="H34" s="20"/>
      <c r="I34" s="20"/>
      <c r="J34" s="20"/>
      <c r="K34" s="20"/>
      <c r="L34" s="20"/>
      <c r="M34" s="20"/>
      <c r="N34" s="20"/>
      <c r="O34" s="20"/>
      <c r="P34" s="20"/>
      <c r="Q34" s="20"/>
      <c r="R34" s="20"/>
    </row>
    <row r="35" spans="1:18" x14ac:dyDescent="0.55000000000000004">
      <c r="A35" s="20"/>
      <c r="B35" s="20"/>
      <c r="C35" s="20"/>
      <c r="D35" s="20"/>
      <c r="E35" s="20"/>
      <c r="F35" s="20"/>
      <c r="G35" s="20"/>
      <c r="H35" s="20"/>
      <c r="I35" s="20"/>
      <c r="J35" s="20"/>
      <c r="K35" s="20"/>
      <c r="L35" s="20"/>
      <c r="M35" s="20"/>
      <c r="N35" s="20"/>
      <c r="O35" s="20"/>
      <c r="P35" s="20"/>
      <c r="Q35" s="20"/>
      <c r="R35" s="20"/>
    </row>
    <row r="36" spans="1:18" x14ac:dyDescent="0.55000000000000004">
      <c r="A36" s="20"/>
      <c r="B36" s="20"/>
      <c r="C36" s="20"/>
      <c r="D36" s="20"/>
      <c r="E36" s="20"/>
      <c r="F36" s="20"/>
      <c r="G36" s="20"/>
      <c r="H36" s="20"/>
      <c r="I36" s="20"/>
      <c r="J36" s="20"/>
      <c r="K36" s="20"/>
      <c r="L36" s="20"/>
      <c r="M36" s="20"/>
      <c r="N36" s="20"/>
      <c r="O36" s="20"/>
      <c r="P36" s="20"/>
      <c r="Q36" s="20"/>
      <c r="R36" s="20"/>
    </row>
    <row r="37" spans="1:18" x14ac:dyDescent="0.55000000000000004">
      <c r="A37" s="20"/>
      <c r="B37" s="20"/>
      <c r="C37" s="20"/>
      <c r="D37" s="20"/>
      <c r="E37" s="20"/>
      <c r="F37" s="20"/>
      <c r="G37" s="20"/>
      <c r="H37" s="20"/>
      <c r="I37" s="20"/>
      <c r="J37" s="20"/>
      <c r="K37" s="20"/>
      <c r="L37" s="20"/>
      <c r="M37" s="20"/>
      <c r="N37" s="20"/>
      <c r="O37" s="20"/>
      <c r="P37" s="20"/>
      <c r="Q37" s="20"/>
      <c r="R37" s="20"/>
    </row>
    <row r="38" spans="1:18" x14ac:dyDescent="0.55000000000000004">
      <c r="A38" s="20"/>
      <c r="B38" s="20"/>
      <c r="C38" s="20"/>
      <c r="D38" s="20"/>
      <c r="E38" s="20"/>
      <c r="F38" s="20"/>
      <c r="G38" s="20"/>
      <c r="H38" s="20"/>
      <c r="I38" s="20"/>
      <c r="J38" s="20"/>
      <c r="K38" s="20"/>
      <c r="L38" s="20"/>
      <c r="M38" s="20"/>
      <c r="N38" s="20"/>
      <c r="O38" s="20"/>
      <c r="P38" s="20"/>
      <c r="Q38" s="20"/>
      <c r="R38" s="20"/>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868FD-3DC5-4CF0-9E2B-EF8C03288186}">
  <dimension ref="A1:G54"/>
  <sheetViews>
    <sheetView tabSelected="1" workbookViewId="0">
      <selection activeCell="B1" sqref="B1"/>
    </sheetView>
  </sheetViews>
  <sheetFormatPr defaultColWidth="8.83203125" defaultRowHeight="15.5" x14ac:dyDescent="0.55000000000000004"/>
  <cols>
    <col min="1" max="1" width="10.6640625" bestFit="1" customWidth="1"/>
    <col min="2" max="2" width="17.58203125" bestFit="1" customWidth="1"/>
    <col min="3" max="3" width="18.1640625" customWidth="1"/>
    <col min="4" max="4" width="18.25" customWidth="1"/>
    <col min="5" max="5" width="15.08203125" bestFit="1" customWidth="1"/>
  </cols>
  <sheetData>
    <row r="1" spans="1:7" ht="18.5" x14ac:dyDescent="0.55000000000000004">
      <c r="A1" s="7" t="s">
        <v>66</v>
      </c>
      <c r="B1" s="1">
        <v>43921</v>
      </c>
    </row>
    <row r="3" spans="1:7" ht="18.5" x14ac:dyDescent="0.55000000000000004">
      <c r="A3" s="2" t="s">
        <v>61</v>
      </c>
      <c r="B3" s="2" t="s">
        <v>59</v>
      </c>
      <c r="C3" s="2" t="s">
        <v>60</v>
      </c>
      <c r="D3" s="2" t="s">
        <v>67</v>
      </c>
      <c r="E3" s="2" t="s">
        <v>68</v>
      </c>
      <c r="F3" s="2"/>
      <c r="G3" s="2"/>
    </row>
    <row r="4" spans="1:7" ht="18.5" x14ac:dyDescent="0.55000000000000004">
      <c r="A4" t="s">
        <v>62</v>
      </c>
      <c r="B4" t="s">
        <v>47</v>
      </c>
      <c r="C4" s="8" cm="1">
        <f t="array" ref="C4">INDEX(YTD_DEATHS,MATCH(Table4[[#This Row],[State]],IF(SELECT_DATE=REPORT_DATE,STATE),0))</f>
        <v>14</v>
      </c>
      <c r="D4" s="9" cm="1">
        <f t="array" ref="D4">INDEX(YTD_DEATHS,MATCH(Table4[[#This Row],[State]],IF(SELECT_DATE=REPORT_DATE,STATE),0))</f>
        <v>14</v>
      </c>
    </row>
    <row r="5" spans="1:7" ht="18.5" x14ac:dyDescent="0.55000000000000004">
      <c r="A5" t="s">
        <v>64</v>
      </c>
      <c r="B5" t="s">
        <v>45</v>
      </c>
      <c r="C5" s="8" cm="1">
        <f t="array" ref="C5">INDEX(YTD_DEATHS,MATCH(Table4[[#This Row],[State]],IF(SELECT_DATE=REPORT_DATE,STATE),0))</f>
        <v>2</v>
      </c>
      <c r="D5" s="9" cm="1">
        <f t="array" ref="D5">INDEX(YTD_DEATHS,MATCH(Table4[[#This Row],[State]],IF(SELECT_DATE=REPORT_DATE,STATE),0))</f>
        <v>2</v>
      </c>
    </row>
    <row r="6" spans="1:7" ht="18.5" x14ac:dyDescent="0.55000000000000004">
      <c r="A6" t="s">
        <v>64</v>
      </c>
      <c r="B6" t="s">
        <v>3</v>
      </c>
      <c r="C6" s="8" cm="1">
        <f t="array" ref="C6">INDEX(YTD_DEATHS,MATCH(Table4[[#This Row],[State]],IF(SELECT_DATE=REPORT_DATE,STATE),0))</f>
        <v>24</v>
      </c>
      <c r="D6" s="9" cm="1">
        <f t="array" ref="D6">INDEX(YTD_DEATHS,MATCH(Table4[[#This Row],[State]],IF(SELECT_DATE=REPORT_DATE,STATE),0))</f>
        <v>24</v>
      </c>
    </row>
    <row r="7" spans="1:7" ht="18.5" x14ac:dyDescent="0.55000000000000004">
      <c r="A7" t="s">
        <v>62</v>
      </c>
      <c r="B7" t="s">
        <v>39</v>
      </c>
      <c r="C7" s="8" cm="1">
        <f t="array" ref="C7">INDEX(YTD_DEATHS,MATCH(Table4[[#This Row],[State]],IF(SELECT_DATE=REPORT_DATE,STATE),0))</f>
        <v>8</v>
      </c>
      <c r="D7" s="9" cm="1">
        <f t="array" ref="D7">INDEX(YTD_DEATHS,MATCH(Table4[[#This Row],[State]],IF(SELECT_DATE=REPORT_DATE,STATE),0))</f>
        <v>8</v>
      </c>
    </row>
    <row r="8" spans="1:7" ht="18.5" x14ac:dyDescent="0.55000000000000004">
      <c r="A8" t="s">
        <v>64</v>
      </c>
      <c r="B8" t="s">
        <v>2</v>
      </c>
      <c r="C8" s="8" cm="1">
        <f t="array" ref="C8">INDEX(YTD_DEATHS,MATCH(Table4[[#This Row],[State]],IF(SELECT_DATE=REPORT_DATE,STATE),0))</f>
        <v>184</v>
      </c>
      <c r="D8" s="9" cm="1">
        <f t="array" ref="D8">INDEX(YTD_DEATHS,MATCH(Table4[[#This Row],[State]],IF(SELECT_DATE=REPORT_DATE,STATE),0))</f>
        <v>184</v>
      </c>
    </row>
    <row r="9" spans="1:7" ht="18.5" x14ac:dyDescent="0.55000000000000004">
      <c r="A9" t="s">
        <v>64</v>
      </c>
      <c r="B9" t="s">
        <v>17</v>
      </c>
      <c r="C9" s="8" cm="1">
        <f t="array" ref="C9">INDEX(YTD_DEATHS,MATCH(Table4[[#This Row],[State]],IF(SELECT_DATE=REPORT_DATE,STATE),0))</f>
        <v>69</v>
      </c>
      <c r="D9" s="9" cm="1">
        <f t="array" ref="D9">INDEX(YTD_DEATHS,MATCH(Table4[[#This Row],[State]],IF(SELECT_DATE=REPORT_DATE,STATE),0))</f>
        <v>69</v>
      </c>
    </row>
    <row r="10" spans="1:7" ht="18.5" x14ac:dyDescent="0.55000000000000004">
      <c r="A10" t="s">
        <v>65</v>
      </c>
      <c r="B10" t="s">
        <v>33</v>
      </c>
      <c r="C10" s="8" cm="1">
        <f t="array" ref="C10">INDEX(YTD_DEATHS,MATCH(Table4[[#This Row],[State]],IF(SELECT_DATE=REPORT_DATE,STATE),0))</f>
        <v>69</v>
      </c>
      <c r="D10" s="9" cm="1">
        <f t="array" ref="D10">INDEX(YTD_DEATHS,MATCH(Table4[[#This Row],[State]],IF(SELECT_DATE=REPORT_DATE,STATE),0))</f>
        <v>69</v>
      </c>
    </row>
    <row r="11" spans="1:7" ht="18.5" x14ac:dyDescent="0.55000000000000004">
      <c r="A11" t="s">
        <v>62</v>
      </c>
      <c r="B11" t="s">
        <v>40</v>
      </c>
      <c r="C11" s="8" cm="1">
        <f t="array" ref="C11">INDEX(YTD_DEATHS,MATCH(Table4[[#This Row],[State]],IF(SELECT_DATE=REPORT_DATE,STATE),0))</f>
        <v>10</v>
      </c>
      <c r="D11" s="9" cm="1">
        <f t="array" ref="D11">INDEX(YTD_DEATHS,MATCH(Table4[[#This Row],[State]],IF(SELECT_DATE=REPORT_DATE,STATE),0))</f>
        <v>10</v>
      </c>
    </row>
    <row r="12" spans="1:7" ht="18.5" x14ac:dyDescent="0.55000000000000004">
      <c r="A12" t="s">
        <v>62</v>
      </c>
      <c r="B12" t="s">
        <v>28</v>
      </c>
      <c r="C12" s="8" cm="1">
        <f t="array" ref="C12">INDEX(YTD_DEATHS,MATCH(Table4[[#This Row],[State]],IF(SELECT_DATE=REPORT_DATE,STATE),0))</f>
        <v>9</v>
      </c>
      <c r="D12" s="9" cm="1">
        <f t="array" ref="D12">INDEX(YTD_DEATHS,MATCH(Table4[[#This Row],[State]],IF(SELECT_DATE=REPORT_DATE,STATE),0))</f>
        <v>9</v>
      </c>
    </row>
    <row r="13" spans="1:7" ht="18.5" x14ac:dyDescent="0.55000000000000004">
      <c r="A13" t="s">
        <v>62</v>
      </c>
      <c r="B13" t="s">
        <v>10</v>
      </c>
      <c r="C13" s="8" cm="1">
        <f t="array" ref="C13">INDEX(YTD_DEATHS,MATCH(Table4[[#This Row],[State]],IF(SELECT_DATE=REPORT_DATE,STATE),0))</f>
        <v>85</v>
      </c>
      <c r="D13" s="9" cm="1">
        <f t="array" ref="D13">INDEX(YTD_DEATHS,MATCH(Table4[[#This Row],[State]],IF(SELECT_DATE=REPORT_DATE,STATE),0))</f>
        <v>85</v>
      </c>
    </row>
    <row r="14" spans="1:7" ht="18.5" x14ac:dyDescent="0.55000000000000004">
      <c r="A14" t="s">
        <v>62</v>
      </c>
      <c r="B14" t="s">
        <v>13</v>
      </c>
      <c r="C14" s="8" cm="1">
        <f t="array" ref="C14">INDEX(YTD_DEATHS,MATCH(Table4[[#This Row],[State]],IF(SELECT_DATE=REPORT_DATE,STATE),0))</f>
        <v>126</v>
      </c>
      <c r="D14" s="9" cm="1">
        <f t="array" ref="D14">INDEX(YTD_DEATHS,MATCH(Table4[[#This Row],[State]],IF(SELECT_DATE=REPORT_DATE,STATE),0))</f>
        <v>126</v>
      </c>
    </row>
    <row r="15" spans="1:7" ht="18.5" x14ac:dyDescent="0.55000000000000004">
      <c r="A15" t="s">
        <v>64</v>
      </c>
      <c r="B15" t="s">
        <v>21</v>
      </c>
      <c r="C15" s="8" cm="1">
        <f t="array" ref="C15">INDEX(YTD_DEATHS,MATCH(Table4[[#This Row],[State]],IF(SELECT_DATE=REPORT_DATE,STATE),0))</f>
        <v>1</v>
      </c>
      <c r="D15" s="9" cm="1">
        <f t="array" ref="D15">INDEX(YTD_DEATHS,MATCH(Table4[[#This Row],[State]],IF(SELECT_DATE=REPORT_DATE,STATE),0))</f>
        <v>1</v>
      </c>
    </row>
    <row r="16" spans="1:7" ht="18.5" x14ac:dyDescent="0.55000000000000004">
      <c r="A16" t="s">
        <v>64</v>
      </c>
      <c r="B16" t="s">
        <v>48</v>
      </c>
      <c r="C16" s="8" cm="1">
        <f t="array" ref="C16">INDEX(YTD_DEATHS,MATCH(Table4[[#This Row],[State]],IF(SELECT_DATE=REPORT_DATE,STATE),0))</f>
        <v>9</v>
      </c>
      <c r="D16" s="9" cm="1">
        <f t="array" ref="D16">INDEX(YTD_DEATHS,MATCH(Table4[[#This Row],[State]],IF(SELECT_DATE=REPORT_DATE,STATE),0))</f>
        <v>9</v>
      </c>
    </row>
    <row r="17" spans="1:4" ht="18.5" x14ac:dyDescent="0.55000000000000004">
      <c r="A17" t="s">
        <v>63</v>
      </c>
      <c r="B17" t="s">
        <v>1</v>
      </c>
      <c r="C17" s="8" cm="1">
        <f t="array" ref="C17">INDEX(YTD_DEATHS,MATCH(Table4[[#This Row],[State]],IF(SELECT_DATE=REPORT_DATE,STATE),0))</f>
        <v>107</v>
      </c>
      <c r="D17" s="9" cm="1">
        <f t="array" ref="D17">INDEX(YTD_DEATHS,MATCH(Table4[[#This Row],[State]],IF(SELECT_DATE=REPORT_DATE,STATE),0))</f>
        <v>107</v>
      </c>
    </row>
    <row r="18" spans="1:4" ht="18.5" x14ac:dyDescent="0.55000000000000004">
      <c r="A18" t="s">
        <v>63</v>
      </c>
      <c r="B18" t="s">
        <v>22</v>
      </c>
      <c r="C18" s="8" cm="1">
        <f t="array" ref="C18">INDEX(YTD_DEATHS,MATCH(Table4[[#This Row],[State]],IF(SELECT_DATE=REPORT_DATE,STATE),0))</f>
        <v>61</v>
      </c>
      <c r="D18" s="9" cm="1">
        <f t="array" ref="D18">INDEX(YTD_DEATHS,MATCH(Table4[[#This Row],[State]],IF(SELECT_DATE=REPORT_DATE,STATE),0))</f>
        <v>61</v>
      </c>
    </row>
    <row r="19" spans="1:4" ht="18.5" x14ac:dyDescent="0.55000000000000004">
      <c r="A19" t="s">
        <v>63</v>
      </c>
      <c r="B19" t="s">
        <v>34</v>
      </c>
      <c r="C19" s="8" cm="1">
        <f t="array" ref="C19">INDEX(YTD_DEATHS,MATCH(Table4[[#This Row],[State]],IF(SELECT_DATE=REPORT_DATE,STATE),0))</f>
        <v>7</v>
      </c>
      <c r="D19" s="9" cm="1">
        <f t="array" ref="D19">INDEX(YTD_DEATHS,MATCH(Table4[[#This Row],[State]],IF(SELECT_DATE=REPORT_DATE,STATE),0))</f>
        <v>7</v>
      </c>
    </row>
    <row r="20" spans="1:4" ht="18.5" x14ac:dyDescent="0.55000000000000004">
      <c r="A20" t="s">
        <v>63</v>
      </c>
      <c r="B20" t="s">
        <v>29</v>
      </c>
      <c r="C20" s="8" cm="1">
        <f t="array" ref="C20">INDEX(YTD_DEATHS,MATCH(Table4[[#This Row],[State]],IF(SELECT_DATE=REPORT_DATE,STATE),0))</f>
        <v>10</v>
      </c>
      <c r="D20" s="9" cm="1">
        <f t="array" ref="D20">INDEX(YTD_DEATHS,MATCH(Table4[[#This Row],[State]],IF(SELECT_DATE=REPORT_DATE,STATE),0))</f>
        <v>10</v>
      </c>
    </row>
    <row r="21" spans="1:4" ht="18.5" x14ac:dyDescent="0.55000000000000004">
      <c r="A21" t="s">
        <v>62</v>
      </c>
      <c r="B21" t="s">
        <v>23</v>
      </c>
      <c r="C21" s="8" cm="1">
        <f t="array" ref="C21">INDEX(YTD_DEATHS,MATCH(Table4[[#This Row],[State]],IF(SELECT_DATE=REPORT_DATE,STATE),0))</f>
        <v>18</v>
      </c>
      <c r="D21" s="9" cm="1">
        <f t="array" ref="D21">INDEX(YTD_DEATHS,MATCH(Table4[[#This Row],[State]],IF(SELECT_DATE=REPORT_DATE,STATE),0))</f>
        <v>18</v>
      </c>
    </row>
    <row r="22" spans="1:4" ht="18.5" x14ac:dyDescent="0.55000000000000004">
      <c r="A22" t="s">
        <v>62</v>
      </c>
      <c r="B22" t="s">
        <v>35</v>
      </c>
      <c r="C22" s="8" cm="1">
        <f t="array" ref="C22">INDEX(YTD_DEATHS,MATCH(Table4[[#This Row],[State]],IF(SELECT_DATE=REPORT_DATE,STATE),0))</f>
        <v>240</v>
      </c>
      <c r="D22" s="9" cm="1">
        <f t="array" ref="D22">INDEX(YTD_DEATHS,MATCH(Table4[[#This Row],[State]],IF(SELECT_DATE=REPORT_DATE,STATE),0))</f>
        <v>240</v>
      </c>
    </row>
    <row r="23" spans="1:4" ht="18.5" x14ac:dyDescent="0.55000000000000004">
      <c r="A23" t="s">
        <v>65</v>
      </c>
      <c r="B23" t="s">
        <v>46</v>
      </c>
      <c r="C23" s="8" cm="1">
        <f t="array" ref="C23">INDEX(YTD_DEATHS,MATCH(Table4[[#This Row],[State]],IF(SELECT_DATE=REPORT_DATE,STATE),0))</f>
        <v>5</v>
      </c>
      <c r="D23" s="9" cm="1">
        <f t="array" ref="D23">INDEX(YTD_DEATHS,MATCH(Table4[[#This Row],[State]],IF(SELECT_DATE=REPORT_DATE,STATE),0))</f>
        <v>5</v>
      </c>
    </row>
    <row r="24" spans="1:4" ht="18.5" x14ac:dyDescent="0.55000000000000004">
      <c r="A24" t="s">
        <v>62</v>
      </c>
      <c r="B24" t="s">
        <v>18</v>
      </c>
      <c r="C24" s="8" cm="1">
        <f t="array" ref="C24">INDEX(YTD_DEATHS,MATCH(Table4[[#This Row],[State]],IF(SELECT_DATE=REPORT_DATE,STATE),0))</f>
        <v>18</v>
      </c>
      <c r="D24" s="9" cm="1">
        <f t="array" ref="D24">INDEX(YTD_DEATHS,MATCH(Table4[[#This Row],[State]],IF(SELECT_DATE=REPORT_DATE,STATE),0))</f>
        <v>18</v>
      </c>
    </row>
    <row r="25" spans="1:4" ht="18.5" x14ac:dyDescent="0.55000000000000004">
      <c r="A25" t="s">
        <v>65</v>
      </c>
      <c r="B25" t="s">
        <v>4</v>
      </c>
      <c r="C25" s="8" cm="1">
        <f t="array" ref="C25">INDEX(YTD_DEATHS,MATCH(Table4[[#This Row],[State]],IF(SELECT_DATE=REPORT_DATE,STATE),0))</f>
        <v>89</v>
      </c>
      <c r="D25" s="9" cm="1">
        <f t="array" ref="D25">INDEX(YTD_DEATHS,MATCH(Table4[[#This Row],[State]],IF(SELECT_DATE=REPORT_DATE,STATE),0))</f>
        <v>89</v>
      </c>
    </row>
    <row r="26" spans="1:4" ht="18.5" x14ac:dyDescent="0.55000000000000004">
      <c r="A26" t="s">
        <v>63</v>
      </c>
      <c r="B26" t="s">
        <v>37</v>
      </c>
      <c r="C26" s="8" cm="1">
        <f t="array" ref="C26">INDEX(YTD_DEATHS,MATCH(Table4[[#This Row],[State]],IF(SELECT_DATE=REPORT_DATE,STATE),0))</f>
        <v>264</v>
      </c>
      <c r="D26" s="9" cm="1">
        <f t="array" ref="D26">INDEX(YTD_DEATHS,MATCH(Table4[[#This Row],[State]],IF(SELECT_DATE=REPORT_DATE,STATE),0))</f>
        <v>264</v>
      </c>
    </row>
    <row r="27" spans="1:4" ht="18.5" x14ac:dyDescent="0.55000000000000004">
      <c r="A27" t="s">
        <v>63</v>
      </c>
      <c r="B27" t="s">
        <v>24</v>
      </c>
      <c r="C27" s="8" cm="1">
        <f t="array" ref="C27">INDEX(YTD_DEATHS,MATCH(Table4[[#This Row],[State]],IF(SELECT_DATE=REPORT_DATE,STATE),0))</f>
        <v>12</v>
      </c>
      <c r="D27" s="9" cm="1">
        <f t="array" ref="D27">INDEX(YTD_DEATHS,MATCH(Table4[[#This Row],[State]],IF(SELECT_DATE=REPORT_DATE,STATE),0))</f>
        <v>12</v>
      </c>
    </row>
    <row r="28" spans="1:4" ht="18.5" x14ac:dyDescent="0.55000000000000004">
      <c r="A28" t="s">
        <v>62</v>
      </c>
      <c r="B28" t="s">
        <v>41</v>
      </c>
      <c r="C28" s="8" cm="1">
        <f t="array" ref="C28">INDEX(YTD_DEATHS,MATCH(Table4[[#This Row],[State]],IF(SELECT_DATE=REPORT_DATE,STATE),0))</f>
        <v>20</v>
      </c>
      <c r="D28" s="9" cm="1">
        <f t="array" ref="D28">INDEX(YTD_DEATHS,MATCH(Table4[[#This Row],[State]],IF(SELECT_DATE=REPORT_DATE,STATE),0))</f>
        <v>20</v>
      </c>
    </row>
    <row r="29" spans="1:4" ht="18.5" x14ac:dyDescent="0.55000000000000004">
      <c r="A29" t="s">
        <v>63</v>
      </c>
      <c r="B29" t="s">
        <v>30</v>
      </c>
      <c r="C29" s="8" cm="1">
        <f t="array" ref="C29">INDEX(YTD_DEATHS,MATCH(Table4[[#This Row],[State]],IF(SELECT_DATE=REPORT_DATE,STATE),0))</f>
        <v>15</v>
      </c>
      <c r="D29" s="9" cm="1">
        <f t="array" ref="D29">INDEX(YTD_DEATHS,MATCH(Table4[[#This Row],[State]],IF(SELECT_DATE=REPORT_DATE,STATE),0))</f>
        <v>15</v>
      </c>
    </row>
    <row r="30" spans="1:4" ht="18.5" x14ac:dyDescent="0.55000000000000004">
      <c r="A30" t="s">
        <v>64</v>
      </c>
      <c r="B30" t="s">
        <v>49</v>
      </c>
      <c r="C30" s="8" cm="1">
        <f t="array" ref="C30">INDEX(YTD_DEATHS,MATCH(Table4[[#This Row],[State]],IF(SELECT_DATE=REPORT_DATE,STATE),0))</f>
        <v>5</v>
      </c>
      <c r="D30" s="9" cm="1">
        <f t="array" ref="D30">INDEX(YTD_DEATHS,MATCH(Table4[[#This Row],[State]],IF(SELECT_DATE=REPORT_DATE,STATE),0))</f>
        <v>5</v>
      </c>
    </row>
    <row r="31" spans="1:4" ht="18.5" x14ac:dyDescent="0.55000000000000004">
      <c r="A31" t="s">
        <v>63</v>
      </c>
      <c r="B31" t="s">
        <v>7</v>
      </c>
      <c r="C31" s="8" cm="1">
        <f t="array" ref="C31">INDEX(YTD_DEATHS,MATCH(Table4[[#This Row],[State]],IF(SELECT_DATE=REPORT_DATE,STATE),0))</f>
        <v>4</v>
      </c>
      <c r="D31" s="9" cm="1">
        <f t="array" ref="D31">INDEX(YTD_DEATHS,MATCH(Table4[[#This Row],[State]],IF(SELECT_DATE=REPORT_DATE,STATE),0))</f>
        <v>4</v>
      </c>
    </row>
    <row r="32" spans="1:4" ht="18.5" x14ac:dyDescent="0.55000000000000004">
      <c r="A32" t="s">
        <v>64</v>
      </c>
      <c r="B32" t="s">
        <v>19</v>
      </c>
      <c r="C32" s="8" cm="1">
        <f t="array" ref="C32">INDEX(YTD_DEATHS,MATCH(Table4[[#This Row],[State]],IF(SELECT_DATE=REPORT_DATE,STATE),0))</f>
        <v>26</v>
      </c>
      <c r="D32" s="9" cm="1">
        <f t="array" ref="D32">INDEX(YTD_DEATHS,MATCH(Table4[[#This Row],[State]],IF(SELECT_DATE=REPORT_DATE,STATE),0))</f>
        <v>26</v>
      </c>
    </row>
    <row r="33" spans="1:4" ht="18.5" x14ac:dyDescent="0.55000000000000004">
      <c r="A33" t="s">
        <v>65</v>
      </c>
      <c r="B33" t="s">
        <v>14</v>
      </c>
      <c r="C33" s="8" cm="1">
        <f t="array" ref="C33">INDEX(YTD_DEATHS,MATCH(Table4[[#This Row],[State]],IF(SELECT_DATE=REPORT_DATE,STATE),0))</f>
        <v>3</v>
      </c>
      <c r="D33" s="9" cm="1">
        <f t="array" ref="D33">INDEX(YTD_DEATHS,MATCH(Table4[[#This Row],[State]],IF(SELECT_DATE=REPORT_DATE,STATE),0))</f>
        <v>3</v>
      </c>
    </row>
    <row r="34" spans="1:4" ht="18.5" x14ac:dyDescent="0.55000000000000004">
      <c r="A34" t="s">
        <v>65</v>
      </c>
      <c r="B34" t="s">
        <v>16</v>
      </c>
      <c r="C34" s="8" cm="1">
        <f t="array" ref="C34">INDEX(YTD_DEATHS,MATCH(Table4[[#This Row],[State]],IF(SELECT_DATE=REPORT_DATE,STATE),0))</f>
        <v>267</v>
      </c>
      <c r="D34" s="9" cm="1">
        <f t="array" ref="D34">INDEX(YTD_DEATHS,MATCH(Table4[[#This Row],[State]],IF(SELECT_DATE=REPORT_DATE,STATE),0))</f>
        <v>267</v>
      </c>
    </row>
    <row r="35" spans="1:4" ht="18.5" x14ac:dyDescent="0.55000000000000004">
      <c r="A35" t="s">
        <v>64</v>
      </c>
      <c r="B35" t="s">
        <v>42</v>
      </c>
      <c r="C35" s="8" cm="1">
        <f t="array" ref="C35">INDEX(YTD_DEATHS,MATCH(Table4[[#This Row],[State]],IF(SELECT_DATE=REPORT_DATE,STATE),0))</f>
        <v>5</v>
      </c>
      <c r="D35" s="9" cm="1">
        <f t="array" ref="D35">INDEX(YTD_DEATHS,MATCH(Table4[[#This Row],[State]],IF(SELECT_DATE=REPORT_DATE,STATE),0))</f>
        <v>5</v>
      </c>
    </row>
    <row r="36" spans="1:4" ht="18.5" x14ac:dyDescent="0.55000000000000004">
      <c r="A36" t="s">
        <v>65</v>
      </c>
      <c r="B36" t="s">
        <v>11</v>
      </c>
      <c r="C36" s="8" cm="1">
        <f t="array" ref="C36">INDEX(YTD_DEATHS,MATCH(Table4[[#This Row],[State]],IF(SELECT_DATE=REPORT_DATE,STATE),0))</f>
        <v>1929</v>
      </c>
      <c r="D36" s="9" cm="1">
        <f t="array" ref="D36">INDEX(YTD_DEATHS,MATCH(Table4[[#This Row],[State]],IF(SELECT_DATE=REPORT_DATE,STATE),0))</f>
        <v>1929</v>
      </c>
    </row>
    <row r="37" spans="1:4" ht="18.5" x14ac:dyDescent="0.55000000000000004">
      <c r="A37" t="s">
        <v>62</v>
      </c>
      <c r="B37" t="s">
        <v>15</v>
      </c>
      <c r="C37" s="8" cm="1">
        <f t="array" ref="C37">INDEX(YTD_DEATHS,MATCH(Table4[[#This Row],[State]],IF(SELECT_DATE=REPORT_DATE,STATE),0))</f>
        <v>10</v>
      </c>
      <c r="D37" s="9" cm="1">
        <f t="array" ref="D37">INDEX(YTD_DEATHS,MATCH(Table4[[#This Row],[State]],IF(SELECT_DATE=REPORT_DATE,STATE),0))</f>
        <v>10</v>
      </c>
    </row>
    <row r="38" spans="1:4" ht="18.5" x14ac:dyDescent="0.55000000000000004">
      <c r="A38" t="s">
        <v>63</v>
      </c>
      <c r="B38" t="s">
        <v>43</v>
      </c>
      <c r="C38" s="8" cm="1">
        <f t="array" ref="C38">INDEX(YTD_DEATHS,MATCH(Table4[[#This Row],[State]],IF(SELECT_DATE=REPORT_DATE,STATE),0))</f>
        <v>3</v>
      </c>
      <c r="D38" s="9" cm="1">
        <f t="array" ref="D38">INDEX(YTD_DEATHS,MATCH(Table4[[#This Row],[State]],IF(SELECT_DATE=REPORT_DATE,STATE),0))</f>
        <v>3</v>
      </c>
    </row>
    <row r="39" spans="1:4" ht="18.5" x14ac:dyDescent="0.55000000000000004">
      <c r="A39" t="s">
        <v>63</v>
      </c>
      <c r="B39" t="s">
        <v>36</v>
      </c>
      <c r="C39" s="8" cm="1">
        <f t="array" ref="C39">INDEX(YTD_DEATHS,MATCH(Table4[[#This Row],[State]],IF(SELECT_DATE=REPORT_DATE,STATE),0))</f>
        <v>55</v>
      </c>
      <c r="D39" s="9" cm="1">
        <f t="array" ref="D39">INDEX(YTD_DEATHS,MATCH(Table4[[#This Row],[State]],IF(SELECT_DATE=REPORT_DATE,STATE),0))</f>
        <v>55</v>
      </c>
    </row>
    <row r="40" spans="1:4" ht="18.5" x14ac:dyDescent="0.55000000000000004">
      <c r="A40" t="s">
        <v>62</v>
      </c>
      <c r="B40" t="s">
        <v>25</v>
      </c>
      <c r="C40" s="8" cm="1">
        <f t="array" ref="C40">INDEX(YTD_DEATHS,MATCH(Table4[[#This Row],[State]],IF(SELECT_DATE=REPORT_DATE,STATE),0))</f>
        <v>23</v>
      </c>
      <c r="D40" s="9" cm="1">
        <f t="array" ref="D40">INDEX(YTD_DEATHS,MATCH(Table4[[#This Row],[State]],IF(SELECT_DATE=REPORT_DATE,STATE),0))</f>
        <v>23</v>
      </c>
    </row>
    <row r="41" spans="1:4" ht="18.5" x14ac:dyDescent="0.55000000000000004">
      <c r="A41" t="s">
        <v>64</v>
      </c>
      <c r="B41" t="s">
        <v>9</v>
      </c>
      <c r="C41" s="8" cm="1">
        <f t="array" ref="C41">INDEX(YTD_DEATHS,MATCH(Table4[[#This Row],[State]],IF(SELECT_DATE=REPORT_DATE,STATE),0))</f>
        <v>18</v>
      </c>
      <c r="D41" s="9" cm="1">
        <f t="array" ref="D41">INDEX(YTD_DEATHS,MATCH(Table4[[#This Row],[State]],IF(SELECT_DATE=REPORT_DATE,STATE),0))</f>
        <v>18</v>
      </c>
    </row>
    <row r="42" spans="1:4" ht="18.5" x14ac:dyDescent="0.55000000000000004">
      <c r="A42" t="s">
        <v>65</v>
      </c>
      <c r="B42" t="s">
        <v>26</v>
      </c>
      <c r="C42" s="8" cm="1">
        <f t="array" ref="C42">INDEX(YTD_DEATHS,MATCH(Table4[[#This Row],[State]],IF(SELECT_DATE=REPORT_DATE,STATE),0))</f>
        <v>72</v>
      </c>
      <c r="D42" s="9" cm="1">
        <f t="array" ref="D42">INDEX(YTD_DEATHS,MATCH(Table4[[#This Row],[State]],IF(SELECT_DATE=REPORT_DATE,STATE),0))</f>
        <v>72</v>
      </c>
    </row>
    <row r="43" spans="1:4" ht="18.5" x14ac:dyDescent="0.55000000000000004">
      <c r="A43" t="s">
        <v>65</v>
      </c>
      <c r="B43" t="s">
        <v>12</v>
      </c>
      <c r="C43" s="8" cm="1">
        <f t="array" ref="C43">INDEX(YTD_DEATHS,MATCH(Table4[[#This Row],[State]],IF(SELECT_DATE=REPORT_DATE,STATE),0))</f>
        <v>8</v>
      </c>
      <c r="D43" s="9" cm="1">
        <f t="array" ref="D43">INDEX(YTD_DEATHS,MATCH(Table4[[#This Row],[State]],IF(SELECT_DATE=REPORT_DATE,STATE),0))</f>
        <v>8</v>
      </c>
    </row>
    <row r="44" spans="1:4" ht="18.5" x14ac:dyDescent="0.55000000000000004">
      <c r="A44" t="s">
        <v>62</v>
      </c>
      <c r="B44" t="s">
        <v>27</v>
      </c>
      <c r="C44" s="8" cm="1">
        <f t="array" ref="C44">INDEX(YTD_DEATHS,MATCH(Table4[[#This Row],[State]],IF(SELECT_DATE=REPORT_DATE,STATE),0))</f>
        <v>22</v>
      </c>
      <c r="D44" s="9" cm="1">
        <f t="array" ref="D44">INDEX(YTD_DEATHS,MATCH(Table4[[#This Row],[State]],IF(SELECT_DATE=REPORT_DATE,STATE),0))</f>
        <v>22</v>
      </c>
    </row>
    <row r="45" spans="1:4" ht="18.5" x14ac:dyDescent="0.55000000000000004">
      <c r="A45" t="s">
        <v>63</v>
      </c>
      <c r="B45" t="s">
        <v>38</v>
      </c>
      <c r="C45" s="8" cm="1">
        <f t="array" ref="C45">INDEX(YTD_DEATHS,MATCH(Table4[[#This Row],[State]],IF(SELECT_DATE=REPORT_DATE,STATE),0))</f>
        <v>1</v>
      </c>
      <c r="D45" s="9" cm="1">
        <f t="array" ref="D45">INDEX(YTD_DEATHS,MATCH(Table4[[#This Row],[State]],IF(SELECT_DATE=REPORT_DATE,STATE),0))</f>
        <v>1</v>
      </c>
    </row>
    <row r="46" spans="1:4" ht="18.5" x14ac:dyDescent="0.55000000000000004">
      <c r="A46" t="s">
        <v>62</v>
      </c>
      <c r="B46" t="s">
        <v>20</v>
      </c>
      <c r="C46" s="8" cm="1">
        <f t="array" ref="C46">INDEX(YTD_DEATHS,MATCH(Table4[[#This Row],[State]],IF(SELECT_DATE=REPORT_DATE,STATE),0))</f>
        <v>13</v>
      </c>
      <c r="D46" s="9" cm="1">
        <f t="array" ref="D46">INDEX(YTD_DEATHS,MATCH(Table4[[#This Row],[State]],IF(SELECT_DATE=REPORT_DATE,STATE),0))</f>
        <v>13</v>
      </c>
    </row>
    <row r="47" spans="1:4" ht="18.5" x14ac:dyDescent="0.55000000000000004">
      <c r="A47" t="s">
        <v>62</v>
      </c>
      <c r="B47" t="s">
        <v>6</v>
      </c>
      <c r="C47" s="8" cm="1">
        <f t="array" ref="C47">INDEX(YTD_DEATHS,MATCH(Table4[[#This Row],[State]],IF(SELECT_DATE=REPORT_DATE,STATE),0))</f>
        <v>57</v>
      </c>
      <c r="D47" s="9" cm="1">
        <f t="array" ref="D47">INDEX(YTD_DEATHS,MATCH(Table4[[#This Row],[State]],IF(SELECT_DATE=REPORT_DATE,STATE),0))</f>
        <v>57</v>
      </c>
    </row>
    <row r="48" spans="1:4" ht="18.5" x14ac:dyDescent="0.55000000000000004">
      <c r="A48" t="s">
        <v>64</v>
      </c>
      <c r="B48" t="s">
        <v>8</v>
      </c>
      <c r="C48" s="8" cm="1">
        <f t="array" ref="C48">INDEX(YTD_DEATHS,MATCH(Table4[[#This Row],[State]],IF(SELECT_DATE=REPORT_DATE,STATE),0))</f>
        <v>5</v>
      </c>
      <c r="D48" s="9" cm="1">
        <f t="array" ref="D48">INDEX(YTD_DEATHS,MATCH(Table4[[#This Row],[State]],IF(SELECT_DATE=REPORT_DATE,STATE),0))</f>
        <v>5</v>
      </c>
    </row>
    <row r="49" spans="1:4" ht="18.5" x14ac:dyDescent="0.55000000000000004">
      <c r="A49" t="s">
        <v>65</v>
      </c>
      <c r="B49" t="s">
        <v>31</v>
      </c>
      <c r="C49" s="8" cm="1">
        <f t="array" ref="C49">INDEX(YTD_DEATHS,MATCH(Table4[[#This Row],[State]],IF(SELECT_DATE=REPORT_DATE,STATE),0))</f>
        <v>13</v>
      </c>
      <c r="D49" s="9" cm="1">
        <f t="array" ref="D49">INDEX(YTD_DEATHS,MATCH(Table4[[#This Row],[State]],IF(SELECT_DATE=REPORT_DATE,STATE),0))</f>
        <v>13</v>
      </c>
    </row>
    <row r="50" spans="1:4" ht="18.5" x14ac:dyDescent="0.55000000000000004">
      <c r="A50" t="s">
        <v>62</v>
      </c>
      <c r="B50" t="s">
        <v>32</v>
      </c>
      <c r="C50" s="8" cm="1">
        <f t="array" ref="C50">INDEX(YTD_DEATHS,MATCH(Table4[[#This Row],[State]],IF(SELECT_DATE=REPORT_DATE,STATE),0))</f>
        <v>12</v>
      </c>
      <c r="D50" s="9" cm="1">
        <f t="array" ref="D50">INDEX(YTD_DEATHS,MATCH(Table4[[#This Row],[State]],IF(SELECT_DATE=REPORT_DATE,STATE),0))</f>
        <v>12</v>
      </c>
    </row>
    <row r="51" spans="1:4" ht="18.5" x14ac:dyDescent="0.55000000000000004">
      <c r="A51" t="s">
        <v>64</v>
      </c>
      <c r="B51" t="s">
        <v>0</v>
      </c>
      <c r="C51" s="8" cm="1">
        <f t="array" ref="C51">INDEX(YTD_DEATHS,MATCH(Table4[[#This Row],[State]],IF(SELECT_DATE=REPORT_DATE,STATE),0))</f>
        <v>226</v>
      </c>
      <c r="D51" s="9" cm="1">
        <f t="array" ref="D51">INDEX(YTD_DEATHS,MATCH(Table4[[#This Row],[State]],IF(SELECT_DATE=REPORT_DATE,STATE),0))</f>
        <v>226</v>
      </c>
    </row>
    <row r="52" spans="1:4" ht="18.5" x14ac:dyDescent="0.55000000000000004">
      <c r="A52" t="s">
        <v>62</v>
      </c>
      <c r="B52" t="s">
        <v>50</v>
      </c>
      <c r="C52" s="8" cm="1">
        <f t="array" ref="C52">INDEX(YTD_DEATHS,MATCH(Table4[[#This Row],[State]],IF(SELECT_DATE=REPORT_DATE,STATE),0))</f>
        <v>1</v>
      </c>
      <c r="D52" s="9" cm="1">
        <f t="array" ref="D52">INDEX(YTD_DEATHS,MATCH(Table4[[#This Row],[State]],IF(SELECT_DATE=REPORT_DATE,STATE),0))</f>
        <v>1</v>
      </c>
    </row>
    <row r="53" spans="1:4" ht="18.5" x14ac:dyDescent="0.55000000000000004">
      <c r="A53" t="s">
        <v>63</v>
      </c>
      <c r="B53" t="s">
        <v>5</v>
      </c>
      <c r="C53" s="8" cm="1">
        <f t="array" ref="C53">INDEX(YTD_DEATHS,MATCH(Table4[[#This Row],[State]],IF(SELECT_DATE=REPORT_DATE,STATE),0))</f>
        <v>25</v>
      </c>
      <c r="D53" s="9" cm="1">
        <f t="array" ref="D53">INDEX(YTD_DEATHS,MATCH(Table4[[#This Row],[State]],IF(SELECT_DATE=REPORT_DATE,STATE),0))</f>
        <v>25</v>
      </c>
    </row>
    <row r="54" spans="1:4" ht="18.5" x14ac:dyDescent="0.55000000000000004">
      <c r="A54" t="s">
        <v>64</v>
      </c>
      <c r="B54" t="s">
        <v>44</v>
      </c>
      <c r="C54" s="8" cm="1">
        <f t="array" ref="C54">INDEX(YTD_DEATHS,MATCH(Table4[[#This Row],[State]],IF(SELECT_DATE=REPORT_DATE,STATE),0))</f>
        <v>0</v>
      </c>
      <c r="D54" s="9" cm="1">
        <f t="array" ref="D54">INDEX(YTD_DEATHS,MATCH(Table4[[#This Row],[State]],IF(SELECT_DATE=REPORT_DATE,STATE),0))</f>
        <v>0</v>
      </c>
    </row>
  </sheetData>
  <conditionalFormatting sqref="D4:D54">
    <cfRule type="dataBar" priority="1">
      <dataBar>
        <cfvo type="min"/>
        <cfvo type="max"/>
        <color rgb="FF638EC6"/>
      </dataBar>
      <extLst>
        <ext xmlns:x14="http://schemas.microsoft.com/office/spreadsheetml/2009/9/main" uri="{B025F937-C7B1-47D3-B67F-A62EFF666E3E}">
          <x14:id>{57839250-BFB0-4746-A8B8-8256AD2D61D6}</x14:id>
        </ext>
      </extLst>
    </cfRule>
  </conditionalFormatting>
  <dataValidations count="1">
    <dataValidation type="list" allowBlank="1" showInputMessage="1" showErrorMessage="1" sqref="B1" xr:uid="{705B1563-AF69-43AD-AFB7-B47092E756D6}">
      <formula1>PICKLIST</formula1>
    </dataValidation>
  </dataValidations>
  <pageMargins left="0.7" right="0.7" top="0.75" bottom="0.75" header="0.3" footer="0.3"/>
  <pageSetup orientation="portrait"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57839250-BFB0-4746-A8B8-8256AD2D61D6}">
            <x14:dataBar minLength="0" maxLength="100" gradient="0">
              <x14:cfvo type="autoMin"/>
              <x14:cfvo type="autoMax"/>
              <x14:negativeFillColor rgb="FFFF0000"/>
              <x14:axisColor rgb="FF000000"/>
            </x14:dataBar>
          </x14:cfRule>
          <xm:sqref>D4:D54</xm:sqref>
        </x14:conditionalFormatting>
      </x14:conditionalFormattings>
    </ext>
    <ext xmlns:x14="http://schemas.microsoft.com/office/spreadsheetml/2009/9/main" uri="{05C60535-1F16-4fd2-B633-F4F36F0B64E0}">
      <x14:sparklineGroups xmlns:xm="http://schemas.microsoft.com/office/excel/2006/main">
        <x14:sparklineGroup displayEmptyCellsAs="gap" xr2:uid="{D0BC5464-1D58-4FF8-B4BD-3A65A2A2FF95}">
          <x14:colorSeries rgb="FF376092"/>
          <x14:colorNegative rgb="FFD00000"/>
          <x14:colorAxis rgb="FF000000"/>
          <x14:colorMarkers rgb="FFD00000"/>
          <x14:colorFirst rgb="FFD00000"/>
          <x14:colorLast rgb="FFD00000"/>
          <x14:colorHigh rgb="FFD00000"/>
          <x14:colorLow rgb="FFD00000"/>
          <x14:sparklines>
            <x14:sparkline>
              <xm:f>SPARKLINES!B5:FG5</xm:f>
              <xm:sqref>E4</xm:sqref>
            </x14:sparkline>
            <x14:sparkline>
              <xm:f>SPARKLINES!B6:FG6</xm:f>
              <xm:sqref>E5</xm:sqref>
            </x14:sparkline>
            <x14:sparkline>
              <xm:f>SPARKLINES!B7:FG7</xm:f>
              <xm:sqref>E6</xm:sqref>
            </x14:sparkline>
            <x14:sparkline>
              <xm:f>SPARKLINES!B8:FG8</xm:f>
              <xm:sqref>E7</xm:sqref>
            </x14:sparkline>
            <x14:sparkline>
              <xm:f>SPARKLINES!B9:FG9</xm:f>
              <xm:sqref>E8</xm:sqref>
            </x14:sparkline>
            <x14:sparkline>
              <xm:f>SPARKLINES!B10:FG10</xm:f>
              <xm:sqref>E9</xm:sqref>
            </x14:sparkline>
            <x14:sparkline>
              <xm:f>SPARKLINES!B11:FG11</xm:f>
              <xm:sqref>E10</xm:sqref>
            </x14:sparkline>
            <x14:sparkline>
              <xm:f>SPARKLINES!B12:FG12</xm:f>
              <xm:sqref>E11</xm:sqref>
            </x14:sparkline>
            <x14:sparkline>
              <xm:f>SPARKLINES!B13:FG13</xm:f>
              <xm:sqref>E12</xm:sqref>
            </x14:sparkline>
            <x14:sparkline>
              <xm:f>SPARKLINES!B14:FG14</xm:f>
              <xm:sqref>E13</xm:sqref>
            </x14:sparkline>
            <x14:sparkline>
              <xm:f>SPARKLINES!B15:FG15</xm:f>
              <xm:sqref>E14</xm:sqref>
            </x14:sparkline>
            <x14:sparkline>
              <xm:f>SPARKLINES!B16:FG16</xm:f>
              <xm:sqref>E15</xm:sqref>
            </x14:sparkline>
            <x14:sparkline>
              <xm:f>SPARKLINES!B17:FG17</xm:f>
              <xm:sqref>E16</xm:sqref>
            </x14:sparkline>
            <x14:sparkline>
              <xm:f>SPARKLINES!B18:FG18</xm:f>
              <xm:sqref>E17</xm:sqref>
            </x14:sparkline>
            <x14:sparkline>
              <xm:f>SPARKLINES!B19:FG19</xm:f>
              <xm:sqref>E18</xm:sqref>
            </x14:sparkline>
            <x14:sparkline>
              <xm:f>SPARKLINES!B20:FG20</xm:f>
              <xm:sqref>E19</xm:sqref>
            </x14:sparkline>
            <x14:sparkline>
              <xm:f>SPARKLINES!B21:FG21</xm:f>
              <xm:sqref>E20</xm:sqref>
            </x14:sparkline>
            <x14:sparkline>
              <xm:f>SPARKLINES!B22:FG22</xm:f>
              <xm:sqref>E21</xm:sqref>
            </x14:sparkline>
            <x14:sparkline>
              <xm:f>SPARKLINES!B23:FG23</xm:f>
              <xm:sqref>E22</xm:sqref>
            </x14:sparkline>
            <x14:sparkline>
              <xm:f>SPARKLINES!B24:FG24</xm:f>
              <xm:sqref>E23</xm:sqref>
            </x14:sparkline>
            <x14:sparkline>
              <xm:f>SPARKLINES!B25:FG25</xm:f>
              <xm:sqref>E24</xm:sqref>
            </x14:sparkline>
            <x14:sparkline>
              <xm:f>SPARKLINES!B26:FG26</xm:f>
              <xm:sqref>E25</xm:sqref>
            </x14:sparkline>
            <x14:sparkline>
              <xm:f>SPARKLINES!B27:FG27</xm:f>
              <xm:sqref>E26</xm:sqref>
            </x14:sparkline>
            <x14:sparkline>
              <xm:f>SPARKLINES!B28:FG28</xm:f>
              <xm:sqref>E27</xm:sqref>
            </x14:sparkline>
            <x14:sparkline>
              <xm:f>SPARKLINES!B29:FG29</xm:f>
              <xm:sqref>E28</xm:sqref>
            </x14:sparkline>
            <x14:sparkline>
              <xm:f>SPARKLINES!B30:FG30</xm:f>
              <xm:sqref>E29</xm:sqref>
            </x14:sparkline>
            <x14:sparkline>
              <xm:f>SPARKLINES!B31:FG31</xm:f>
              <xm:sqref>E30</xm:sqref>
            </x14:sparkline>
            <x14:sparkline>
              <xm:f>SPARKLINES!B32:FG32</xm:f>
              <xm:sqref>E31</xm:sqref>
            </x14:sparkline>
            <x14:sparkline>
              <xm:f>SPARKLINES!B33:FG33</xm:f>
              <xm:sqref>E32</xm:sqref>
            </x14:sparkline>
            <x14:sparkline>
              <xm:f>SPARKLINES!B34:FG34</xm:f>
              <xm:sqref>E33</xm:sqref>
            </x14:sparkline>
            <x14:sparkline>
              <xm:f>SPARKLINES!B35:FG35</xm:f>
              <xm:sqref>E34</xm:sqref>
            </x14:sparkline>
            <x14:sparkline>
              <xm:f>SPARKLINES!B36:FG36</xm:f>
              <xm:sqref>E35</xm:sqref>
            </x14:sparkline>
            <x14:sparkline>
              <xm:f>SPARKLINES!B37:FG37</xm:f>
              <xm:sqref>E36</xm:sqref>
            </x14:sparkline>
            <x14:sparkline>
              <xm:f>SPARKLINES!B38:FG38</xm:f>
              <xm:sqref>E37</xm:sqref>
            </x14:sparkline>
            <x14:sparkline>
              <xm:f>SPARKLINES!B39:FG39</xm:f>
              <xm:sqref>E38</xm:sqref>
            </x14:sparkline>
            <x14:sparkline>
              <xm:f>SPARKLINES!B40:FG40</xm:f>
              <xm:sqref>E39</xm:sqref>
            </x14:sparkline>
            <x14:sparkline>
              <xm:f>SPARKLINES!B41:FG41</xm:f>
              <xm:sqref>E40</xm:sqref>
            </x14:sparkline>
            <x14:sparkline>
              <xm:f>SPARKLINES!B42:FG42</xm:f>
              <xm:sqref>E41</xm:sqref>
            </x14:sparkline>
            <x14:sparkline>
              <xm:f>SPARKLINES!B43:FG43</xm:f>
              <xm:sqref>E42</xm:sqref>
            </x14:sparkline>
            <x14:sparkline>
              <xm:f>SPARKLINES!B44:FG44</xm:f>
              <xm:sqref>E43</xm:sqref>
            </x14:sparkline>
            <x14:sparkline>
              <xm:f>SPARKLINES!B45:FG45</xm:f>
              <xm:sqref>E44</xm:sqref>
            </x14:sparkline>
            <x14:sparkline>
              <xm:f>SPARKLINES!B46:FG46</xm:f>
              <xm:sqref>E45</xm:sqref>
            </x14:sparkline>
            <x14:sparkline>
              <xm:f>SPARKLINES!B47:FG47</xm:f>
              <xm:sqref>E46</xm:sqref>
            </x14:sparkline>
            <x14:sparkline>
              <xm:f>SPARKLINES!B48:FG48</xm:f>
              <xm:sqref>E47</xm:sqref>
            </x14:sparkline>
            <x14:sparkline>
              <xm:f>SPARKLINES!B49:FG49</xm:f>
              <xm:sqref>E48</xm:sqref>
            </x14:sparkline>
            <x14:sparkline>
              <xm:f>SPARKLINES!B50:FG50</xm:f>
              <xm:sqref>E49</xm:sqref>
            </x14:sparkline>
            <x14:sparkline>
              <xm:f>SPARKLINES!B51:FG51</xm:f>
              <xm:sqref>E50</xm:sqref>
            </x14:sparkline>
            <x14:sparkline>
              <xm:f>SPARKLINES!B52:FG52</xm:f>
              <xm:sqref>E51</xm:sqref>
            </x14:sparkline>
            <x14:sparkline>
              <xm:f>SPARKLINES!B53:FG53</xm:f>
              <xm:sqref>E52</xm:sqref>
            </x14:sparkline>
            <x14:sparkline>
              <xm:f>SPARKLINES!B54:FG54</xm:f>
              <xm:sqref>E53</xm:sqref>
            </x14:sparkline>
            <x14:sparkline>
              <xm:f>SPARKLINES!B55:FG55</xm:f>
              <xm:sqref>E54</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5EEE11-2EE1-4D4D-9DB4-369F26D59D1C}">
  <dimension ref="A3:D4"/>
  <sheetViews>
    <sheetView workbookViewId="0">
      <selection activeCell="D3" sqref="D3"/>
    </sheetView>
  </sheetViews>
  <sheetFormatPr defaultRowHeight="18.5" x14ac:dyDescent="0.55000000000000004"/>
  <cols>
    <col min="1" max="1" width="13.25" bestFit="1" customWidth="1"/>
    <col min="2" max="2" width="11.4140625" bestFit="1" customWidth="1"/>
    <col min="4" max="4" width="19.5" customWidth="1"/>
  </cols>
  <sheetData>
    <row r="3" spans="1:4" ht="37" x14ac:dyDescent="0.55000000000000004">
      <c r="A3" t="s">
        <v>243</v>
      </c>
      <c r="B3" t="s">
        <v>244</v>
      </c>
      <c r="D3" s="19" t="str">
        <f>B3&amp;" "&amp;"on"&amp;" "&amp;CHAR(10)&amp;TEXT(GETPIVOTDATA("DATE",$A$3),"mmm-d")&amp;" "&amp;TEXT(B4,"$#,##0")</f>
        <v>Closing Price on 
Jan-21 $9,371</v>
      </c>
    </row>
    <row r="4" spans="1:4" x14ac:dyDescent="0.55000000000000004">
      <c r="A4" s="12">
        <v>43851</v>
      </c>
      <c r="B4">
        <f>VLOOKUP(GETPIVOTDATA("DATE",$A$3),IXIC,2,FALSE)</f>
        <v>9370.8095699999994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7AC95E-BD0F-4DA0-915A-FCB7B1F27561}">
  <dimension ref="A3:D7"/>
  <sheetViews>
    <sheetView workbookViewId="0">
      <selection activeCell="D6" sqref="D6"/>
    </sheetView>
  </sheetViews>
  <sheetFormatPr defaultRowHeight="18.5" x14ac:dyDescent="0.55000000000000004"/>
  <cols>
    <col min="1" max="1" width="13.6640625" bestFit="1" customWidth="1"/>
    <col min="2" max="2" width="13.58203125" customWidth="1"/>
    <col min="4" max="4" width="19" customWidth="1"/>
  </cols>
  <sheetData>
    <row r="3" spans="1:4" ht="37" x14ac:dyDescent="0.55000000000000004">
      <c r="A3" t="s">
        <v>245</v>
      </c>
      <c r="B3" t="s">
        <v>244</v>
      </c>
      <c r="D3" s="14" t="str">
        <f>B3&amp;" "&amp;"on"&amp;" "&amp;CHAR(10)&amp;TEXT(GETPIVOTDATA("DATE",$A$3),"mmm-d")&amp;" "&amp;TEXT(B4,"$#,##0")</f>
        <v>Closing Price on 
Jun-30 $10,059</v>
      </c>
    </row>
    <row r="4" spans="1:4" x14ac:dyDescent="0.55000000000000004">
      <c r="A4" s="12">
        <v>44012</v>
      </c>
      <c r="B4">
        <f>VLOOKUP(GETPIVOTDATA("DATE",$A$3),IXIC,2,FALSE)</f>
        <v>10058.77</v>
      </c>
    </row>
    <row r="6" spans="1:4" ht="37" x14ac:dyDescent="0.55000000000000004">
      <c r="B6" t="s">
        <v>246</v>
      </c>
      <c r="D6" s="13" t="str">
        <f>B6&amp;CHAR(10)&amp;" "&amp;TEXT(B7,"0.0%")</f>
        <v>Percent Change
 7.3%</v>
      </c>
    </row>
    <row r="7" spans="1:4" x14ac:dyDescent="0.55000000000000004">
      <c r="B7">
        <f>(B4-IXICStartingPrice!B4)/IXICStartingPrice!B4</f>
        <v>7.3415260961279039E-2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75197-C94A-4E8D-8BD0-BEAA032485B1}">
  <dimension ref="A3:C166"/>
  <sheetViews>
    <sheetView workbookViewId="0">
      <selection activeCell="E3" sqref="E3"/>
    </sheetView>
  </sheetViews>
  <sheetFormatPr defaultRowHeight="18.5" x14ac:dyDescent="0.55000000000000004"/>
  <cols>
    <col min="1" max="1" width="13.6640625" bestFit="1" customWidth="1"/>
    <col min="2" max="2" width="13.25" bestFit="1" customWidth="1"/>
    <col min="3" max="3" width="8.5" bestFit="1" customWidth="1"/>
  </cols>
  <sheetData>
    <row r="3" spans="1:3" x14ac:dyDescent="0.55000000000000004">
      <c r="A3" s="10" t="s">
        <v>241</v>
      </c>
      <c r="B3" t="s">
        <v>248</v>
      </c>
      <c r="C3" t="s">
        <v>247</v>
      </c>
    </row>
    <row r="4" spans="1:3" x14ac:dyDescent="0.55000000000000004">
      <c r="A4" s="15" t="s">
        <v>79</v>
      </c>
      <c r="B4" s="12">
        <v>9.7392569999992702</v>
      </c>
      <c r="C4" s="12">
        <v>1</v>
      </c>
    </row>
    <row r="5" spans="1:3" x14ac:dyDescent="0.55000000000000004">
      <c r="A5" s="15" t="s">
        <v>80</v>
      </c>
      <c r="B5" s="12">
        <v>-29.840820999999778</v>
      </c>
      <c r="C5" s="12">
        <v>0</v>
      </c>
    </row>
    <row r="6" spans="1:3" x14ac:dyDescent="0.55000000000000004">
      <c r="A6" s="15" t="s">
        <v>81</v>
      </c>
      <c r="B6" s="12">
        <v>24.760742000000391</v>
      </c>
      <c r="C6" s="12">
        <v>0</v>
      </c>
    </row>
    <row r="7" spans="1:3" x14ac:dyDescent="0.55000000000000004">
      <c r="A7" s="15" t="s">
        <v>82</v>
      </c>
      <c r="B7" s="12">
        <v>-131.29980500000056</v>
      </c>
      <c r="C7" s="12">
        <v>1</v>
      </c>
    </row>
    <row r="8" spans="1:3" x14ac:dyDescent="0.55000000000000004">
      <c r="A8" s="15" t="s">
        <v>83</v>
      </c>
      <c r="B8" s="12">
        <v>0</v>
      </c>
      <c r="C8" s="12">
        <v>1</v>
      </c>
    </row>
    <row r="9" spans="1:3" x14ac:dyDescent="0.55000000000000004">
      <c r="A9" s="15" t="s">
        <v>84</v>
      </c>
      <c r="B9" s="12">
        <v>0</v>
      </c>
      <c r="C9" s="12">
        <v>2</v>
      </c>
    </row>
    <row r="10" spans="1:3" x14ac:dyDescent="0.55000000000000004">
      <c r="A10" s="15" t="s">
        <v>85</v>
      </c>
      <c r="B10" s="12">
        <v>46.849608999998964</v>
      </c>
      <c r="C10" s="12">
        <v>0</v>
      </c>
    </row>
    <row r="11" spans="1:3" x14ac:dyDescent="0.55000000000000004">
      <c r="A11" s="15" t="s">
        <v>86</v>
      </c>
      <c r="B11" s="12">
        <v>67.859375</v>
      </c>
      <c r="C11" s="12">
        <v>0</v>
      </c>
    </row>
    <row r="12" spans="1:3" x14ac:dyDescent="0.55000000000000004">
      <c r="A12" s="15" t="s">
        <v>87</v>
      </c>
      <c r="B12" s="12">
        <v>-43.099609999999302</v>
      </c>
      <c r="C12" s="12">
        <v>0</v>
      </c>
    </row>
    <row r="13" spans="1:3" x14ac:dyDescent="0.55000000000000004">
      <c r="A13" s="15" t="s">
        <v>88</v>
      </c>
      <c r="B13" s="12">
        <v>87.779297000000952</v>
      </c>
      <c r="C13" s="12">
        <v>1</v>
      </c>
    </row>
    <row r="14" spans="1:3" x14ac:dyDescent="0.55000000000000004">
      <c r="A14" s="15" t="s">
        <v>89</v>
      </c>
      <c r="B14" s="12">
        <v>-173.38964800000031</v>
      </c>
      <c r="C14" s="12">
        <v>1</v>
      </c>
    </row>
    <row r="15" spans="1:3" x14ac:dyDescent="0.55000000000000004">
      <c r="A15" s="15" t="s">
        <v>90</v>
      </c>
      <c r="B15" s="12">
        <v>0</v>
      </c>
      <c r="C15" s="12">
        <v>1</v>
      </c>
    </row>
    <row r="16" spans="1:3" x14ac:dyDescent="0.55000000000000004">
      <c r="A16" s="15" t="s">
        <v>91</v>
      </c>
      <c r="B16" s="12">
        <v>0</v>
      </c>
      <c r="C16" s="12">
        <v>3</v>
      </c>
    </row>
    <row r="17" spans="1:3" x14ac:dyDescent="0.55000000000000004">
      <c r="A17" s="15" t="s">
        <v>92</v>
      </c>
      <c r="B17" s="12">
        <v>82.680663999999524</v>
      </c>
      <c r="C17" s="12">
        <v>0</v>
      </c>
    </row>
    <row r="18" spans="1:3" x14ac:dyDescent="0.55000000000000004">
      <c r="A18" s="15" t="s">
        <v>93</v>
      </c>
      <c r="B18" s="12">
        <v>69.580078999999387</v>
      </c>
      <c r="C18" s="12">
        <v>0</v>
      </c>
    </row>
    <row r="19" spans="1:3" x14ac:dyDescent="0.55000000000000004">
      <c r="A19" s="15" t="s">
        <v>94</v>
      </c>
      <c r="B19" s="12">
        <v>-65.419921000000613</v>
      </c>
      <c r="C19" s="12">
        <v>1</v>
      </c>
    </row>
    <row r="20" spans="1:3" x14ac:dyDescent="0.55000000000000004">
      <c r="A20" s="15" t="s">
        <v>95</v>
      </c>
      <c r="B20" s="12">
        <v>31.169921999999133</v>
      </c>
      <c r="C20" s="12">
        <v>0</v>
      </c>
    </row>
    <row r="21" spans="1:3" x14ac:dyDescent="0.55000000000000004">
      <c r="A21" s="15" t="s">
        <v>96</v>
      </c>
      <c r="B21" s="12">
        <v>-6.1298820000010892</v>
      </c>
      <c r="C21" s="12">
        <v>0</v>
      </c>
    </row>
    <row r="22" spans="1:3" x14ac:dyDescent="0.55000000000000004">
      <c r="A22" s="15" t="s">
        <v>97</v>
      </c>
      <c r="B22" s="12">
        <v>0</v>
      </c>
      <c r="C22" s="12">
        <v>0</v>
      </c>
    </row>
    <row r="23" spans="1:3" x14ac:dyDescent="0.55000000000000004">
      <c r="A23" s="15" t="s">
        <v>98</v>
      </c>
      <c r="B23" s="12">
        <v>0</v>
      </c>
      <c r="C23" s="12">
        <v>0</v>
      </c>
    </row>
    <row r="24" spans="1:3" x14ac:dyDescent="0.55000000000000004">
      <c r="A24" s="15" t="s">
        <v>99</v>
      </c>
      <c r="B24" s="12">
        <v>134.7597650000007</v>
      </c>
      <c r="C24" s="12">
        <v>1</v>
      </c>
    </row>
    <row r="25" spans="1:3" x14ac:dyDescent="0.55000000000000004">
      <c r="A25" s="15" t="s">
        <v>100</v>
      </c>
      <c r="B25" s="12">
        <v>-41.949217999999746</v>
      </c>
      <c r="C25" s="12">
        <v>0</v>
      </c>
    </row>
    <row r="26" spans="1:3" x14ac:dyDescent="0.55000000000000004">
      <c r="A26" s="15" t="s">
        <v>101</v>
      </c>
      <c r="B26" s="12">
        <v>37.360351999999693</v>
      </c>
      <c r="C26" s="12">
        <v>1</v>
      </c>
    </row>
    <row r="27" spans="1:3" x14ac:dyDescent="0.55000000000000004">
      <c r="A27" s="15" t="s">
        <v>102</v>
      </c>
      <c r="B27" s="12">
        <v>54.929688000000169</v>
      </c>
      <c r="C27" s="12">
        <v>1</v>
      </c>
    </row>
    <row r="28" spans="1:3" x14ac:dyDescent="0.55000000000000004">
      <c r="A28" s="15" t="s">
        <v>103</v>
      </c>
      <c r="B28" s="12">
        <v>2.2792970000009518</v>
      </c>
      <c r="C28" s="12">
        <v>0</v>
      </c>
    </row>
    <row r="29" spans="1:3" x14ac:dyDescent="0.55000000000000004">
      <c r="A29" s="15" t="s">
        <v>104</v>
      </c>
      <c r="B29" s="12">
        <v>0</v>
      </c>
      <c r="C29" s="12">
        <v>0</v>
      </c>
    </row>
    <row r="30" spans="1:3" x14ac:dyDescent="0.55000000000000004">
      <c r="A30" s="15" t="s">
        <v>105</v>
      </c>
      <c r="B30" s="12">
        <v>0</v>
      </c>
      <c r="C30" s="12">
        <v>0</v>
      </c>
    </row>
    <row r="31" spans="1:3" x14ac:dyDescent="0.55000000000000004">
      <c r="A31" s="15" t="s">
        <v>106</v>
      </c>
      <c r="B31" s="12">
        <v>0</v>
      </c>
      <c r="C31" s="12">
        <v>10</v>
      </c>
    </row>
    <row r="32" spans="1:3" x14ac:dyDescent="0.55000000000000004">
      <c r="A32" s="15" t="s">
        <v>107</v>
      </c>
      <c r="B32" s="12">
        <v>53.700195000001258</v>
      </c>
      <c r="C32" s="12">
        <v>0</v>
      </c>
    </row>
    <row r="33" spans="1:3" x14ac:dyDescent="0.55000000000000004">
      <c r="A33" s="15" t="s">
        <v>108</v>
      </c>
      <c r="B33" s="12">
        <v>34.37011800000073</v>
      </c>
      <c r="C33" s="12">
        <v>0</v>
      </c>
    </row>
    <row r="34" spans="1:3" x14ac:dyDescent="0.55000000000000004">
      <c r="A34" s="15" t="s">
        <v>109</v>
      </c>
      <c r="B34" s="12">
        <v>-48.230467999999746</v>
      </c>
      <c r="C34" s="12">
        <v>2</v>
      </c>
    </row>
    <row r="35" spans="1:3" x14ac:dyDescent="0.55000000000000004">
      <c r="A35" s="15" t="s">
        <v>110</v>
      </c>
      <c r="B35" s="12">
        <v>-131.41992199999913</v>
      </c>
      <c r="C35" s="12">
        <v>3</v>
      </c>
    </row>
    <row r="36" spans="1:3" x14ac:dyDescent="0.55000000000000004">
      <c r="A36" s="15" t="s">
        <v>111</v>
      </c>
      <c r="B36" s="12">
        <v>0</v>
      </c>
      <c r="C36" s="12">
        <v>0</v>
      </c>
    </row>
    <row r="37" spans="1:3" x14ac:dyDescent="0.55000000000000004">
      <c r="A37" s="15" t="s">
        <v>112</v>
      </c>
      <c r="B37" s="12">
        <v>0</v>
      </c>
      <c r="C37" s="12">
        <v>0</v>
      </c>
    </row>
    <row r="38" spans="1:3" x14ac:dyDescent="0.55000000000000004">
      <c r="A38" s="15" t="s">
        <v>113</v>
      </c>
      <c r="B38" s="12">
        <v>32.839842999999746</v>
      </c>
      <c r="C38" s="12">
        <v>13</v>
      </c>
    </row>
    <row r="39" spans="1:3" x14ac:dyDescent="0.55000000000000004">
      <c r="A39" s="15" t="s">
        <v>114</v>
      </c>
      <c r="B39" s="12">
        <v>-335.58984299999975</v>
      </c>
      <c r="C39" s="12">
        <v>2</v>
      </c>
    </row>
    <row r="40" spans="1:3" x14ac:dyDescent="0.55000000000000004">
      <c r="A40" s="15" t="s">
        <v>115</v>
      </c>
      <c r="B40" s="12">
        <v>-30.769532000000254</v>
      </c>
      <c r="C40" s="12">
        <v>15</v>
      </c>
    </row>
    <row r="41" spans="1:3" x14ac:dyDescent="0.55000000000000004">
      <c r="A41" s="15" t="s">
        <v>116</v>
      </c>
      <c r="B41" s="12">
        <v>-177.54980400000022</v>
      </c>
      <c r="C41" s="12">
        <v>0</v>
      </c>
    </row>
    <row r="42" spans="1:3" x14ac:dyDescent="0.55000000000000004">
      <c r="A42" s="15" t="s">
        <v>117</v>
      </c>
      <c r="B42" s="12">
        <v>297.62988299999961</v>
      </c>
      <c r="C42" s="12">
        <v>5</v>
      </c>
    </row>
    <row r="43" spans="1:3" x14ac:dyDescent="0.55000000000000004">
      <c r="A43" s="15" t="s">
        <v>118</v>
      </c>
      <c r="B43" s="12">
        <v>0</v>
      </c>
      <c r="C43" s="12">
        <v>5</v>
      </c>
    </row>
    <row r="44" spans="1:3" x14ac:dyDescent="0.55000000000000004">
      <c r="A44" s="15" t="s">
        <v>119</v>
      </c>
      <c r="B44" s="12">
        <v>0</v>
      </c>
      <c r="C44" s="12">
        <v>18</v>
      </c>
    </row>
    <row r="45" spans="1:3" x14ac:dyDescent="0.55000000000000004">
      <c r="A45" s="15" t="s">
        <v>120</v>
      </c>
      <c r="B45" s="12">
        <v>285.03027399999883</v>
      </c>
      <c r="C45" s="12">
        <v>16</v>
      </c>
    </row>
    <row r="46" spans="1:3" x14ac:dyDescent="0.55000000000000004">
      <c r="A46" s="15" t="s">
        <v>121</v>
      </c>
      <c r="B46" s="12">
        <v>-281.0097650000007</v>
      </c>
      <c r="C46" s="12">
        <v>21</v>
      </c>
    </row>
    <row r="47" spans="1:3" x14ac:dyDescent="0.55000000000000004">
      <c r="A47" s="15" t="s">
        <v>122</v>
      </c>
      <c r="B47" s="12">
        <v>183.9902349999993</v>
      </c>
      <c r="C47" s="12">
        <v>36</v>
      </c>
    </row>
    <row r="48" spans="1:3" x14ac:dyDescent="0.55000000000000004">
      <c r="A48" s="15" t="s">
        <v>123</v>
      </c>
      <c r="B48" s="12">
        <v>-51.5</v>
      </c>
      <c r="C48" s="12">
        <v>67</v>
      </c>
    </row>
    <row r="49" spans="1:3" x14ac:dyDescent="0.55000000000000004">
      <c r="A49" s="15" t="s">
        <v>124</v>
      </c>
      <c r="B49" s="12">
        <v>106.60058600000048</v>
      </c>
      <c r="C49" s="12">
        <v>83</v>
      </c>
    </row>
    <row r="50" spans="1:3" x14ac:dyDescent="0.55000000000000004">
      <c r="A50" s="15" t="s">
        <v>125</v>
      </c>
      <c r="B50" s="12">
        <v>0</v>
      </c>
      <c r="C50" s="12">
        <v>117</v>
      </c>
    </row>
    <row r="51" spans="1:3" x14ac:dyDescent="0.55000000000000004">
      <c r="A51" s="15" t="s">
        <v>126</v>
      </c>
      <c r="B51" s="12">
        <v>0</v>
      </c>
      <c r="C51" s="12">
        <v>119</v>
      </c>
    </row>
    <row r="52" spans="1:3" x14ac:dyDescent="0.55000000000000004">
      <c r="A52" s="15" t="s">
        <v>127</v>
      </c>
      <c r="B52" s="12">
        <v>-7.25</v>
      </c>
      <c r="C52" s="12">
        <v>201</v>
      </c>
    </row>
    <row r="53" spans="1:3" x14ac:dyDescent="0.55000000000000004">
      <c r="A53" s="15" t="s">
        <v>128</v>
      </c>
      <c r="B53" s="12">
        <v>124.49023400000078</v>
      </c>
      <c r="C53" s="12">
        <v>270</v>
      </c>
    </row>
    <row r="54" spans="1:3" x14ac:dyDescent="0.55000000000000004">
      <c r="A54" s="15" t="s">
        <v>129</v>
      </c>
      <c r="B54" s="12">
        <v>-184.20019500000035</v>
      </c>
      <c r="C54" s="12">
        <v>245</v>
      </c>
    </row>
    <row r="55" spans="1:3" x14ac:dyDescent="0.55000000000000004">
      <c r="A55" s="15" t="s">
        <v>130</v>
      </c>
      <c r="B55" s="12">
        <v>-196.78027300000031</v>
      </c>
      <c r="C55" s="12">
        <v>405</v>
      </c>
    </row>
    <row r="56" spans="1:3" x14ac:dyDescent="0.55000000000000004">
      <c r="A56" s="15" t="s">
        <v>131</v>
      </c>
      <c r="B56" s="12">
        <v>264.48974599999929</v>
      </c>
      <c r="C56" s="12">
        <v>553</v>
      </c>
    </row>
    <row r="57" spans="1:3" x14ac:dyDescent="0.55000000000000004">
      <c r="A57" s="15" t="s">
        <v>132</v>
      </c>
      <c r="B57" s="12">
        <v>0</v>
      </c>
      <c r="C57" s="12">
        <v>672</v>
      </c>
    </row>
    <row r="58" spans="1:3" x14ac:dyDescent="0.55000000000000004">
      <c r="A58" s="15" t="s">
        <v>133</v>
      </c>
      <c r="B58" s="12">
        <v>0</v>
      </c>
      <c r="C58" s="12">
        <v>698</v>
      </c>
    </row>
    <row r="59" spans="1:3" x14ac:dyDescent="0.55000000000000004">
      <c r="A59" s="15" t="s">
        <v>134</v>
      </c>
      <c r="B59" s="12">
        <v>-488.14013599999998</v>
      </c>
      <c r="C59" s="12">
        <v>906</v>
      </c>
    </row>
    <row r="60" spans="1:3" x14ac:dyDescent="0.55000000000000004">
      <c r="A60" s="15" t="s">
        <v>135</v>
      </c>
      <c r="B60" s="12">
        <v>262.77978499999972</v>
      </c>
      <c r="C60" s="12">
        <v>1399</v>
      </c>
    </row>
    <row r="61" spans="1:3" x14ac:dyDescent="0.55000000000000004">
      <c r="A61" s="15" t="s">
        <v>136</v>
      </c>
      <c r="B61" s="12">
        <v>87.520019999999931</v>
      </c>
      <c r="C61" s="12">
        <v>2438</v>
      </c>
    </row>
    <row r="62" spans="1:3" x14ac:dyDescent="0.55000000000000004">
      <c r="A62" s="15" t="s">
        <v>137</v>
      </c>
      <c r="B62" s="12">
        <v>154.12988299999961</v>
      </c>
      <c r="C62" s="12">
        <v>4038</v>
      </c>
    </row>
    <row r="63" spans="1:3" x14ac:dyDescent="0.55000000000000004">
      <c r="A63" s="15" t="s">
        <v>138</v>
      </c>
      <c r="B63" s="12">
        <v>-368.54980400000022</v>
      </c>
      <c r="C63" s="12">
        <v>5606</v>
      </c>
    </row>
    <row r="64" spans="1:3" x14ac:dyDescent="0.55000000000000004">
      <c r="A64" s="15" t="s">
        <v>139</v>
      </c>
      <c r="B64" s="12">
        <v>0</v>
      </c>
      <c r="C64" s="12">
        <v>6508</v>
      </c>
    </row>
    <row r="65" spans="1:3" x14ac:dyDescent="0.55000000000000004">
      <c r="A65" s="15" t="s">
        <v>140</v>
      </c>
      <c r="B65" s="12">
        <v>0</v>
      </c>
      <c r="C65" s="12">
        <v>8520</v>
      </c>
    </row>
    <row r="66" spans="1:3" x14ac:dyDescent="0.55000000000000004">
      <c r="A66" s="15" t="s">
        <v>141</v>
      </c>
      <c r="B66" s="12">
        <v>13.390137000000323</v>
      </c>
      <c r="C66" s="12">
        <v>10422</v>
      </c>
    </row>
    <row r="67" spans="1:3" x14ac:dyDescent="0.55000000000000004">
      <c r="A67" s="15" t="s">
        <v>142</v>
      </c>
      <c r="B67" s="12">
        <v>221.70996099999957</v>
      </c>
      <c r="C67" s="12">
        <v>10428</v>
      </c>
    </row>
    <row r="68" spans="1:3" x14ac:dyDescent="0.55000000000000004">
      <c r="A68" s="15" t="s">
        <v>143</v>
      </c>
      <c r="B68" s="12">
        <v>-37.060058000000026</v>
      </c>
      <c r="C68" s="12">
        <v>14617</v>
      </c>
    </row>
    <row r="69" spans="1:3" x14ac:dyDescent="0.55000000000000004">
      <c r="A69" s="15" t="s">
        <v>144</v>
      </c>
      <c r="B69" s="12">
        <v>335.33007800000087</v>
      </c>
      <c r="C69" s="12">
        <v>17038</v>
      </c>
    </row>
    <row r="70" spans="1:3" x14ac:dyDescent="0.55000000000000004">
      <c r="A70" s="15" t="s">
        <v>145</v>
      </c>
      <c r="B70" s="12">
        <v>-51.870117000000391</v>
      </c>
      <c r="C70" s="12">
        <v>17299</v>
      </c>
    </row>
    <row r="71" spans="1:3" x14ac:dyDescent="0.55000000000000004">
      <c r="A71" s="15" t="s">
        <v>146</v>
      </c>
      <c r="B71" s="12">
        <v>0</v>
      </c>
      <c r="C71" s="12">
        <v>20981</v>
      </c>
    </row>
    <row r="72" spans="1:3" x14ac:dyDescent="0.55000000000000004">
      <c r="A72" s="15" t="s">
        <v>147</v>
      </c>
      <c r="B72" s="12">
        <v>0</v>
      </c>
      <c r="C72" s="12">
        <v>18548</v>
      </c>
    </row>
    <row r="73" spans="1:3" x14ac:dyDescent="0.55000000000000004">
      <c r="A73" s="15" t="s">
        <v>148</v>
      </c>
      <c r="B73" s="12">
        <v>190.68994100000054</v>
      </c>
      <c r="C73" s="12">
        <v>21353</v>
      </c>
    </row>
    <row r="74" spans="1:3" x14ac:dyDescent="0.55000000000000004">
      <c r="A74" s="15" t="s">
        <v>149</v>
      </c>
      <c r="B74" s="12">
        <v>-39.959961000000476</v>
      </c>
      <c r="C74" s="12">
        <v>24379</v>
      </c>
    </row>
    <row r="75" spans="1:3" x14ac:dyDescent="0.55000000000000004">
      <c r="A75" s="15" t="s">
        <v>150</v>
      </c>
      <c r="B75" s="12">
        <v>-98.919922000000042</v>
      </c>
      <c r="C75" s="12">
        <v>26867</v>
      </c>
    </row>
    <row r="76" spans="1:3" x14ac:dyDescent="0.55000000000000004">
      <c r="A76" s="15" t="s">
        <v>151</v>
      </c>
      <c r="B76" s="12">
        <v>169.85986400000002</v>
      </c>
      <c r="C76" s="12">
        <v>29657</v>
      </c>
    </row>
    <row r="77" spans="1:3" x14ac:dyDescent="0.55000000000000004">
      <c r="A77" s="15" t="s">
        <v>152</v>
      </c>
      <c r="B77" s="12">
        <v>-104.18994199999997</v>
      </c>
      <c r="C77" s="12">
        <v>32253</v>
      </c>
    </row>
    <row r="78" spans="1:3" x14ac:dyDescent="0.55000000000000004">
      <c r="A78" s="15" t="s">
        <v>153</v>
      </c>
      <c r="B78" s="12">
        <v>0</v>
      </c>
      <c r="C78" s="12">
        <v>34954</v>
      </c>
    </row>
    <row r="79" spans="1:3" x14ac:dyDescent="0.55000000000000004">
      <c r="A79" s="15" t="s">
        <v>154</v>
      </c>
      <c r="B79" s="12">
        <v>0</v>
      </c>
      <c r="C79" s="12">
        <v>25549</v>
      </c>
    </row>
    <row r="80" spans="1:3" x14ac:dyDescent="0.55000000000000004">
      <c r="A80" s="15" t="s">
        <v>155</v>
      </c>
      <c r="B80" s="12">
        <v>253.07031199999983</v>
      </c>
      <c r="C80" s="12">
        <v>32966</v>
      </c>
    </row>
    <row r="81" spans="1:3" x14ac:dyDescent="0.55000000000000004">
      <c r="A81" s="15" t="s">
        <v>156</v>
      </c>
      <c r="B81" s="12">
        <v>-242.73046799999975</v>
      </c>
      <c r="C81" s="12">
        <v>28177</v>
      </c>
    </row>
    <row r="82" spans="1:3" x14ac:dyDescent="0.55000000000000004">
      <c r="A82" s="15" t="s">
        <v>157</v>
      </c>
      <c r="B82" s="12">
        <v>115.17968699999983</v>
      </c>
      <c r="C82" s="12">
        <v>31634</v>
      </c>
    </row>
    <row r="83" spans="1:3" x14ac:dyDescent="0.55000000000000004">
      <c r="A83" s="15" t="s">
        <v>158</v>
      </c>
      <c r="B83" s="12">
        <v>-15.429688000000169</v>
      </c>
      <c r="C83" s="12">
        <v>34500</v>
      </c>
    </row>
    <row r="84" spans="1:3" x14ac:dyDescent="0.55000000000000004">
      <c r="A84" s="15" t="s">
        <v>159</v>
      </c>
      <c r="B84" s="12">
        <v>0</v>
      </c>
      <c r="C84" s="12">
        <v>33397</v>
      </c>
    </row>
    <row r="85" spans="1:3" x14ac:dyDescent="0.55000000000000004">
      <c r="A85" s="15" t="s">
        <v>160</v>
      </c>
      <c r="B85" s="12">
        <v>0</v>
      </c>
      <c r="C85" s="12">
        <v>31550</v>
      </c>
    </row>
    <row r="86" spans="1:3" x14ac:dyDescent="0.55000000000000004">
      <c r="A86" s="15" t="s">
        <v>161</v>
      </c>
      <c r="B86" s="12">
        <v>0</v>
      </c>
      <c r="C86" s="12">
        <v>26999</v>
      </c>
    </row>
    <row r="87" spans="1:3" x14ac:dyDescent="0.55000000000000004">
      <c r="A87" s="15" t="s">
        <v>162</v>
      </c>
      <c r="B87" s="12">
        <v>64.729980999999498</v>
      </c>
      <c r="C87" s="12">
        <v>25761</v>
      </c>
    </row>
    <row r="88" spans="1:3" x14ac:dyDescent="0.55000000000000004">
      <c r="A88" s="15" t="s">
        <v>163</v>
      </c>
      <c r="B88" s="12">
        <v>162.53027300000031</v>
      </c>
      <c r="C88" s="12">
        <v>26666</v>
      </c>
    </row>
    <row r="89" spans="1:3" x14ac:dyDescent="0.55000000000000004">
      <c r="A89" s="15" t="s">
        <v>164</v>
      </c>
      <c r="B89" s="12">
        <v>37.219726999999693</v>
      </c>
      <c r="C89" s="12">
        <v>30032</v>
      </c>
    </row>
    <row r="90" spans="1:3" x14ac:dyDescent="0.55000000000000004">
      <c r="A90" s="15" t="s">
        <v>165</v>
      </c>
      <c r="B90" s="12">
        <v>53.25</v>
      </c>
      <c r="C90" s="12">
        <v>31431</v>
      </c>
    </row>
    <row r="91" spans="1:3" x14ac:dyDescent="0.55000000000000004">
      <c r="A91" s="15" t="s">
        <v>166</v>
      </c>
      <c r="B91" s="12">
        <v>-17.340820999999778</v>
      </c>
      <c r="C91" s="12">
        <v>31472</v>
      </c>
    </row>
    <row r="92" spans="1:3" x14ac:dyDescent="0.55000000000000004">
      <c r="A92" s="15" t="s">
        <v>167</v>
      </c>
      <c r="B92" s="12">
        <v>0</v>
      </c>
      <c r="C92" s="12">
        <v>28336</v>
      </c>
    </row>
    <row r="93" spans="1:3" x14ac:dyDescent="0.55000000000000004">
      <c r="A93" s="15" t="s">
        <v>168</v>
      </c>
      <c r="B93" s="12">
        <v>0</v>
      </c>
      <c r="C93" s="12">
        <v>25237</v>
      </c>
    </row>
    <row r="94" spans="1:3" x14ac:dyDescent="0.55000000000000004">
      <c r="A94" s="15" t="s">
        <v>169</v>
      </c>
      <c r="B94" s="12">
        <v>7.3505860000004759</v>
      </c>
      <c r="C94" s="12">
        <v>27286</v>
      </c>
    </row>
    <row r="95" spans="1:3" x14ac:dyDescent="0.55000000000000004">
      <c r="A95" s="15" t="s">
        <v>170</v>
      </c>
      <c r="B95" s="12">
        <v>-197.45996100000048</v>
      </c>
      <c r="C95" s="12">
        <v>25804</v>
      </c>
    </row>
    <row r="96" spans="1:3" x14ac:dyDescent="0.55000000000000004">
      <c r="A96" s="15" t="s">
        <v>171</v>
      </c>
      <c r="B96" s="12">
        <v>60.830077999999048</v>
      </c>
      <c r="C96" s="12">
        <v>29489</v>
      </c>
    </row>
    <row r="97" spans="1:3" x14ac:dyDescent="0.55000000000000004">
      <c r="A97" s="15" t="s">
        <v>172</v>
      </c>
      <c r="B97" s="12">
        <v>-34.089844000000085</v>
      </c>
      <c r="C97" s="12">
        <v>32688</v>
      </c>
    </row>
    <row r="98" spans="1:3" x14ac:dyDescent="0.55000000000000004">
      <c r="A98" s="15" t="s">
        <v>173</v>
      </c>
      <c r="B98" s="12">
        <v>104.43945299999905</v>
      </c>
      <c r="C98" s="12">
        <v>36660</v>
      </c>
    </row>
    <row r="99" spans="1:3" x14ac:dyDescent="0.55000000000000004">
      <c r="A99" s="15" t="s">
        <v>174</v>
      </c>
      <c r="B99" s="12">
        <v>0</v>
      </c>
      <c r="C99" s="12">
        <v>34375</v>
      </c>
    </row>
    <row r="100" spans="1:3" x14ac:dyDescent="0.55000000000000004">
      <c r="A100" s="15" t="s">
        <v>175</v>
      </c>
      <c r="B100" s="12">
        <v>0</v>
      </c>
      <c r="C100" s="12">
        <v>26669</v>
      </c>
    </row>
    <row r="101" spans="1:3" x14ac:dyDescent="0.55000000000000004">
      <c r="A101" s="15" t="s">
        <v>176</v>
      </c>
      <c r="B101" s="12">
        <v>12.179686999999831</v>
      </c>
      <c r="C101" s="12">
        <v>23059</v>
      </c>
    </row>
    <row r="102" spans="1:3" x14ac:dyDescent="0.55000000000000004">
      <c r="A102" s="15" t="s">
        <v>177</v>
      </c>
      <c r="B102" s="12">
        <v>-217.95996100000048</v>
      </c>
      <c r="C102" s="12">
        <v>24615</v>
      </c>
    </row>
    <row r="103" spans="1:3" x14ac:dyDescent="0.55000000000000004">
      <c r="A103" s="15" t="s">
        <v>178</v>
      </c>
      <c r="B103" s="12">
        <v>112.00976600000104</v>
      </c>
      <c r="C103" s="12">
        <v>26485</v>
      </c>
    </row>
    <row r="104" spans="1:3" x14ac:dyDescent="0.55000000000000004">
      <c r="A104" s="15" t="s">
        <v>179</v>
      </c>
      <c r="B104" s="12">
        <v>-21.469725999999355</v>
      </c>
      <c r="C104" s="12">
        <v>30266</v>
      </c>
    </row>
    <row r="105" spans="1:3" x14ac:dyDescent="0.55000000000000004">
      <c r="A105" s="15" t="s">
        <v>180</v>
      </c>
      <c r="B105" s="12">
        <v>-76.339844000000085</v>
      </c>
      <c r="C105" s="12">
        <v>33928</v>
      </c>
    </row>
    <row r="106" spans="1:3" x14ac:dyDescent="0.55000000000000004">
      <c r="A106" s="15" t="s">
        <v>181</v>
      </c>
      <c r="B106" s="12">
        <v>0</v>
      </c>
      <c r="C106" s="12">
        <v>29290</v>
      </c>
    </row>
    <row r="107" spans="1:3" x14ac:dyDescent="0.55000000000000004">
      <c r="A107" s="15" t="s">
        <v>182</v>
      </c>
      <c r="B107" s="12">
        <v>0</v>
      </c>
      <c r="C107" s="12">
        <v>28037</v>
      </c>
    </row>
    <row r="108" spans="1:3" x14ac:dyDescent="0.55000000000000004">
      <c r="A108" s="15" t="s">
        <v>183</v>
      </c>
      <c r="B108" s="12">
        <v>155.38964800000031</v>
      </c>
      <c r="C108" s="12">
        <v>19943</v>
      </c>
    </row>
    <row r="109" spans="1:3" x14ac:dyDescent="0.55000000000000004">
      <c r="A109" s="15" t="s">
        <v>184</v>
      </c>
      <c r="B109" s="12">
        <v>-0.54003899999952409</v>
      </c>
      <c r="C109" s="12">
        <v>23656</v>
      </c>
    </row>
    <row r="110" spans="1:3" x14ac:dyDescent="0.55000000000000004">
      <c r="A110" s="15" t="s">
        <v>185</v>
      </c>
      <c r="B110" s="12">
        <v>-20.310546999999133</v>
      </c>
      <c r="C110" s="12">
        <v>26481</v>
      </c>
    </row>
    <row r="111" spans="1:3" x14ac:dyDescent="0.55000000000000004">
      <c r="A111" s="15" t="s">
        <v>186</v>
      </c>
      <c r="B111" s="12">
        <v>5.8798829999996087</v>
      </c>
      <c r="C111" s="12">
        <v>26372</v>
      </c>
    </row>
    <row r="112" spans="1:3" x14ac:dyDescent="0.55000000000000004">
      <c r="A112" s="15" t="s">
        <v>187</v>
      </c>
      <c r="B112" s="12">
        <v>64.430664999999863</v>
      </c>
      <c r="C112" s="12">
        <v>27542</v>
      </c>
    </row>
    <row r="113" spans="1:3" x14ac:dyDescent="0.55000000000000004">
      <c r="A113" s="15" t="s">
        <v>188</v>
      </c>
      <c r="B113" s="12">
        <v>0</v>
      </c>
      <c r="C113" s="12">
        <v>24820</v>
      </c>
    </row>
    <row r="114" spans="1:3" x14ac:dyDescent="0.55000000000000004">
      <c r="A114" s="15" t="s">
        <v>189</v>
      </c>
      <c r="B114" s="12">
        <v>0</v>
      </c>
      <c r="C114" s="12">
        <v>20292</v>
      </c>
    </row>
    <row r="115" spans="1:3" x14ac:dyDescent="0.55000000000000004">
      <c r="A115" s="15" t="s">
        <v>190</v>
      </c>
      <c r="B115" s="12">
        <v>137.42968800000017</v>
      </c>
      <c r="C115" s="12">
        <v>17568</v>
      </c>
    </row>
    <row r="116" spans="1:3" x14ac:dyDescent="0.55000000000000004">
      <c r="A116" s="15" t="s">
        <v>191</v>
      </c>
      <c r="B116" s="12">
        <v>-222.60058599999866</v>
      </c>
      <c r="C116" s="12">
        <v>22246</v>
      </c>
    </row>
    <row r="117" spans="1:3" x14ac:dyDescent="0.55000000000000004">
      <c r="A117" s="15" t="s">
        <v>192</v>
      </c>
      <c r="B117" s="12">
        <v>-142.87988300000143</v>
      </c>
      <c r="C117" s="12">
        <v>21162</v>
      </c>
    </row>
    <row r="118" spans="1:3" x14ac:dyDescent="0.55000000000000004">
      <c r="A118" s="15" t="s">
        <v>193</v>
      </c>
      <c r="B118" s="12">
        <v>155.67968800000017</v>
      </c>
      <c r="C118" s="12">
        <v>26932</v>
      </c>
    </row>
    <row r="119" spans="1:3" x14ac:dyDescent="0.55000000000000004">
      <c r="A119" s="15" t="s">
        <v>194</v>
      </c>
      <c r="B119" s="12">
        <v>174.56933599999866</v>
      </c>
      <c r="C119" s="12">
        <v>25987</v>
      </c>
    </row>
    <row r="120" spans="1:3" x14ac:dyDescent="0.55000000000000004">
      <c r="A120" s="15" t="s">
        <v>195</v>
      </c>
      <c r="B120" s="12">
        <v>0</v>
      </c>
      <c r="C120" s="12">
        <v>23607</v>
      </c>
    </row>
    <row r="121" spans="1:3" x14ac:dyDescent="0.55000000000000004">
      <c r="A121" s="15" t="s">
        <v>196</v>
      </c>
      <c r="B121" s="12">
        <v>0</v>
      </c>
      <c r="C121" s="12">
        <v>18957</v>
      </c>
    </row>
    <row r="122" spans="1:3" x14ac:dyDescent="0.55000000000000004">
      <c r="A122" s="15" t="s">
        <v>197</v>
      </c>
      <c r="B122" s="12">
        <v>57.67968700000165</v>
      </c>
      <c r="C122" s="12">
        <v>21755</v>
      </c>
    </row>
    <row r="123" spans="1:3" x14ac:dyDescent="0.55000000000000004">
      <c r="A123" s="15" t="s">
        <v>198</v>
      </c>
      <c r="B123" s="12">
        <v>-42.360351999999693</v>
      </c>
      <c r="C123" s="12">
        <v>20873</v>
      </c>
    </row>
    <row r="124" spans="1:3" x14ac:dyDescent="0.55000000000000004">
      <c r="A124" s="15" t="s">
        <v>199</v>
      </c>
      <c r="B124" s="12">
        <v>70.160155999999915</v>
      </c>
      <c r="C124" s="12">
        <v>22997</v>
      </c>
    </row>
    <row r="125" spans="1:3" x14ac:dyDescent="0.55000000000000004">
      <c r="A125" s="15" t="s">
        <v>200</v>
      </c>
      <c r="B125" s="12">
        <v>-90.310547000000952</v>
      </c>
      <c r="C125" s="12">
        <v>25809</v>
      </c>
    </row>
    <row r="126" spans="1:3" x14ac:dyDescent="0.55000000000000004">
      <c r="A126" s="15" t="s">
        <v>201</v>
      </c>
      <c r="B126" s="12">
        <v>46.040038999999524</v>
      </c>
      <c r="C126" s="12">
        <v>23549</v>
      </c>
    </row>
    <row r="127" spans="1:3" x14ac:dyDescent="0.55000000000000004">
      <c r="A127" s="15" t="s">
        <v>202</v>
      </c>
      <c r="B127" s="12">
        <v>0</v>
      </c>
      <c r="C127" s="12">
        <v>22229</v>
      </c>
    </row>
    <row r="128" spans="1:3" x14ac:dyDescent="0.55000000000000004">
      <c r="A128" s="15" t="s">
        <v>203</v>
      </c>
      <c r="B128" s="12">
        <v>0</v>
      </c>
      <c r="C128" s="12">
        <v>19941</v>
      </c>
    </row>
    <row r="129" spans="1:3" x14ac:dyDescent="0.55000000000000004">
      <c r="A129" s="15" t="s">
        <v>204</v>
      </c>
      <c r="B129" s="12">
        <v>0</v>
      </c>
      <c r="C129" s="12">
        <v>18998</v>
      </c>
    </row>
    <row r="130" spans="1:3" x14ac:dyDescent="0.55000000000000004">
      <c r="A130" s="15" t="s">
        <v>205</v>
      </c>
      <c r="B130" s="12">
        <v>-160.99023400000078</v>
      </c>
      <c r="C130" s="12">
        <v>18821</v>
      </c>
    </row>
    <row r="131" spans="1:3" x14ac:dyDescent="0.55000000000000004">
      <c r="A131" s="15" t="s">
        <v>206</v>
      </c>
      <c r="B131" s="12">
        <v>66.240234999999302</v>
      </c>
      <c r="C131" s="12">
        <v>18667</v>
      </c>
    </row>
    <row r="132" spans="1:3" x14ac:dyDescent="0.55000000000000004">
      <c r="A132" s="15" t="s">
        <v>207</v>
      </c>
      <c r="B132" s="12">
        <v>-24</v>
      </c>
      <c r="C132" s="12">
        <v>22377</v>
      </c>
    </row>
    <row r="133" spans="1:3" x14ac:dyDescent="0.55000000000000004">
      <c r="A133" s="15" t="s">
        <v>208</v>
      </c>
      <c r="B133" s="12">
        <v>107.52050799999961</v>
      </c>
      <c r="C133" s="12">
        <v>24385</v>
      </c>
    </row>
    <row r="134" spans="1:3" x14ac:dyDescent="0.55000000000000004">
      <c r="A134" s="15" t="s">
        <v>209</v>
      </c>
      <c r="B134" s="12">
        <v>0</v>
      </c>
      <c r="C134" s="12">
        <v>23325</v>
      </c>
    </row>
    <row r="135" spans="1:3" x14ac:dyDescent="0.55000000000000004">
      <c r="A135" s="15" t="s">
        <v>210</v>
      </c>
      <c r="B135" s="12">
        <v>0</v>
      </c>
      <c r="C135" s="12">
        <v>20573</v>
      </c>
    </row>
    <row r="136" spans="1:3" x14ac:dyDescent="0.55000000000000004">
      <c r="A136" s="15" t="s">
        <v>211</v>
      </c>
      <c r="B136" s="12">
        <v>80.629883000001428</v>
      </c>
      <c r="C136" s="12">
        <v>21797</v>
      </c>
    </row>
    <row r="137" spans="1:3" x14ac:dyDescent="0.55000000000000004">
      <c r="A137" s="15" t="s">
        <v>212</v>
      </c>
      <c r="B137" s="12">
        <v>41.849609999999302</v>
      </c>
      <c r="C137" s="12">
        <v>20722</v>
      </c>
    </row>
    <row r="138" spans="1:3" x14ac:dyDescent="0.55000000000000004">
      <c r="A138" s="15" t="s">
        <v>213</v>
      </c>
      <c r="B138" s="12">
        <v>31.049804000000222</v>
      </c>
      <c r="C138" s="12">
        <v>19889</v>
      </c>
    </row>
    <row r="139" spans="1:3" x14ac:dyDescent="0.55000000000000004">
      <c r="A139" s="15" t="s">
        <v>214</v>
      </c>
      <c r="B139" s="12">
        <v>-33.840820999999778</v>
      </c>
      <c r="C139" s="12">
        <v>21233</v>
      </c>
    </row>
    <row r="140" spans="1:3" x14ac:dyDescent="0.55000000000000004">
      <c r="A140" s="15" t="s">
        <v>215</v>
      </c>
      <c r="B140" s="12">
        <v>110.54003900000134</v>
      </c>
      <c r="C140" s="12">
        <v>28477</v>
      </c>
    </row>
    <row r="141" spans="1:3" x14ac:dyDescent="0.55000000000000004">
      <c r="A141" s="15" t="s">
        <v>216</v>
      </c>
      <c r="B141" s="12">
        <v>0</v>
      </c>
      <c r="C141" s="12">
        <v>22220</v>
      </c>
    </row>
    <row r="142" spans="1:3" x14ac:dyDescent="0.55000000000000004">
      <c r="A142" s="15" t="s">
        <v>217</v>
      </c>
      <c r="B142" s="12">
        <v>0</v>
      </c>
      <c r="C142" s="12">
        <v>18545</v>
      </c>
    </row>
    <row r="143" spans="1:3" x14ac:dyDescent="0.55000000000000004">
      <c r="A143" s="15" t="s">
        <v>218</v>
      </c>
      <c r="B143" s="12">
        <v>101.30956999999944</v>
      </c>
      <c r="C143" s="12">
        <v>18138</v>
      </c>
    </row>
    <row r="144" spans="1:3" x14ac:dyDescent="0.55000000000000004">
      <c r="A144" s="15" t="s">
        <v>219</v>
      </c>
      <c r="B144" s="12">
        <v>86.559569999999439</v>
      </c>
      <c r="C144" s="12">
        <v>18662</v>
      </c>
    </row>
    <row r="145" spans="1:3" x14ac:dyDescent="0.55000000000000004">
      <c r="A145" s="15" t="s">
        <v>220</v>
      </c>
      <c r="B145" s="12">
        <v>8.0293000000001484</v>
      </c>
      <c r="C145" s="12">
        <v>23011</v>
      </c>
    </row>
    <row r="146" spans="1:3" x14ac:dyDescent="0.55000000000000004">
      <c r="A146" s="15" t="s">
        <v>221</v>
      </c>
      <c r="B146" s="12">
        <v>-298.5097650000007</v>
      </c>
      <c r="C146" s="12">
        <v>23176</v>
      </c>
    </row>
    <row r="147" spans="1:3" x14ac:dyDescent="0.55000000000000004">
      <c r="A147" s="15" t="s">
        <v>222</v>
      </c>
      <c r="B147" s="12">
        <v>-127.06054700000095</v>
      </c>
      <c r="C147" s="12">
        <v>25308</v>
      </c>
    </row>
    <row r="148" spans="1:3" x14ac:dyDescent="0.55000000000000004">
      <c r="A148" s="15" t="s">
        <v>223</v>
      </c>
      <c r="B148" s="12">
        <v>0</v>
      </c>
      <c r="C148" s="12">
        <v>25179</v>
      </c>
    </row>
    <row r="149" spans="1:3" x14ac:dyDescent="0.55000000000000004">
      <c r="A149" s="15" t="s">
        <v>224</v>
      </c>
      <c r="B149" s="12">
        <v>0</v>
      </c>
      <c r="C149" s="12">
        <v>19008</v>
      </c>
    </row>
    <row r="150" spans="1:3" x14ac:dyDescent="0.55000000000000004">
      <c r="A150" s="15" t="s">
        <v>225</v>
      </c>
      <c r="B150" s="12">
        <v>299.1191400000007</v>
      </c>
      <c r="C150" s="12">
        <v>20038</v>
      </c>
    </row>
    <row r="151" spans="1:3" x14ac:dyDescent="0.55000000000000004">
      <c r="A151" s="15" t="s">
        <v>226</v>
      </c>
      <c r="B151" s="12">
        <v>-53.910155999999915</v>
      </c>
      <c r="C151" s="12">
        <v>24823</v>
      </c>
    </row>
    <row r="152" spans="1:3" x14ac:dyDescent="0.55000000000000004">
      <c r="A152" s="15" t="s">
        <v>227</v>
      </c>
      <c r="B152" s="12">
        <v>-32.779296999999133</v>
      </c>
      <c r="C152" s="12">
        <v>25602</v>
      </c>
    </row>
    <row r="153" spans="1:3" x14ac:dyDescent="0.55000000000000004">
      <c r="A153" s="15" t="s">
        <v>228</v>
      </c>
      <c r="B153" s="12">
        <v>50.569336000000476</v>
      </c>
      <c r="C153" s="12">
        <v>27945</v>
      </c>
    </row>
    <row r="154" spans="1:3" x14ac:dyDescent="0.55000000000000004">
      <c r="A154" s="15" t="s">
        <v>229</v>
      </c>
      <c r="B154" s="12">
        <v>-96.009763000000021</v>
      </c>
      <c r="C154" s="12">
        <v>30745</v>
      </c>
    </row>
    <row r="155" spans="1:3" x14ac:dyDescent="0.55000000000000004">
      <c r="A155" s="15" t="s">
        <v>230</v>
      </c>
      <c r="B155" s="12">
        <v>0</v>
      </c>
      <c r="C155" s="12">
        <v>31733</v>
      </c>
    </row>
    <row r="156" spans="1:3" x14ac:dyDescent="0.55000000000000004">
      <c r="A156" s="15" t="s">
        <v>231</v>
      </c>
      <c r="B156" s="12">
        <v>0</v>
      </c>
      <c r="C156" s="12">
        <v>26317</v>
      </c>
    </row>
    <row r="157" spans="1:3" x14ac:dyDescent="0.55000000000000004">
      <c r="A157" s="15" t="s">
        <v>232</v>
      </c>
      <c r="B157" s="12">
        <v>110.99023599999964</v>
      </c>
      <c r="C157" s="12">
        <v>30426</v>
      </c>
    </row>
    <row r="158" spans="1:3" x14ac:dyDescent="0.55000000000000004">
      <c r="A158" s="15" t="s">
        <v>233</v>
      </c>
      <c r="B158" s="12">
        <v>0.54003999999986263</v>
      </c>
      <c r="C158" s="12">
        <v>34933</v>
      </c>
    </row>
    <row r="159" spans="1:3" x14ac:dyDescent="0.55000000000000004">
      <c r="A159" s="15" t="s">
        <v>234</v>
      </c>
      <c r="B159" s="12">
        <v>-183.74999800000114</v>
      </c>
      <c r="C159" s="12">
        <v>36846</v>
      </c>
    </row>
    <row r="160" spans="1:3" x14ac:dyDescent="0.55000000000000004">
      <c r="A160" s="15" t="s">
        <v>235</v>
      </c>
      <c r="B160" s="12">
        <v>117.63964800000031</v>
      </c>
      <c r="C160" s="12">
        <v>41101</v>
      </c>
    </row>
    <row r="161" spans="1:3" x14ac:dyDescent="0.55000000000000004">
      <c r="A161" s="15" t="s">
        <v>236</v>
      </c>
      <c r="B161" s="12">
        <v>-237.9003900000007</v>
      </c>
      <c r="C161" s="12">
        <v>45478</v>
      </c>
    </row>
    <row r="162" spans="1:3" x14ac:dyDescent="0.55000000000000004">
      <c r="A162" s="15" t="s">
        <v>237</v>
      </c>
      <c r="B162" s="12">
        <v>0</v>
      </c>
      <c r="C162" s="12">
        <v>42160</v>
      </c>
    </row>
    <row r="163" spans="1:3" x14ac:dyDescent="0.55000000000000004">
      <c r="A163" s="15" t="s">
        <v>238</v>
      </c>
      <c r="B163" s="12">
        <v>0</v>
      </c>
      <c r="C163" s="12">
        <v>39384</v>
      </c>
    </row>
    <row r="164" spans="1:3" x14ac:dyDescent="0.55000000000000004">
      <c r="A164" s="15" t="s">
        <v>239</v>
      </c>
      <c r="B164" s="12">
        <v>102.43066399999952</v>
      </c>
      <c r="C164" s="12">
        <v>39418</v>
      </c>
    </row>
    <row r="165" spans="1:3" x14ac:dyDescent="0.55000000000000004">
      <c r="A165" s="15" t="s">
        <v>240</v>
      </c>
      <c r="B165" s="12">
        <v>183.47999999999956</v>
      </c>
      <c r="C165" s="12">
        <v>48170</v>
      </c>
    </row>
    <row r="166" spans="1:3" x14ac:dyDescent="0.55000000000000004">
      <c r="A166" s="15" t="s">
        <v>78</v>
      </c>
      <c r="B166" s="12">
        <v>1102.1528679999928</v>
      </c>
      <c r="C166" s="12">
        <v>2644508</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2450B-A7EA-4551-857B-6B64788FF747}">
  <dimension ref="A3:C166"/>
  <sheetViews>
    <sheetView workbookViewId="0">
      <selection activeCell="M10" sqref="M10"/>
    </sheetView>
  </sheetViews>
  <sheetFormatPr defaultRowHeight="18.5" x14ac:dyDescent="0.55000000000000004"/>
  <cols>
    <col min="1" max="1" width="13.6640625" bestFit="1" customWidth="1"/>
    <col min="2" max="2" width="13.25" bestFit="1" customWidth="1"/>
    <col min="3" max="3" width="10.25" bestFit="1" customWidth="1"/>
  </cols>
  <sheetData>
    <row r="3" spans="1:3" x14ac:dyDescent="0.55000000000000004">
      <c r="A3" s="10" t="s">
        <v>241</v>
      </c>
      <c r="B3" t="s">
        <v>248</v>
      </c>
      <c r="C3" t="s">
        <v>249</v>
      </c>
    </row>
    <row r="4" spans="1:3" x14ac:dyDescent="0.55000000000000004">
      <c r="A4" s="15" t="s">
        <v>79</v>
      </c>
      <c r="B4" s="12">
        <v>9.7392569999992702</v>
      </c>
      <c r="C4" s="16">
        <v>0</v>
      </c>
    </row>
    <row r="5" spans="1:3" x14ac:dyDescent="0.55000000000000004">
      <c r="A5" s="15" t="s">
        <v>80</v>
      </c>
      <c r="B5" s="12">
        <v>-29.840820999999778</v>
      </c>
      <c r="C5" s="16">
        <v>0</v>
      </c>
    </row>
    <row r="6" spans="1:3" x14ac:dyDescent="0.55000000000000004">
      <c r="A6" s="15" t="s">
        <v>81</v>
      </c>
      <c r="B6" s="12">
        <v>24.760742000000391</v>
      </c>
      <c r="C6" s="16">
        <v>0</v>
      </c>
    </row>
    <row r="7" spans="1:3" x14ac:dyDescent="0.55000000000000004">
      <c r="A7" s="15" t="s">
        <v>82</v>
      </c>
      <c r="B7" s="12">
        <v>-131.29980500000056</v>
      </c>
      <c r="C7" s="16">
        <v>0</v>
      </c>
    </row>
    <row r="8" spans="1:3" x14ac:dyDescent="0.55000000000000004">
      <c r="A8" s="15" t="s">
        <v>83</v>
      </c>
      <c r="B8" s="12">
        <v>0</v>
      </c>
      <c r="C8" s="16">
        <v>0</v>
      </c>
    </row>
    <row r="9" spans="1:3" x14ac:dyDescent="0.55000000000000004">
      <c r="A9" s="15" t="s">
        <v>84</v>
      </c>
      <c r="B9" s="12">
        <v>0</v>
      </c>
      <c r="C9" s="16">
        <v>0</v>
      </c>
    </row>
    <row r="10" spans="1:3" x14ac:dyDescent="0.55000000000000004">
      <c r="A10" s="15" t="s">
        <v>85</v>
      </c>
      <c r="B10" s="12">
        <v>46.849608999998964</v>
      </c>
      <c r="C10" s="16">
        <v>0</v>
      </c>
    </row>
    <row r="11" spans="1:3" x14ac:dyDescent="0.55000000000000004">
      <c r="A11" s="15" t="s">
        <v>86</v>
      </c>
      <c r="B11" s="12">
        <v>67.859375</v>
      </c>
      <c r="C11" s="16">
        <v>0</v>
      </c>
    </row>
    <row r="12" spans="1:3" x14ac:dyDescent="0.55000000000000004">
      <c r="A12" s="15" t="s">
        <v>87</v>
      </c>
      <c r="B12" s="12">
        <v>-43.099609999999302</v>
      </c>
      <c r="C12" s="16">
        <v>0</v>
      </c>
    </row>
    <row r="13" spans="1:3" x14ac:dyDescent="0.55000000000000004">
      <c r="A13" s="15" t="s">
        <v>88</v>
      </c>
      <c r="B13" s="12">
        <v>87.779297000000952</v>
      </c>
      <c r="C13" s="16">
        <v>0</v>
      </c>
    </row>
    <row r="14" spans="1:3" x14ac:dyDescent="0.55000000000000004">
      <c r="A14" s="15" t="s">
        <v>89</v>
      </c>
      <c r="B14" s="12">
        <v>-173.38964800000031</v>
      </c>
      <c r="C14" s="16">
        <v>0</v>
      </c>
    </row>
    <row r="15" spans="1:3" x14ac:dyDescent="0.55000000000000004">
      <c r="A15" s="15" t="s">
        <v>90</v>
      </c>
      <c r="B15" s="12">
        <v>0</v>
      </c>
      <c r="C15" s="16">
        <v>0</v>
      </c>
    </row>
    <row r="16" spans="1:3" x14ac:dyDescent="0.55000000000000004">
      <c r="A16" s="15" t="s">
        <v>91</v>
      </c>
      <c r="B16" s="12">
        <v>0</v>
      </c>
      <c r="C16" s="16">
        <v>0</v>
      </c>
    </row>
    <row r="17" spans="1:3" x14ac:dyDescent="0.55000000000000004">
      <c r="A17" s="15" t="s">
        <v>92</v>
      </c>
      <c r="B17" s="12">
        <v>82.680663999999524</v>
      </c>
      <c r="C17" s="16">
        <v>0</v>
      </c>
    </row>
    <row r="18" spans="1:3" x14ac:dyDescent="0.55000000000000004">
      <c r="A18" s="15" t="s">
        <v>93</v>
      </c>
      <c r="B18" s="12">
        <v>69.580078999999387</v>
      </c>
      <c r="C18" s="16">
        <v>0</v>
      </c>
    </row>
    <row r="19" spans="1:3" x14ac:dyDescent="0.55000000000000004">
      <c r="A19" s="15" t="s">
        <v>94</v>
      </c>
      <c r="B19" s="12">
        <v>-65.419921000000613</v>
      </c>
      <c r="C19" s="16">
        <v>0</v>
      </c>
    </row>
    <row r="20" spans="1:3" x14ac:dyDescent="0.55000000000000004">
      <c r="A20" s="15" t="s">
        <v>95</v>
      </c>
      <c r="B20" s="12">
        <v>31.169921999999133</v>
      </c>
      <c r="C20" s="16">
        <v>0</v>
      </c>
    </row>
    <row r="21" spans="1:3" x14ac:dyDescent="0.55000000000000004">
      <c r="A21" s="15" t="s">
        <v>96</v>
      </c>
      <c r="B21" s="12">
        <v>-6.1298820000010892</v>
      </c>
      <c r="C21" s="16">
        <v>0</v>
      </c>
    </row>
    <row r="22" spans="1:3" x14ac:dyDescent="0.55000000000000004">
      <c r="A22" s="15" t="s">
        <v>97</v>
      </c>
      <c r="B22" s="12">
        <v>0</v>
      </c>
      <c r="C22" s="16">
        <v>0</v>
      </c>
    </row>
    <row r="23" spans="1:3" x14ac:dyDescent="0.55000000000000004">
      <c r="A23" s="15" t="s">
        <v>98</v>
      </c>
      <c r="B23" s="12">
        <v>0</v>
      </c>
      <c r="C23" s="16">
        <v>0</v>
      </c>
    </row>
    <row r="24" spans="1:3" x14ac:dyDescent="0.55000000000000004">
      <c r="A24" s="15" t="s">
        <v>99</v>
      </c>
      <c r="B24" s="12">
        <v>134.7597650000007</v>
      </c>
      <c r="C24" s="16">
        <v>0</v>
      </c>
    </row>
    <row r="25" spans="1:3" x14ac:dyDescent="0.55000000000000004">
      <c r="A25" s="15" t="s">
        <v>100</v>
      </c>
      <c r="B25" s="12">
        <v>-41.949217999999746</v>
      </c>
      <c r="C25" s="16">
        <v>0</v>
      </c>
    </row>
    <row r="26" spans="1:3" x14ac:dyDescent="0.55000000000000004">
      <c r="A26" s="15" t="s">
        <v>101</v>
      </c>
      <c r="B26" s="12">
        <v>37.360351999999693</v>
      </c>
      <c r="C26" s="16">
        <v>0</v>
      </c>
    </row>
    <row r="27" spans="1:3" x14ac:dyDescent="0.55000000000000004">
      <c r="A27" s="15" t="s">
        <v>102</v>
      </c>
      <c r="B27" s="12">
        <v>54.929688000000169</v>
      </c>
      <c r="C27" s="16">
        <v>0</v>
      </c>
    </row>
    <row r="28" spans="1:3" x14ac:dyDescent="0.55000000000000004">
      <c r="A28" s="15" t="s">
        <v>103</v>
      </c>
      <c r="B28" s="12">
        <v>2.2792970000009518</v>
      </c>
      <c r="C28" s="16">
        <v>0</v>
      </c>
    </row>
    <row r="29" spans="1:3" x14ac:dyDescent="0.55000000000000004">
      <c r="A29" s="15" t="s">
        <v>104</v>
      </c>
      <c r="B29" s="12">
        <v>0</v>
      </c>
      <c r="C29" s="16">
        <v>0</v>
      </c>
    </row>
    <row r="30" spans="1:3" x14ac:dyDescent="0.55000000000000004">
      <c r="A30" s="15" t="s">
        <v>105</v>
      </c>
      <c r="B30" s="12">
        <v>0</v>
      </c>
      <c r="C30" s="16">
        <v>0</v>
      </c>
    </row>
    <row r="31" spans="1:3" x14ac:dyDescent="0.55000000000000004">
      <c r="A31" s="15" t="s">
        <v>106</v>
      </c>
      <c r="B31" s="12">
        <v>0</v>
      </c>
      <c r="C31" s="16">
        <v>0</v>
      </c>
    </row>
    <row r="32" spans="1:3" x14ac:dyDescent="0.55000000000000004">
      <c r="A32" s="15" t="s">
        <v>107</v>
      </c>
      <c r="B32" s="12">
        <v>53.700195000001258</v>
      </c>
      <c r="C32" s="16">
        <v>0</v>
      </c>
    </row>
    <row r="33" spans="1:3" x14ac:dyDescent="0.55000000000000004">
      <c r="A33" s="15" t="s">
        <v>108</v>
      </c>
      <c r="B33" s="12">
        <v>34.37011800000073</v>
      </c>
      <c r="C33" s="16">
        <v>0</v>
      </c>
    </row>
    <row r="34" spans="1:3" x14ac:dyDescent="0.55000000000000004">
      <c r="A34" s="15" t="s">
        <v>109</v>
      </c>
      <c r="B34" s="12">
        <v>-48.230467999999746</v>
      </c>
      <c r="C34" s="16">
        <v>0</v>
      </c>
    </row>
    <row r="35" spans="1:3" x14ac:dyDescent="0.55000000000000004">
      <c r="A35" s="15" t="s">
        <v>110</v>
      </c>
      <c r="B35" s="12">
        <v>-131.41992199999913</v>
      </c>
      <c r="C35" s="16">
        <v>0</v>
      </c>
    </row>
    <row r="36" spans="1:3" x14ac:dyDescent="0.55000000000000004">
      <c r="A36" s="15" t="s">
        <v>111</v>
      </c>
      <c r="B36" s="12">
        <v>0</v>
      </c>
      <c r="C36" s="16">
        <v>0</v>
      </c>
    </row>
    <row r="37" spans="1:3" x14ac:dyDescent="0.55000000000000004">
      <c r="A37" s="15" t="s">
        <v>112</v>
      </c>
      <c r="B37" s="12">
        <v>0</v>
      </c>
      <c r="C37" s="16">
        <v>0</v>
      </c>
    </row>
    <row r="38" spans="1:3" x14ac:dyDescent="0.55000000000000004">
      <c r="A38" s="15" t="s">
        <v>113</v>
      </c>
      <c r="B38" s="12">
        <v>32.839842999999746</v>
      </c>
      <c r="C38" s="16">
        <v>0</v>
      </c>
    </row>
    <row r="39" spans="1:3" x14ac:dyDescent="0.55000000000000004">
      <c r="A39" s="15" t="s">
        <v>114</v>
      </c>
      <c r="B39" s="12">
        <v>-335.58984299999975</v>
      </c>
      <c r="C39" s="16">
        <v>0</v>
      </c>
    </row>
    <row r="40" spans="1:3" x14ac:dyDescent="0.55000000000000004">
      <c r="A40" s="15" t="s">
        <v>115</v>
      </c>
      <c r="B40" s="12">
        <v>-30.769532000000254</v>
      </c>
      <c r="C40" s="16">
        <v>0</v>
      </c>
    </row>
    <row r="41" spans="1:3" x14ac:dyDescent="0.55000000000000004">
      <c r="A41" s="15" t="s">
        <v>116</v>
      </c>
      <c r="B41" s="12">
        <v>-177.54980400000022</v>
      </c>
      <c r="C41" s="16">
        <v>0</v>
      </c>
    </row>
    <row r="42" spans="1:3" x14ac:dyDescent="0.55000000000000004">
      <c r="A42" s="15" t="s">
        <v>117</v>
      </c>
      <c r="B42" s="12">
        <v>297.62988299999961</v>
      </c>
      <c r="C42" s="16">
        <v>0</v>
      </c>
    </row>
    <row r="43" spans="1:3" x14ac:dyDescent="0.55000000000000004">
      <c r="A43" s="15" t="s">
        <v>118</v>
      </c>
      <c r="B43" s="12">
        <v>0</v>
      </c>
      <c r="C43" s="16">
        <v>1</v>
      </c>
    </row>
    <row r="44" spans="1:3" x14ac:dyDescent="0.55000000000000004">
      <c r="A44" s="15" t="s">
        <v>119</v>
      </c>
      <c r="B44" s="12">
        <v>0</v>
      </c>
      <c r="C44" s="16">
        <v>2</v>
      </c>
    </row>
    <row r="45" spans="1:3" x14ac:dyDescent="0.55000000000000004">
      <c r="A45" s="15" t="s">
        <v>120</v>
      </c>
      <c r="B45" s="12">
        <v>285.03027399999883</v>
      </c>
      <c r="C45" s="16">
        <v>3</v>
      </c>
    </row>
    <row r="46" spans="1:3" x14ac:dyDescent="0.55000000000000004">
      <c r="A46" s="15" t="s">
        <v>121</v>
      </c>
      <c r="B46" s="12">
        <v>-281.0097650000007</v>
      </c>
      <c r="C46" s="16">
        <v>4</v>
      </c>
    </row>
    <row r="47" spans="1:3" x14ac:dyDescent="0.55000000000000004">
      <c r="A47" s="15" t="s">
        <v>122</v>
      </c>
      <c r="B47" s="12">
        <v>183.9902349999993</v>
      </c>
      <c r="C47" s="16">
        <v>2</v>
      </c>
    </row>
    <row r="48" spans="1:3" x14ac:dyDescent="0.55000000000000004">
      <c r="A48" s="15" t="s">
        <v>123</v>
      </c>
      <c r="B48" s="12">
        <v>-51.5</v>
      </c>
      <c r="C48" s="16">
        <v>0</v>
      </c>
    </row>
    <row r="49" spans="1:3" x14ac:dyDescent="0.55000000000000004">
      <c r="A49" s="15" t="s">
        <v>124</v>
      </c>
      <c r="B49" s="12">
        <v>106.60058600000048</v>
      </c>
      <c r="C49" s="16">
        <v>3</v>
      </c>
    </row>
    <row r="50" spans="1:3" x14ac:dyDescent="0.55000000000000004">
      <c r="A50" s="15" t="s">
        <v>125</v>
      </c>
      <c r="B50" s="12">
        <v>0</v>
      </c>
      <c r="C50" s="16">
        <v>4</v>
      </c>
    </row>
    <row r="51" spans="1:3" x14ac:dyDescent="0.55000000000000004">
      <c r="A51" s="15" t="s">
        <v>126</v>
      </c>
      <c r="B51" s="12">
        <v>0</v>
      </c>
      <c r="C51" s="16">
        <v>3</v>
      </c>
    </row>
    <row r="52" spans="1:3" x14ac:dyDescent="0.55000000000000004">
      <c r="A52" s="15" t="s">
        <v>127</v>
      </c>
      <c r="B52" s="12">
        <v>-7.25</v>
      </c>
      <c r="C52" s="16">
        <v>4</v>
      </c>
    </row>
    <row r="53" spans="1:3" x14ac:dyDescent="0.55000000000000004">
      <c r="A53" s="15" t="s">
        <v>128</v>
      </c>
      <c r="B53" s="12">
        <v>124.49023400000078</v>
      </c>
      <c r="C53" s="16">
        <v>5</v>
      </c>
    </row>
    <row r="54" spans="1:3" x14ac:dyDescent="0.55000000000000004">
      <c r="A54" s="15" t="s">
        <v>129</v>
      </c>
      <c r="B54" s="12">
        <v>-184.20019500000035</v>
      </c>
      <c r="C54" s="16">
        <v>6</v>
      </c>
    </row>
    <row r="55" spans="1:3" x14ac:dyDescent="0.55000000000000004">
      <c r="A55" s="15" t="s">
        <v>130</v>
      </c>
      <c r="B55" s="12">
        <v>-196.78027300000031</v>
      </c>
      <c r="C55" s="16">
        <v>6</v>
      </c>
    </row>
    <row r="56" spans="1:3" x14ac:dyDescent="0.55000000000000004">
      <c r="A56" s="15" t="s">
        <v>131</v>
      </c>
      <c r="B56" s="12">
        <v>264.48974599999929</v>
      </c>
      <c r="C56" s="16">
        <v>7</v>
      </c>
    </row>
    <row r="57" spans="1:3" x14ac:dyDescent="0.55000000000000004">
      <c r="A57" s="15" t="s">
        <v>132</v>
      </c>
      <c r="B57" s="12">
        <v>0</v>
      </c>
      <c r="C57" s="16">
        <v>10</v>
      </c>
    </row>
    <row r="58" spans="1:3" x14ac:dyDescent="0.55000000000000004">
      <c r="A58" s="15" t="s">
        <v>133</v>
      </c>
      <c r="B58" s="12">
        <v>0</v>
      </c>
      <c r="C58" s="16">
        <v>8</v>
      </c>
    </row>
    <row r="59" spans="1:3" x14ac:dyDescent="0.55000000000000004">
      <c r="A59" s="15" t="s">
        <v>134</v>
      </c>
      <c r="B59" s="12">
        <v>-488.14013599999998</v>
      </c>
      <c r="C59" s="16">
        <v>23</v>
      </c>
    </row>
    <row r="60" spans="1:3" x14ac:dyDescent="0.55000000000000004">
      <c r="A60" s="15" t="s">
        <v>135</v>
      </c>
      <c r="B60" s="12">
        <v>262.77978499999972</v>
      </c>
      <c r="C60" s="16">
        <v>26</v>
      </c>
    </row>
    <row r="61" spans="1:3" x14ac:dyDescent="0.55000000000000004">
      <c r="A61" s="15" t="s">
        <v>136</v>
      </c>
      <c r="B61" s="12">
        <v>87.520019999999931</v>
      </c>
      <c r="C61" s="16">
        <v>45</v>
      </c>
    </row>
    <row r="62" spans="1:3" x14ac:dyDescent="0.55000000000000004">
      <c r="A62" s="15" t="s">
        <v>137</v>
      </c>
      <c r="B62" s="12">
        <v>154.12988299999961</v>
      </c>
      <c r="C62" s="16">
        <v>50</v>
      </c>
    </row>
    <row r="63" spans="1:3" x14ac:dyDescent="0.55000000000000004">
      <c r="A63" s="15" t="s">
        <v>138</v>
      </c>
      <c r="B63" s="12">
        <v>-368.54980400000022</v>
      </c>
      <c r="C63" s="16">
        <v>65</v>
      </c>
    </row>
    <row r="64" spans="1:3" x14ac:dyDescent="0.55000000000000004">
      <c r="A64" s="15" t="s">
        <v>139</v>
      </c>
      <c r="B64" s="12">
        <v>0</v>
      </c>
      <c r="C64" s="16">
        <v>82</v>
      </c>
    </row>
    <row r="65" spans="1:3" x14ac:dyDescent="0.55000000000000004">
      <c r="A65" s="15" t="s">
        <v>140</v>
      </c>
      <c r="B65" s="12">
        <v>0</v>
      </c>
      <c r="C65" s="16">
        <v>97</v>
      </c>
    </row>
    <row r="66" spans="1:3" x14ac:dyDescent="0.55000000000000004">
      <c r="A66" s="15" t="s">
        <v>141</v>
      </c>
      <c r="B66" s="12">
        <v>13.390137000000323</v>
      </c>
      <c r="C66" s="16">
        <v>120</v>
      </c>
    </row>
    <row r="67" spans="1:3" x14ac:dyDescent="0.55000000000000004">
      <c r="A67" s="15" t="s">
        <v>142</v>
      </c>
      <c r="B67" s="12">
        <v>221.70996099999957</v>
      </c>
      <c r="C67" s="16">
        <v>206</v>
      </c>
    </row>
    <row r="68" spans="1:3" x14ac:dyDescent="0.55000000000000004">
      <c r="A68" s="15" t="s">
        <v>143</v>
      </c>
      <c r="B68" s="12">
        <v>-37.060058000000026</v>
      </c>
      <c r="C68" s="16">
        <v>269</v>
      </c>
    </row>
    <row r="69" spans="1:3" x14ac:dyDescent="0.55000000000000004">
      <c r="A69" s="15" t="s">
        <v>144</v>
      </c>
      <c r="B69" s="12">
        <v>335.33007800000087</v>
      </c>
      <c r="C69" s="16">
        <v>299</v>
      </c>
    </row>
    <row r="70" spans="1:3" x14ac:dyDescent="0.55000000000000004">
      <c r="A70" s="15" t="s">
        <v>145</v>
      </c>
      <c r="B70" s="12">
        <v>-51.870117000000391</v>
      </c>
      <c r="C70" s="16">
        <v>411</v>
      </c>
    </row>
    <row r="71" spans="1:3" x14ac:dyDescent="0.55000000000000004">
      <c r="A71" s="15" t="s">
        <v>146</v>
      </c>
      <c r="B71" s="12">
        <v>0</v>
      </c>
      <c r="C71" s="16">
        <v>527</v>
      </c>
    </row>
    <row r="72" spans="1:3" x14ac:dyDescent="0.55000000000000004">
      <c r="A72" s="15" t="s">
        <v>147</v>
      </c>
      <c r="B72" s="12">
        <v>0</v>
      </c>
      <c r="C72" s="16">
        <v>413</v>
      </c>
    </row>
    <row r="73" spans="1:3" x14ac:dyDescent="0.55000000000000004">
      <c r="A73" s="15" t="s">
        <v>148</v>
      </c>
      <c r="B73" s="12">
        <v>190.68994100000054</v>
      </c>
      <c r="C73" s="16">
        <v>646</v>
      </c>
    </row>
    <row r="74" spans="1:3" x14ac:dyDescent="0.55000000000000004">
      <c r="A74" s="15" t="s">
        <v>149</v>
      </c>
      <c r="B74" s="12">
        <v>-39.959961000000476</v>
      </c>
      <c r="C74" s="16">
        <v>932</v>
      </c>
    </row>
    <row r="75" spans="1:3" x14ac:dyDescent="0.55000000000000004">
      <c r="A75" s="15" t="s">
        <v>150</v>
      </c>
      <c r="B75" s="12">
        <v>-98.919922000000042</v>
      </c>
      <c r="C75" s="16">
        <v>1031</v>
      </c>
    </row>
    <row r="76" spans="1:3" x14ac:dyDescent="0.55000000000000004">
      <c r="A76" s="15" t="s">
        <v>151</v>
      </c>
      <c r="B76" s="12">
        <v>169.85986400000002</v>
      </c>
      <c r="C76" s="16">
        <v>1215</v>
      </c>
    </row>
    <row r="77" spans="1:3" x14ac:dyDescent="0.55000000000000004">
      <c r="A77" s="15" t="s">
        <v>152</v>
      </c>
      <c r="B77" s="12">
        <v>-104.18994199999997</v>
      </c>
      <c r="C77" s="16">
        <v>1387</v>
      </c>
    </row>
    <row r="78" spans="1:3" x14ac:dyDescent="0.55000000000000004">
      <c r="A78" s="15" t="s">
        <v>153</v>
      </c>
      <c r="B78" s="12">
        <v>0</v>
      </c>
      <c r="C78" s="16">
        <v>1554</v>
      </c>
    </row>
    <row r="79" spans="1:3" x14ac:dyDescent="0.55000000000000004">
      <c r="A79" s="15" t="s">
        <v>154</v>
      </c>
      <c r="B79" s="12">
        <v>0</v>
      </c>
      <c r="C79" s="16">
        <v>1366</v>
      </c>
    </row>
    <row r="80" spans="1:3" x14ac:dyDescent="0.55000000000000004">
      <c r="A80" s="15" t="s">
        <v>155</v>
      </c>
      <c r="B80" s="12">
        <v>253.07031199999983</v>
      </c>
      <c r="C80" s="16">
        <v>2251</v>
      </c>
    </row>
    <row r="81" spans="1:3" x14ac:dyDescent="0.55000000000000004">
      <c r="A81" s="15" t="s">
        <v>156</v>
      </c>
      <c r="B81" s="12">
        <v>-242.73046799999975</v>
      </c>
      <c r="C81" s="16">
        <v>1503</v>
      </c>
    </row>
    <row r="82" spans="1:3" x14ac:dyDescent="0.55000000000000004">
      <c r="A82" s="15" t="s">
        <v>157</v>
      </c>
      <c r="B82" s="12">
        <v>115.17968699999983</v>
      </c>
      <c r="C82" s="16">
        <v>2084</v>
      </c>
    </row>
    <row r="83" spans="1:3" x14ac:dyDescent="0.55000000000000004">
      <c r="A83" s="15" t="s">
        <v>158</v>
      </c>
      <c r="B83" s="12">
        <v>-15.429688000000169</v>
      </c>
      <c r="C83" s="16">
        <v>2111</v>
      </c>
    </row>
    <row r="84" spans="1:3" x14ac:dyDescent="0.55000000000000004">
      <c r="A84" s="15" t="s">
        <v>159</v>
      </c>
      <c r="B84" s="12">
        <v>0</v>
      </c>
      <c r="C84" s="16">
        <v>2257</v>
      </c>
    </row>
    <row r="85" spans="1:3" x14ac:dyDescent="0.55000000000000004">
      <c r="A85" s="15" t="s">
        <v>160</v>
      </c>
      <c r="B85" s="12">
        <v>0</v>
      </c>
      <c r="C85" s="16">
        <v>2080</v>
      </c>
    </row>
    <row r="86" spans="1:3" x14ac:dyDescent="0.55000000000000004">
      <c r="A86" s="15" t="s">
        <v>161</v>
      </c>
      <c r="B86" s="12">
        <v>0</v>
      </c>
      <c r="C86" s="16">
        <v>1679</v>
      </c>
    </row>
    <row r="87" spans="1:3" x14ac:dyDescent="0.55000000000000004">
      <c r="A87" s="15" t="s">
        <v>162</v>
      </c>
      <c r="B87" s="12">
        <v>64.729980999999498</v>
      </c>
      <c r="C87" s="16">
        <v>1762</v>
      </c>
    </row>
    <row r="88" spans="1:3" x14ac:dyDescent="0.55000000000000004">
      <c r="A88" s="15" t="s">
        <v>163</v>
      </c>
      <c r="B88" s="12">
        <v>162.53027300000031</v>
      </c>
      <c r="C88" s="16">
        <v>2705</v>
      </c>
    </row>
    <row r="89" spans="1:3" x14ac:dyDescent="0.55000000000000004">
      <c r="A89" s="15" t="s">
        <v>164</v>
      </c>
      <c r="B89" s="12">
        <v>37.219726999999693</v>
      </c>
      <c r="C89" s="16">
        <v>2747</v>
      </c>
    </row>
    <row r="90" spans="1:3" x14ac:dyDescent="0.55000000000000004">
      <c r="A90" s="15" t="s">
        <v>165</v>
      </c>
      <c r="B90" s="12">
        <v>53.25</v>
      </c>
      <c r="C90" s="16">
        <v>2342</v>
      </c>
    </row>
    <row r="91" spans="1:3" x14ac:dyDescent="0.55000000000000004">
      <c r="A91" s="15" t="s">
        <v>166</v>
      </c>
      <c r="B91" s="12">
        <v>-17.340820999999778</v>
      </c>
      <c r="C91" s="16">
        <v>2286</v>
      </c>
    </row>
    <row r="92" spans="1:3" x14ac:dyDescent="0.55000000000000004">
      <c r="A92" s="15" t="s">
        <v>167</v>
      </c>
      <c r="B92" s="12">
        <v>0</v>
      </c>
      <c r="C92" s="16">
        <v>1949</v>
      </c>
    </row>
    <row r="93" spans="1:3" x14ac:dyDescent="0.55000000000000004">
      <c r="A93" s="15" t="s">
        <v>168</v>
      </c>
      <c r="B93" s="12">
        <v>0</v>
      </c>
      <c r="C93" s="16">
        <v>1539</v>
      </c>
    </row>
    <row r="94" spans="1:3" x14ac:dyDescent="0.55000000000000004">
      <c r="A94" s="15" t="s">
        <v>169</v>
      </c>
      <c r="B94" s="12">
        <v>7.3505860000004759</v>
      </c>
      <c r="C94" s="16">
        <v>1836</v>
      </c>
    </row>
    <row r="95" spans="1:3" x14ac:dyDescent="0.55000000000000004">
      <c r="A95" s="15" t="s">
        <v>170</v>
      </c>
      <c r="B95" s="12">
        <v>-197.45996100000048</v>
      </c>
      <c r="C95" s="16">
        <v>2671</v>
      </c>
    </row>
    <row r="96" spans="1:3" x14ac:dyDescent="0.55000000000000004">
      <c r="A96" s="15" t="s">
        <v>171</v>
      </c>
      <c r="B96" s="12">
        <v>60.830077999999048</v>
      </c>
      <c r="C96" s="16">
        <v>2393</v>
      </c>
    </row>
    <row r="97" spans="1:3" x14ac:dyDescent="0.55000000000000004">
      <c r="A97" s="15" t="s">
        <v>172</v>
      </c>
      <c r="B97" s="12">
        <v>-34.089844000000085</v>
      </c>
      <c r="C97" s="16">
        <v>2128</v>
      </c>
    </row>
    <row r="98" spans="1:3" x14ac:dyDescent="0.55000000000000004">
      <c r="A98" s="15" t="s">
        <v>173</v>
      </c>
      <c r="B98" s="12">
        <v>104.43945299999905</v>
      </c>
      <c r="C98" s="16">
        <v>2117</v>
      </c>
    </row>
    <row r="99" spans="1:3" x14ac:dyDescent="0.55000000000000004">
      <c r="A99" s="15" t="s">
        <v>174</v>
      </c>
      <c r="B99" s="12">
        <v>0</v>
      </c>
      <c r="C99" s="16">
        <v>1960</v>
      </c>
    </row>
    <row r="100" spans="1:3" x14ac:dyDescent="0.55000000000000004">
      <c r="A100" s="15" t="s">
        <v>175</v>
      </c>
      <c r="B100" s="12">
        <v>0</v>
      </c>
      <c r="C100" s="16">
        <v>1252</v>
      </c>
    </row>
    <row r="101" spans="1:3" x14ac:dyDescent="0.55000000000000004">
      <c r="A101" s="15" t="s">
        <v>176</v>
      </c>
      <c r="B101" s="12">
        <v>12.179686999999831</v>
      </c>
      <c r="C101" s="16">
        <v>1442</v>
      </c>
    </row>
    <row r="102" spans="1:3" x14ac:dyDescent="0.55000000000000004">
      <c r="A102" s="15" t="s">
        <v>177</v>
      </c>
      <c r="B102" s="12">
        <v>-217.95996100000048</v>
      </c>
      <c r="C102" s="16">
        <v>2392</v>
      </c>
    </row>
    <row r="103" spans="1:3" x14ac:dyDescent="0.55000000000000004">
      <c r="A103" s="15" t="s">
        <v>178</v>
      </c>
      <c r="B103" s="12">
        <v>112.00976600000104</v>
      </c>
      <c r="C103" s="16">
        <v>2514</v>
      </c>
    </row>
    <row r="104" spans="1:3" x14ac:dyDescent="0.55000000000000004">
      <c r="A104" s="15" t="s">
        <v>179</v>
      </c>
      <c r="B104" s="12">
        <v>-21.469725999999355</v>
      </c>
      <c r="C104" s="16">
        <v>2204</v>
      </c>
    </row>
    <row r="105" spans="1:3" x14ac:dyDescent="0.55000000000000004">
      <c r="A105" s="15" t="s">
        <v>180</v>
      </c>
      <c r="B105" s="12">
        <v>-76.339844000000085</v>
      </c>
      <c r="C105" s="16">
        <v>1760</v>
      </c>
    </row>
    <row r="106" spans="1:3" x14ac:dyDescent="0.55000000000000004">
      <c r="A106" s="15" t="s">
        <v>181</v>
      </c>
      <c r="B106" s="12">
        <v>0</v>
      </c>
      <c r="C106" s="16">
        <v>1582</v>
      </c>
    </row>
    <row r="107" spans="1:3" x14ac:dyDescent="0.55000000000000004">
      <c r="A107" s="15" t="s">
        <v>182</v>
      </c>
      <c r="B107" s="12">
        <v>0</v>
      </c>
      <c r="C107" s="16">
        <v>1373</v>
      </c>
    </row>
    <row r="108" spans="1:3" x14ac:dyDescent="0.55000000000000004">
      <c r="A108" s="15" t="s">
        <v>183</v>
      </c>
      <c r="B108" s="12">
        <v>155.38964800000031</v>
      </c>
      <c r="C108" s="16">
        <v>1045</v>
      </c>
    </row>
    <row r="109" spans="1:3" x14ac:dyDescent="0.55000000000000004">
      <c r="A109" s="15" t="s">
        <v>184</v>
      </c>
      <c r="B109" s="12">
        <v>-0.54003899999952409</v>
      </c>
      <c r="C109" s="16">
        <v>2232</v>
      </c>
    </row>
    <row r="110" spans="1:3" x14ac:dyDescent="0.55000000000000004">
      <c r="A110" s="15" t="s">
        <v>185</v>
      </c>
      <c r="B110" s="12">
        <v>-20.310546999999133</v>
      </c>
      <c r="C110" s="16">
        <v>2994</v>
      </c>
    </row>
    <row r="111" spans="1:3" x14ac:dyDescent="0.55000000000000004">
      <c r="A111" s="15" t="s">
        <v>186</v>
      </c>
      <c r="B111" s="12">
        <v>5.8798829999996087</v>
      </c>
      <c r="C111" s="16">
        <v>1669</v>
      </c>
    </row>
    <row r="112" spans="1:3" x14ac:dyDescent="0.55000000000000004">
      <c r="A112" s="15" t="s">
        <v>187</v>
      </c>
      <c r="B112" s="12">
        <v>64.430664999999863</v>
      </c>
      <c r="C112" s="16">
        <v>1570</v>
      </c>
    </row>
    <row r="113" spans="1:3" x14ac:dyDescent="0.55000000000000004">
      <c r="A113" s="15" t="s">
        <v>188</v>
      </c>
      <c r="B113" s="12">
        <v>0</v>
      </c>
      <c r="C113" s="16">
        <v>1453</v>
      </c>
    </row>
    <row r="114" spans="1:3" x14ac:dyDescent="0.55000000000000004">
      <c r="A114" s="15" t="s">
        <v>189</v>
      </c>
      <c r="B114" s="12">
        <v>0</v>
      </c>
      <c r="C114" s="16">
        <v>928</v>
      </c>
    </row>
    <row r="115" spans="1:3" x14ac:dyDescent="0.55000000000000004">
      <c r="A115" s="15" t="s">
        <v>190</v>
      </c>
      <c r="B115" s="12">
        <v>137.42968800000017</v>
      </c>
      <c r="C115" s="16">
        <v>979</v>
      </c>
    </row>
    <row r="116" spans="1:3" x14ac:dyDescent="0.55000000000000004">
      <c r="A116" s="15" t="s">
        <v>191</v>
      </c>
      <c r="B116" s="12">
        <v>-222.60058599999866</v>
      </c>
      <c r="C116" s="16">
        <v>1651</v>
      </c>
    </row>
    <row r="117" spans="1:3" x14ac:dyDescent="0.55000000000000004">
      <c r="A117" s="15" t="s">
        <v>192</v>
      </c>
      <c r="B117" s="12">
        <v>-142.87988300000143</v>
      </c>
      <c r="C117" s="16">
        <v>1767</v>
      </c>
    </row>
    <row r="118" spans="1:3" x14ac:dyDescent="0.55000000000000004">
      <c r="A118" s="15" t="s">
        <v>193</v>
      </c>
      <c r="B118" s="12">
        <v>155.67968800000017</v>
      </c>
      <c r="C118" s="16">
        <v>1736</v>
      </c>
    </row>
    <row r="119" spans="1:3" x14ac:dyDescent="0.55000000000000004">
      <c r="A119" s="15" t="s">
        <v>194</v>
      </c>
      <c r="B119" s="12">
        <v>174.56933599999866</v>
      </c>
      <c r="C119" s="16">
        <v>1588</v>
      </c>
    </row>
    <row r="120" spans="1:3" x14ac:dyDescent="0.55000000000000004">
      <c r="A120" s="15" t="s">
        <v>195</v>
      </c>
      <c r="B120" s="12">
        <v>0</v>
      </c>
      <c r="C120" s="16">
        <v>1225</v>
      </c>
    </row>
    <row r="121" spans="1:3" x14ac:dyDescent="0.55000000000000004">
      <c r="A121" s="15" t="s">
        <v>196</v>
      </c>
      <c r="B121" s="12">
        <v>0</v>
      </c>
      <c r="C121" s="16">
        <v>843</v>
      </c>
    </row>
    <row r="122" spans="1:3" x14ac:dyDescent="0.55000000000000004">
      <c r="A122" s="15" t="s">
        <v>197</v>
      </c>
      <c r="B122" s="12">
        <v>57.67968700000165</v>
      </c>
      <c r="C122" s="16">
        <v>839</v>
      </c>
    </row>
    <row r="123" spans="1:3" x14ac:dyDescent="0.55000000000000004">
      <c r="A123" s="15" t="s">
        <v>198</v>
      </c>
      <c r="B123" s="12">
        <v>-42.360351999999693</v>
      </c>
      <c r="C123" s="16">
        <v>1520</v>
      </c>
    </row>
    <row r="124" spans="1:3" x14ac:dyDescent="0.55000000000000004">
      <c r="A124" s="15" t="s">
        <v>199</v>
      </c>
      <c r="B124" s="12">
        <v>70.160155999999915</v>
      </c>
      <c r="C124" s="16">
        <v>1482</v>
      </c>
    </row>
    <row r="125" spans="1:3" x14ac:dyDescent="0.55000000000000004">
      <c r="A125" s="15" t="s">
        <v>200</v>
      </c>
      <c r="B125" s="12">
        <v>-90.310547000000952</v>
      </c>
      <c r="C125" s="16">
        <v>1310</v>
      </c>
    </row>
    <row r="126" spans="1:3" x14ac:dyDescent="0.55000000000000004">
      <c r="A126" s="15" t="s">
        <v>201</v>
      </c>
      <c r="B126" s="12">
        <v>46.040038999999524</v>
      </c>
      <c r="C126" s="16">
        <v>1288</v>
      </c>
    </row>
    <row r="127" spans="1:3" x14ac:dyDescent="0.55000000000000004">
      <c r="A127" s="15" t="s">
        <v>202</v>
      </c>
      <c r="B127" s="12">
        <v>0</v>
      </c>
      <c r="C127" s="16">
        <v>1049</v>
      </c>
    </row>
    <row r="128" spans="1:3" x14ac:dyDescent="0.55000000000000004">
      <c r="A128" s="15" t="s">
        <v>203</v>
      </c>
      <c r="B128" s="12">
        <v>0</v>
      </c>
      <c r="C128" s="16">
        <v>620</v>
      </c>
    </row>
    <row r="129" spans="1:3" x14ac:dyDescent="0.55000000000000004">
      <c r="A129" s="15" t="s">
        <v>204</v>
      </c>
      <c r="B129" s="12">
        <v>0</v>
      </c>
      <c r="C129" s="16">
        <v>508</v>
      </c>
    </row>
    <row r="130" spans="1:3" x14ac:dyDescent="0.55000000000000004">
      <c r="A130" s="15" t="s">
        <v>205</v>
      </c>
      <c r="B130" s="12">
        <v>-160.99023400000078</v>
      </c>
      <c r="C130" s="16">
        <v>747</v>
      </c>
    </row>
    <row r="131" spans="1:3" x14ac:dyDescent="0.55000000000000004">
      <c r="A131" s="15" t="s">
        <v>206</v>
      </c>
      <c r="B131" s="12">
        <v>66.240234999999302</v>
      </c>
      <c r="C131" s="16">
        <v>1485</v>
      </c>
    </row>
    <row r="132" spans="1:3" x14ac:dyDescent="0.55000000000000004">
      <c r="A132" s="15" t="s">
        <v>207</v>
      </c>
      <c r="B132" s="12">
        <v>-24</v>
      </c>
      <c r="C132" s="16">
        <v>1198</v>
      </c>
    </row>
    <row r="133" spans="1:3" x14ac:dyDescent="0.55000000000000004">
      <c r="A133" s="15" t="s">
        <v>208</v>
      </c>
      <c r="B133" s="12">
        <v>107.52050799999961</v>
      </c>
      <c r="C133" s="16">
        <v>1189</v>
      </c>
    </row>
    <row r="134" spans="1:3" x14ac:dyDescent="0.55000000000000004">
      <c r="A134" s="15" t="s">
        <v>209</v>
      </c>
      <c r="B134" s="12">
        <v>0</v>
      </c>
      <c r="C134" s="16">
        <v>962</v>
      </c>
    </row>
    <row r="135" spans="1:3" x14ac:dyDescent="0.55000000000000004">
      <c r="A135" s="15" t="s">
        <v>210</v>
      </c>
      <c r="B135" s="12">
        <v>0</v>
      </c>
      <c r="C135" s="16">
        <v>601</v>
      </c>
    </row>
    <row r="136" spans="1:3" x14ac:dyDescent="0.55000000000000004">
      <c r="A136" s="15" t="s">
        <v>211</v>
      </c>
      <c r="B136" s="12">
        <v>80.629883000001428</v>
      </c>
      <c r="C136" s="16">
        <v>734</v>
      </c>
    </row>
    <row r="137" spans="1:3" x14ac:dyDescent="0.55000000000000004">
      <c r="A137" s="15" t="s">
        <v>212</v>
      </c>
      <c r="B137" s="12">
        <v>41.849609999999302</v>
      </c>
      <c r="C137" s="16">
        <v>1080</v>
      </c>
    </row>
    <row r="138" spans="1:3" x14ac:dyDescent="0.55000000000000004">
      <c r="A138" s="15" t="s">
        <v>213</v>
      </c>
      <c r="B138" s="12">
        <v>31.049804000000222</v>
      </c>
      <c r="C138" s="16">
        <v>987</v>
      </c>
    </row>
    <row r="139" spans="1:3" x14ac:dyDescent="0.55000000000000004">
      <c r="A139" s="15" t="s">
        <v>214</v>
      </c>
      <c r="B139" s="12">
        <v>-33.840820999999778</v>
      </c>
      <c r="C139" s="16">
        <v>1008</v>
      </c>
    </row>
    <row r="140" spans="1:3" x14ac:dyDescent="0.55000000000000004">
      <c r="A140" s="15" t="s">
        <v>215</v>
      </c>
      <c r="B140" s="12">
        <v>110.54003900000134</v>
      </c>
      <c r="C140" s="16">
        <v>1111</v>
      </c>
    </row>
    <row r="141" spans="1:3" x14ac:dyDescent="0.55000000000000004">
      <c r="A141" s="15" t="s">
        <v>216</v>
      </c>
      <c r="B141" s="12">
        <v>0</v>
      </c>
      <c r="C141" s="16">
        <v>727</v>
      </c>
    </row>
    <row r="142" spans="1:3" x14ac:dyDescent="0.55000000000000004">
      <c r="A142" s="15" t="s">
        <v>217</v>
      </c>
      <c r="B142" s="12">
        <v>0</v>
      </c>
      <c r="C142" s="16">
        <v>390</v>
      </c>
    </row>
    <row r="143" spans="1:3" x14ac:dyDescent="0.55000000000000004">
      <c r="A143" s="15" t="s">
        <v>218</v>
      </c>
      <c r="B143" s="12">
        <v>101.30956999999944</v>
      </c>
      <c r="C143" s="16">
        <v>722</v>
      </c>
    </row>
    <row r="144" spans="1:3" x14ac:dyDescent="0.55000000000000004">
      <c r="A144" s="15" t="s">
        <v>219</v>
      </c>
      <c r="B144" s="12">
        <v>86.559569999999439</v>
      </c>
      <c r="C144" s="16">
        <v>1030</v>
      </c>
    </row>
    <row r="145" spans="1:3" x14ac:dyDescent="0.55000000000000004">
      <c r="A145" s="15" t="s">
        <v>220</v>
      </c>
      <c r="B145" s="12">
        <v>8.0293000000001484</v>
      </c>
      <c r="C145" s="16">
        <v>929</v>
      </c>
    </row>
    <row r="146" spans="1:3" x14ac:dyDescent="0.55000000000000004">
      <c r="A146" s="15" t="s">
        <v>221</v>
      </c>
      <c r="B146" s="12">
        <v>-298.5097650000007</v>
      </c>
      <c r="C146" s="16">
        <v>875</v>
      </c>
    </row>
    <row r="147" spans="1:3" x14ac:dyDescent="0.55000000000000004">
      <c r="A147" s="15" t="s">
        <v>222</v>
      </c>
      <c r="B147" s="12">
        <v>-127.06054700000095</v>
      </c>
      <c r="C147" s="16">
        <v>777</v>
      </c>
    </row>
    <row r="148" spans="1:3" x14ac:dyDescent="0.55000000000000004">
      <c r="A148" s="15" t="s">
        <v>223</v>
      </c>
      <c r="B148" s="12">
        <v>0</v>
      </c>
      <c r="C148" s="16">
        <v>692</v>
      </c>
    </row>
    <row r="149" spans="1:3" x14ac:dyDescent="0.55000000000000004">
      <c r="A149" s="15" t="s">
        <v>224</v>
      </c>
      <c r="B149" s="12">
        <v>0</v>
      </c>
      <c r="C149" s="16">
        <v>316</v>
      </c>
    </row>
    <row r="150" spans="1:3" x14ac:dyDescent="0.55000000000000004">
      <c r="A150" s="15" t="s">
        <v>225</v>
      </c>
      <c r="B150" s="12">
        <v>299.1191400000007</v>
      </c>
      <c r="C150" s="16">
        <v>448</v>
      </c>
    </row>
    <row r="151" spans="1:3" x14ac:dyDescent="0.55000000000000004">
      <c r="A151" s="15" t="s">
        <v>226</v>
      </c>
      <c r="B151" s="12">
        <v>-53.910155999999915</v>
      </c>
      <c r="C151" s="16">
        <v>769</v>
      </c>
    </row>
    <row r="152" spans="1:3" x14ac:dyDescent="0.55000000000000004">
      <c r="A152" s="15" t="s">
        <v>227</v>
      </c>
      <c r="B152" s="12">
        <v>-32.779296999999133</v>
      </c>
      <c r="C152" s="16">
        <v>753</v>
      </c>
    </row>
    <row r="153" spans="1:3" x14ac:dyDescent="0.55000000000000004">
      <c r="A153" s="15" t="s">
        <v>228</v>
      </c>
      <c r="B153" s="12">
        <v>50.569336000000476</v>
      </c>
      <c r="C153" s="16">
        <v>726</v>
      </c>
    </row>
    <row r="154" spans="1:3" x14ac:dyDescent="0.55000000000000004">
      <c r="A154" s="15" t="s">
        <v>229</v>
      </c>
      <c r="B154" s="12">
        <v>-96.009763000000021</v>
      </c>
      <c r="C154" s="16">
        <v>708</v>
      </c>
    </row>
    <row r="155" spans="1:3" x14ac:dyDescent="0.55000000000000004">
      <c r="A155" s="15" t="s">
        <v>230</v>
      </c>
      <c r="B155" s="12">
        <v>0</v>
      </c>
      <c r="C155" s="16">
        <v>545</v>
      </c>
    </row>
    <row r="156" spans="1:3" x14ac:dyDescent="0.55000000000000004">
      <c r="A156" s="15" t="s">
        <v>231</v>
      </c>
      <c r="B156" s="12">
        <v>0</v>
      </c>
      <c r="C156" s="16">
        <v>255</v>
      </c>
    </row>
    <row r="157" spans="1:3" x14ac:dyDescent="0.55000000000000004">
      <c r="A157" s="15" t="s">
        <v>232</v>
      </c>
      <c r="B157" s="12">
        <v>110.99023599999964</v>
      </c>
      <c r="C157" s="16">
        <v>360</v>
      </c>
    </row>
    <row r="158" spans="1:3" x14ac:dyDescent="0.55000000000000004">
      <c r="A158" s="15" t="s">
        <v>233</v>
      </c>
      <c r="B158" s="12">
        <v>0.54003999999986263</v>
      </c>
      <c r="C158" s="16">
        <v>833</v>
      </c>
    </row>
    <row r="159" spans="1:3" x14ac:dyDescent="0.55000000000000004">
      <c r="A159" s="15" t="s">
        <v>234</v>
      </c>
      <c r="B159" s="12">
        <v>-183.74999800000114</v>
      </c>
      <c r="C159" s="16">
        <v>767</v>
      </c>
    </row>
    <row r="160" spans="1:3" x14ac:dyDescent="0.55000000000000004">
      <c r="A160" s="15" t="s">
        <v>235</v>
      </c>
      <c r="B160" s="12">
        <v>117.63964800000031</v>
      </c>
      <c r="C160" s="16">
        <v>2464</v>
      </c>
    </row>
    <row r="161" spans="1:3" x14ac:dyDescent="0.55000000000000004">
      <c r="A161" s="15" t="s">
        <v>236</v>
      </c>
      <c r="B161" s="12">
        <v>-237.9003900000007</v>
      </c>
      <c r="C161" s="16">
        <v>633</v>
      </c>
    </row>
    <row r="162" spans="1:3" x14ac:dyDescent="0.55000000000000004">
      <c r="A162" s="15" t="s">
        <v>237</v>
      </c>
      <c r="B162" s="12">
        <v>0</v>
      </c>
      <c r="C162" s="16">
        <v>510</v>
      </c>
    </row>
    <row r="163" spans="1:3" x14ac:dyDescent="0.55000000000000004">
      <c r="A163" s="15" t="s">
        <v>238</v>
      </c>
      <c r="B163" s="12">
        <v>0</v>
      </c>
      <c r="C163" s="16">
        <v>270</v>
      </c>
    </row>
    <row r="164" spans="1:3" x14ac:dyDescent="0.55000000000000004">
      <c r="A164" s="15" t="s">
        <v>239</v>
      </c>
      <c r="B164" s="12">
        <v>102.43066399999952</v>
      </c>
      <c r="C164" s="16">
        <v>347</v>
      </c>
    </row>
    <row r="165" spans="1:3" x14ac:dyDescent="0.55000000000000004">
      <c r="A165" s="15" t="s">
        <v>240</v>
      </c>
      <c r="B165" s="12">
        <v>183.47999999999956</v>
      </c>
      <c r="C165" s="16">
        <v>1300</v>
      </c>
    </row>
    <row r="166" spans="1:3" x14ac:dyDescent="0.55000000000000004">
      <c r="A166" s="15" t="s">
        <v>78</v>
      </c>
      <c r="B166" s="12">
        <v>1102.1528679999928</v>
      </c>
      <c r="C166" s="16">
        <v>127295</v>
      </c>
    </row>
  </sheetData>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53F89-9313-4B1F-9017-53A424D31C1D}">
  <dimension ref="A1:E163"/>
  <sheetViews>
    <sheetView topLeftCell="A2" workbookViewId="0"/>
  </sheetViews>
  <sheetFormatPr defaultColWidth="9" defaultRowHeight="15.5" x14ac:dyDescent="0.55000000000000004"/>
  <cols>
    <col min="1" max="1" width="9.33203125" style="2" customWidth="1"/>
    <col min="2" max="2" width="11.75" style="2" customWidth="1"/>
    <col min="3" max="3" width="12" style="2" customWidth="1"/>
    <col min="4" max="16384" width="9" style="2"/>
  </cols>
  <sheetData>
    <row r="1" spans="1:5" ht="18.5" x14ac:dyDescent="0.55000000000000004">
      <c r="A1" s="5" t="s">
        <v>55</v>
      </c>
      <c r="B1" s="5" t="s">
        <v>56</v>
      </c>
      <c r="C1" s="5" t="s">
        <v>57</v>
      </c>
      <c r="D1" s="6" t="s">
        <v>75</v>
      </c>
      <c r="E1" s="6" t="s">
        <v>76</v>
      </c>
    </row>
    <row r="2" spans="1:5" ht="18.5" x14ac:dyDescent="0.55000000000000004">
      <c r="A2" s="4">
        <v>43851</v>
      </c>
      <c r="B2" s="3">
        <v>9370.8095699999994</v>
      </c>
      <c r="C2" s="3">
        <v>9.7392569999992702</v>
      </c>
      <c r="D2" s="2">
        <f>VLOOKUP(Table1[[#This Row],[DATE]],COVID_US,2,FALSE)</f>
        <v>1</v>
      </c>
      <c r="E2" s="2" cm="1">
        <f t="array" ref="E2">INDEX(DEATHS,MATCH(Table1[[#This Row],[DATE]],DATE,0))</f>
        <v>0</v>
      </c>
    </row>
    <row r="3" spans="1:5" ht="18.5" x14ac:dyDescent="0.55000000000000004">
      <c r="A3" s="4">
        <v>43852</v>
      </c>
      <c r="B3" s="3">
        <v>9383.7695309999999</v>
      </c>
      <c r="C3" s="3">
        <v>-29.840820999999778</v>
      </c>
      <c r="D3" s="2">
        <f>VLOOKUP(Table1[[#This Row],[DATE]],COVID_US,2,FALSE)</f>
        <v>0</v>
      </c>
      <c r="E3" s="2" cm="1">
        <f t="array" ref="E3">INDEX(DEATHS,MATCH(Table1[[#This Row],[DATE]],DATE,0))</f>
        <v>0</v>
      </c>
    </row>
    <row r="4" spans="1:5" ht="18.5" x14ac:dyDescent="0.55000000000000004">
      <c r="A4" s="4">
        <v>43853</v>
      </c>
      <c r="B4" s="3">
        <v>9402.4804690000001</v>
      </c>
      <c r="C4" s="3">
        <v>24.760742000000391</v>
      </c>
      <c r="D4" s="2">
        <f>VLOOKUP(Table1[[#This Row],[DATE]],COVID_US,2,FALSE)</f>
        <v>0</v>
      </c>
      <c r="E4" s="2" cm="1">
        <f t="array" ref="E4">INDEX(DEATHS,MATCH(Table1[[#This Row],[DATE]],DATE,0))</f>
        <v>0</v>
      </c>
    </row>
    <row r="5" spans="1:5" ht="18.5" x14ac:dyDescent="0.55000000000000004">
      <c r="A5" s="4">
        <v>43854</v>
      </c>
      <c r="B5" s="3">
        <v>9314.9101559999999</v>
      </c>
      <c r="C5" s="3">
        <v>-131.29980500000056</v>
      </c>
      <c r="D5" s="2">
        <f>VLOOKUP(Table1[[#This Row],[DATE]],COVID_US,2,FALSE)</f>
        <v>1</v>
      </c>
      <c r="E5" s="2" cm="1">
        <f t="array" ref="E5">INDEX(DEATHS,MATCH(Table1[[#This Row],[DATE]],DATE,0))</f>
        <v>0</v>
      </c>
    </row>
    <row r="6" spans="1:5" ht="18.5" x14ac:dyDescent="0.55000000000000004">
      <c r="A6" s="4">
        <v>43855</v>
      </c>
      <c r="B6" s="3">
        <v>0</v>
      </c>
      <c r="C6" s="3">
        <v>0</v>
      </c>
      <c r="D6" s="2">
        <f>VLOOKUP(Table1[[#This Row],[DATE]],COVID_US,2,FALSE)</f>
        <v>1</v>
      </c>
      <c r="E6" s="2" cm="1">
        <f t="array" ref="E6">INDEX(DEATHS,MATCH(Table1[[#This Row],[DATE]],DATE,0))</f>
        <v>0</v>
      </c>
    </row>
    <row r="7" spans="1:5" ht="18.5" x14ac:dyDescent="0.55000000000000004">
      <c r="A7" s="4">
        <v>43856</v>
      </c>
      <c r="B7" s="3">
        <v>0</v>
      </c>
      <c r="C7" s="3">
        <v>0</v>
      </c>
      <c r="D7" s="2">
        <f>VLOOKUP(Table1[[#This Row],[DATE]],COVID_US,2,FALSE)</f>
        <v>2</v>
      </c>
      <c r="E7" s="2" cm="1">
        <f t="array" ref="E7">INDEX(DEATHS,MATCH(Table1[[#This Row],[DATE]],DATE,0))</f>
        <v>0</v>
      </c>
    </row>
    <row r="8" spans="1:5" ht="18.5" x14ac:dyDescent="0.55000000000000004">
      <c r="A8" s="4">
        <v>43857</v>
      </c>
      <c r="B8" s="3">
        <v>9139.3095699999994</v>
      </c>
      <c r="C8" s="3">
        <v>46.849608999998964</v>
      </c>
      <c r="D8" s="2">
        <f>VLOOKUP(Table1[[#This Row],[DATE]],COVID_US,2,FALSE)</f>
        <v>0</v>
      </c>
      <c r="E8" s="2" cm="1">
        <f t="array" ref="E8">INDEX(DEATHS,MATCH(Table1[[#This Row],[DATE]],DATE,0))</f>
        <v>0</v>
      </c>
    </row>
    <row r="9" spans="1:5" ht="18.5" x14ac:dyDescent="0.55000000000000004">
      <c r="A9" s="4">
        <v>43858</v>
      </c>
      <c r="B9" s="3">
        <v>9269.6796880000002</v>
      </c>
      <c r="C9" s="3">
        <v>67.859375</v>
      </c>
      <c r="D9" s="2">
        <f>VLOOKUP(Table1[[#This Row],[DATE]],COVID_US,2,FALSE)</f>
        <v>0</v>
      </c>
      <c r="E9" s="2" cm="1">
        <f t="array" ref="E9">INDEX(DEATHS,MATCH(Table1[[#This Row],[DATE]],DATE,0))</f>
        <v>0</v>
      </c>
    </row>
    <row r="10" spans="1:5" ht="18.5" x14ac:dyDescent="0.55000000000000004">
      <c r="A10" s="4">
        <v>43859</v>
      </c>
      <c r="B10" s="3">
        <v>9275.1601559999999</v>
      </c>
      <c r="C10" s="3">
        <v>-43.099609999999302</v>
      </c>
      <c r="D10" s="2">
        <f>VLOOKUP(Table1[[#This Row],[DATE]],COVID_US,2,FALSE)</f>
        <v>0</v>
      </c>
      <c r="E10" s="2" cm="1">
        <f t="array" ref="E10">INDEX(DEATHS,MATCH(Table1[[#This Row],[DATE]],DATE,0))</f>
        <v>0</v>
      </c>
    </row>
    <row r="11" spans="1:5" ht="18.5" x14ac:dyDescent="0.55000000000000004">
      <c r="A11" s="4">
        <v>43860</v>
      </c>
      <c r="B11" s="3">
        <v>9298.9296880000002</v>
      </c>
      <c r="C11" s="3">
        <v>87.779297000000952</v>
      </c>
      <c r="D11" s="2">
        <f>VLOOKUP(Table1[[#This Row],[DATE]],COVID_US,2,FALSE)</f>
        <v>1</v>
      </c>
      <c r="E11" s="2" cm="1">
        <f t="array" ref="E11">INDEX(DEATHS,MATCH(Table1[[#This Row],[DATE]],DATE,0))</f>
        <v>0</v>
      </c>
    </row>
    <row r="12" spans="1:5" ht="18.5" x14ac:dyDescent="0.55000000000000004">
      <c r="A12" s="4">
        <v>43861</v>
      </c>
      <c r="B12" s="3">
        <v>9150.9404300000006</v>
      </c>
      <c r="C12" s="3">
        <v>-173.38964800000031</v>
      </c>
      <c r="D12" s="2">
        <f>VLOOKUP(Table1[[#This Row],[DATE]],COVID_US,2,FALSE)</f>
        <v>1</v>
      </c>
      <c r="E12" s="2" cm="1">
        <f t="array" ref="E12">INDEX(DEATHS,MATCH(Table1[[#This Row],[DATE]],DATE,0))</f>
        <v>0</v>
      </c>
    </row>
    <row r="13" spans="1:5" ht="18.5" x14ac:dyDescent="0.55000000000000004">
      <c r="A13" s="4">
        <v>43862</v>
      </c>
      <c r="B13" s="3">
        <v>0</v>
      </c>
      <c r="C13" s="3">
        <v>0</v>
      </c>
      <c r="D13" s="2">
        <f>VLOOKUP(Table1[[#This Row],[DATE]],COVID_US,2,FALSE)</f>
        <v>1</v>
      </c>
      <c r="E13" s="2" cm="1">
        <f t="array" ref="E13">INDEX(DEATHS,MATCH(Table1[[#This Row],[DATE]],DATE,0))</f>
        <v>0</v>
      </c>
    </row>
    <row r="14" spans="1:5" ht="18.5" x14ac:dyDescent="0.55000000000000004">
      <c r="A14" s="4">
        <v>43863</v>
      </c>
      <c r="B14" s="3">
        <v>0</v>
      </c>
      <c r="C14" s="3">
        <v>0</v>
      </c>
      <c r="D14" s="2">
        <f>VLOOKUP(Table1[[#This Row],[DATE]],COVID_US,2,FALSE)</f>
        <v>3</v>
      </c>
      <c r="E14" s="2" cm="1">
        <f t="array" ref="E14">INDEX(DEATHS,MATCH(Table1[[#This Row],[DATE]],DATE,0))</f>
        <v>0</v>
      </c>
    </row>
    <row r="15" spans="1:5" ht="18.5" x14ac:dyDescent="0.55000000000000004">
      <c r="A15" s="4">
        <v>43864</v>
      </c>
      <c r="B15" s="3">
        <v>9273.4003909999992</v>
      </c>
      <c r="C15" s="3">
        <v>82.680663999999524</v>
      </c>
      <c r="D15" s="2">
        <f>VLOOKUP(Table1[[#This Row],[DATE]],COVID_US,2,FALSE)</f>
        <v>0</v>
      </c>
      <c r="E15" s="2" cm="1">
        <f t="array" ref="E15">INDEX(DEATHS,MATCH(Table1[[#This Row],[DATE]],DATE,0))</f>
        <v>0</v>
      </c>
    </row>
    <row r="16" spans="1:5" ht="18.5" x14ac:dyDescent="0.55000000000000004">
      <c r="A16" s="4">
        <v>43865</v>
      </c>
      <c r="B16" s="3">
        <v>9467.9697269999997</v>
      </c>
      <c r="C16" s="3">
        <v>69.580078999999387</v>
      </c>
      <c r="D16" s="2">
        <f>VLOOKUP(Table1[[#This Row],[DATE]],COVID_US,2,FALSE)</f>
        <v>0</v>
      </c>
      <c r="E16" s="2" cm="1">
        <f t="array" ref="E16">INDEX(DEATHS,MATCH(Table1[[#This Row],[DATE]],DATE,0))</f>
        <v>0</v>
      </c>
    </row>
    <row r="17" spans="1:5" ht="18.5" x14ac:dyDescent="0.55000000000000004">
      <c r="A17" s="4">
        <v>43866</v>
      </c>
      <c r="B17" s="3">
        <v>9508.6796880000002</v>
      </c>
      <c r="C17" s="3">
        <v>-65.419921000000613</v>
      </c>
      <c r="D17" s="2">
        <f>VLOOKUP(Table1[[#This Row],[DATE]],COVID_US,2,FALSE)</f>
        <v>1</v>
      </c>
      <c r="E17" s="2" cm="1">
        <f t="array" ref="E17">INDEX(DEATHS,MATCH(Table1[[#This Row],[DATE]],DATE,0))</f>
        <v>0</v>
      </c>
    </row>
    <row r="18" spans="1:5" ht="18.5" x14ac:dyDescent="0.55000000000000004">
      <c r="A18" s="4">
        <v>43867</v>
      </c>
      <c r="B18" s="3">
        <v>9572.1503909999992</v>
      </c>
      <c r="C18" s="3">
        <v>31.169921999999133</v>
      </c>
      <c r="D18" s="2">
        <f>VLOOKUP(Table1[[#This Row],[DATE]],COVID_US,2,FALSE)</f>
        <v>0</v>
      </c>
      <c r="E18" s="2" cm="1">
        <f t="array" ref="E18">INDEX(DEATHS,MATCH(Table1[[#This Row],[DATE]],DATE,0))</f>
        <v>0</v>
      </c>
    </row>
    <row r="19" spans="1:5" ht="18.5" x14ac:dyDescent="0.55000000000000004">
      <c r="A19" s="4">
        <v>43868</v>
      </c>
      <c r="B19" s="3">
        <v>9520.5097659999992</v>
      </c>
      <c r="C19" s="3">
        <v>-6.1298820000010892</v>
      </c>
      <c r="D19" s="2">
        <f>VLOOKUP(Table1[[#This Row],[DATE]],COVID_US,2,FALSE)</f>
        <v>0</v>
      </c>
      <c r="E19" s="2" cm="1">
        <f t="array" ref="E19">INDEX(DEATHS,MATCH(Table1[[#This Row],[DATE]],DATE,0))</f>
        <v>0</v>
      </c>
    </row>
    <row r="20" spans="1:5" ht="18.5" x14ac:dyDescent="0.55000000000000004">
      <c r="A20" s="4">
        <v>43869</v>
      </c>
      <c r="B20" s="3">
        <v>0</v>
      </c>
      <c r="C20" s="3">
        <v>0</v>
      </c>
      <c r="D20" s="2">
        <f>VLOOKUP(Table1[[#This Row],[DATE]],COVID_US,2,FALSE)</f>
        <v>0</v>
      </c>
      <c r="E20" s="2" cm="1">
        <f t="array" ref="E20">INDEX(DEATHS,MATCH(Table1[[#This Row],[DATE]],DATE,0))</f>
        <v>0</v>
      </c>
    </row>
    <row r="21" spans="1:5" ht="18.5" x14ac:dyDescent="0.55000000000000004">
      <c r="A21" s="4">
        <v>43870</v>
      </c>
      <c r="B21" s="3">
        <v>0</v>
      </c>
      <c r="C21" s="3">
        <v>0</v>
      </c>
      <c r="D21" s="2">
        <f>VLOOKUP(Table1[[#This Row],[DATE]],COVID_US,2,FALSE)</f>
        <v>0</v>
      </c>
      <c r="E21" s="2" cm="1">
        <f t="array" ref="E21">INDEX(DEATHS,MATCH(Table1[[#This Row],[DATE]],DATE,0))</f>
        <v>0</v>
      </c>
    </row>
    <row r="22" spans="1:5" ht="18.5" x14ac:dyDescent="0.55000000000000004">
      <c r="A22" s="4">
        <v>43871</v>
      </c>
      <c r="B22" s="3">
        <v>9628.3896480000003</v>
      </c>
      <c r="C22" s="3">
        <v>134.7597650000007</v>
      </c>
      <c r="D22" s="2">
        <f>VLOOKUP(Table1[[#This Row],[DATE]],COVID_US,2,FALSE)</f>
        <v>1</v>
      </c>
      <c r="E22" s="2" cm="1">
        <f t="array" ref="E22">INDEX(DEATHS,MATCH(Table1[[#This Row],[DATE]],DATE,0))</f>
        <v>0</v>
      </c>
    </row>
    <row r="23" spans="1:5" ht="18.5" x14ac:dyDescent="0.55000000000000004">
      <c r="A23" s="4">
        <v>43872</v>
      </c>
      <c r="B23" s="3">
        <v>9638.9404300000006</v>
      </c>
      <c r="C23" s="3">
        <v>-41.949217999999746</v>
      </c>
      <c r="D23" s="2">
        <f>VLOOKUP(Table1[[#This Row],[DATE]],COVID_US,2,FALSE)</f>
        <v>0</v>
      </c>
      <c r="E23" s="2" cm="1">
        <f t="array" ref="E23">INDEX(DEATHS,MATCH(Table1[[#This Row],[DATE]],DATE,0))</f>
        <v>0</v>
      </c>
    </row>
    <row r="24" spans="1:5" ht="18.5" x14ac:dyDescent="0.55000000000000004">
      <c r="A24" s="4">
        <v>43873</v>
      </c>
      <c r="B24" s="3">
        <v>9725.9599610000005</v>
      </c>
      <c r="C24" s="3">
        <v>37.360351999999693</v>
      </c>
      <c r="D24" s="2">
        <f>VLOOKUP(Table1[[#This Row],[DATE]],COVID_US,2,FALSE)</f>
        <v>1</v>
      </c>
      <c r="E24" s="2" cm="1">
        <f t="array" ref="E24">INDEX(DEATHS,MATCH(Table1[[#This Row],[DATE]],DATE,0))</f>
        <v>0</v>
      </c>
    </row>
    <row r="25" spans="1:5" ht="18.5" x14ac:dyDescent="0.55000000000000004">
      <c r="A25" s="4">
        <v>43874</v>
      </c>
      <c r="B25" s="3">
        <v>9711.9697269999997</v>
      </c>
      <c r="C25" s="3">
        <v>54.929688000000169</v>
      </c>
      <c r="D25" s="2">
        <f>VLOOKUP(Table1[[#This Row],[DATE]],COVID_US,2,FALSE)</f>
        <v>1</v>
      </c>
      <c r="E25" s="2" cm="1">
        <f t="array" ref="E25">INDEX(DEATHS,MATCH(Table1[[#This Row],[DATE]],DATE,0))</f>
        <v>0</v>
      </c>
    </row>
    <row r="26" spans="1:5" ht="18.5" x14ac:dyDescent="0.55000000000000004">
      <c r="A26" s="4">
        <v>43875</v>
      </c>
      <c r="B26" s="3">
        <v>9731.1796880000002</v>
      </c>
      <c r="C26" s="3">
        <v>2.2792970000009518</v>
      </c>
      <c r="D26" s="2">
        <f>VLOOKUP(Table1[[#This Row],[DATE]],COVID_US,2,FALSE)</f>
        <v>0</v>
      </c>
      <c r="E26" s="2" cm="1">
        <f t="array" ref="E26">INDEX(DEATHS,MATCH(Table1[[#This Row],[DATE]],DATE,0))</f>
        <v>0</v>
      </c>
    </row>
    <row r="27" spans="1:5" ht="18.5" x14ac:dyDescent="0.55000000000000004">
      <c r="A27" s="4">
        <v>43876</v>
      </c>
      <c r="B27" s="3">
        <v>0</v>
      </c>
      <c r="C27" s="3">
        <v>0</v>
      </c>
      <c r="D27" s="2">
        <f>VLOOKUP(Table1[[#This Row],[DATE]],COVID_US,2,FALSE)</f>
        <v>0</v>
      </c>
      <c r="E27" s="2" cm="1">
        <f t="array" ref="E27">INDEX(DEATHS,MATCH(Table1[[#This Row],[DATE]],DATE,0))</f>
        <v>0</v>
      </c>
    </row>
    <row r="28" spans="1:5" ht="18.5" x14ac:dyDescent="0.55000000000000004">
      <c r="A28" s="4">
        <v>43877</v>
      </c>
      <c r="B28" s="3">
        <v>0</v>
      </c>
      <c r="C28" s="3">
        <v>0</v>
      </c>
      <c r="D28" s="2">
        <f>VLOOKUP(Table1[[#This Row],[DATE]],COVID_US,2,FALSE)</f>
        <v>0</v>
      </c>
      <c r="E28" s="2" cm="1">
        <f t="array" ref="E28">INDEX(DEATHS,MATCH(Table1[[#This Row],[DATE]],DATE,0))</f>
        <v>0</v>
      </c>
    </row>
    <row r="29" spans="1:5" ht="18.5" x14ac:dyDescent="0.55000000000000004">
      <c r="A29" s="4">
        <v>43878</v>
      </c>
      <c r="B29" s="3">
        <v>0</v>
      </c>
      <c r="C29" s="3">
        <v>0</v>
      </c>
      <c r="D29" s="2">
        <f>VLOOKUP(Table1[[#This Row],[DATE]],COVID_US,2,FALSE)</f>
        <v>10</v>
      </c>
      <c r="E29" s="2" cm="1">
        <f t="array" ref="E29">INDEX(DEATHS,MATCH(Table1[[#This Row],[DATE]],DATE,0))</f>
        <v>0</v>
      </c>
    </row>
    <row r="30" spans="1:5" ht="18.5" x14ac:dyDescent="0.55000000000000004">
      <c r="A30" s="4">
        <v>43879</v>
      </c>
      <c r="B30" s="3">
        <v>9732.7402340000008</v>
      </c>
      <c r="C30" s="3">
        <v>53.700195000001258</v>
      </c>
      <c r="D30" s="2">
        <f>VLOOKUP(Table1[[#This Row],[DATE]],COVID_US,2,FALSE)</f>
        <v>0</v>
      </c>
      <c r="E30" s="2" cm="1">
        <f t="array" ref="E30">INDEX(DEATHS,MATCH(Table1[[#This Row],[DATE]],DATE,0))</f>
        <v>0</v>
      </c>
    </row>
    <row r="31" spans="1:5" ht="18.5" x14ac:dyDescent="0.55000000000000004">
      <c r="A31" s="4">
        <v>43880</v>
      </c>
      <c r="B31" s="3">
        <v>9817.1796880000002</v>
      </c>
      <c r="C31" s="3">
        <v>34.37011800000073</v>
      </c>
      <c r="D31" s="2">
        <f>VLOOKUP(Table1[[#This Row],[DATE]],COVID_US,2,FALSE)</f>
        <v>0</v>
      </c>
      <c r="E31" s="2" cm="1">
        <f t="array" ref="E31">INDEX(DEATHS,MATCH(Table1[[#This Row],[DATE]],DATE,0))</f>
        <v>0</v>
      </c>
    </row>
    <row r="32" spans="1:5" ht="18.5" x14ac:dyDescent="0.55000000000000004">
      <c r="A32" s="4">
        <v>43881</v>
      </c>
      <c r="B32" s="3">
        <v>9750.9697269999997</v>
      </c>
      <c r="C32" s="3">
        <v>-48.230467999999746</v>
      </c>
      <c r="D32" s="2">
        <f>VLOOKUP(Table1[[#This Row],[DATE]],COVID_US,2,FALSE)</f>
        <v>2</v>
      </c>
      <c r="E32" s="2" cm="1">
        <f t="array" ref="E32">INDEX(DEATHS,MATCH(Table1[[#This Row],[DATE]],DATE,0))</f>
        <v>0</v>
      </c>
    </row>
    <row r="33" spans="1:5" ht="18.5" x14ac:dyDescent="0.55000000000000004">
      <c r="A33" s="4">
        <v>43882</v>
      </c>
      <c r="B33" s="3">
        <v>9576.5898440000001</v>
      </c>
      <c r="C33" s="3">
        <v>-131.41992199999913</v>
      </c>
      <c r="D33" s="2">
        <f>VLOOKUP(Table1[[#This Row],[DATE]],COVID_US,2,FALSE)</f>
        <v>3</v>
      </c>
      <c r="E33" s="2" cm="1">
        <f t="array" ref="E33">INDEX(DEATHS,MATCH(Table1[[#This Row],[DATE]],DATE,0))</f>
        <v>0</v>
      </c>
    </row>
    <row r="34" spans="1:5" ht="18.5" x14ac:dyDescent="0.55000000000000004">
      <c r="A34" s="4">
        <v>43883</v>
      </c>
      <c r="B34" s="3">
        <v>0</v>
      </c>
      <c r="C34" s="3">
        <v>0</v>
      </c>
      <c r="D34" s="2">
        <f>VLOOKUP(Table1[[#This Row],[DATE]],COVID_US,2,FALSE)</f>
        <v>0</v>
      </c>
      <c r="E34" s="2" cm="1">
        <f t="array" ref="E34">INDEX(DEATHS,MATCH(Table1[[#This Row],[DATE]],DATE,0))</f>
        <v>0</v>
      </c>
    </row>
    <row r="35" spans="1:5" ht="18.5" x14ac:dyDescent="0.55000000000000004">
      <c r="A35" s="4">
        <v>43884</v>
      </c>
      <c r="B35" s="3">
        <v>0</v>
      </c>
      <c r="C35" s="3">
        <v>0</v>
      </c>
      <c r="D35" s="2">
        <f>VLOOKUP(Table1[[#This Row],[DATE]],COVID_US,2,FALSE)</f>
        <v>0</v>
      </c>
      <c r="E35" s="2" cm="1">
        <f t="array" ref="E35">INDEX(DEATHS,MATCH(Table1[[#This Row],[DATE]],DATE,0))</f>
        <v>0</v>
      </c>
    </row>
    <row r="36" spans="1:5" ht="18.5" x14ac:dyDescent="0.55000000000000004">
      <c r="A36" s="4">
        <v>43885</v>
      </c>
      <c r="B36" s="3">
        <v>9221.2802730000003</v>
      </c>
      <c r="C36" s="3">
        <v>32.839842999999746</v>
      </c>
      <c r="D36" s="2">
        <f>VLOOKUP(Table1[[#This Row],[DATE]],COVID_US,2,FALSE)</f>
        <v>13</v>
      </c>
      <c r="E36" s="2" cm="1">
        <f t="array" ref="E36">INDEX(DEATHS,MATCH(Table1[[#This Row],[DATE]],DATE,0))</f>
        <v>0</v>
      </c>
    </row>
    <row r="37" spans="1:5" ht="18.5" x14ac:dyDescent="0.55000000000000004">
      <c r="A37" s="4">
        <v>43886</v>
      </c>
      <c r="B37" s="3">
        <v>8965.6103519999997</v>
      </c>
      <c r="C37" s="3">
        <v>-335.58984299999975</v>
      </c>
      <c r="D37" s="2">
        <f>VLOOKUP(Table1[[#This Row],[DATE]],COVID_US,2,FALSE)</f>
        <v>2</v>
      </c>
      <c r="E37" s="2" cm="1">
        <f t="array" ref="E37">INDEX(DEATHS,MATCH(Table1[[#This Row],[DATE]],DATE,0))</f>
        <v>0</v>
      </c>
    </row>
    <row r="38" spans="1:5" ht="18.5" x14ac:dyDescent="0.55000000000000004">
      <c r="A38" s="4">
        <v>43887</v>
      </c>
      <c r="B38" s="3">
        <v>8980.7802730000003</v>
      </c>
      <c r="C38" s="3">
        <v>-30.769532000000254</v>
      </c>
      <c r="D38" s="2">
        <f>VLOOKUP(Table1[[#This Row],[DATE]],COVID_US,2,FALSE)</f>
        <v>15</v>
      </c>
      <c r="E38" s="2" cm="1">
        <f t="array" ref="E38">INDEX(DEATHS,MATCH(Table1[[#This Row],[DATE]],DATE,0))</f>
        <v>0</v>
      </c>
    </row>
    <row r="39" spans="1:5" ht="18.5" x14ac:dyDescent="0.55000000000000004">
      <c r="A39" s="4">
        <v>43888</v>
      </c>
      <c r="B39" s="3">
        <v>8566.4804690000001</v>
      </c>
      <c r="C39" s="3">
        <v>-177.54980400000022</v>
      </c>
      <c r="D39" s="2">
        <f>VLOOKUP(Table1[[#This Row],[DATE]],COVID_US,2,FALSE)</f>
        <v>0</v>
      </c>
      <c r="E39" s="2" cm="1">
        <f t="array" ref="E39">INDEX(DEATHS,MATCH(Table1[[#This Row],[DATE]],DATE,0))</f>
        <v>0</v>
      </c>
    </row>
    <row r="40" spans="1:5" ht="18.5" x14ac:dyDescent="0.55000000000000004">
      <c r="A40" s="4">
        <v>43889</v>
      </c>
      <c r="B40" s="3">
        <v>8567.3701170000004</v>
      </c>
      <c r="C40" s="3">
        <v>297.62988299999961</v>
      </c>
      <c r="D40" s="2">
        <f>VLOOKUP(Table1[[#This Row],[DATE]],COVID_US,2,FALSE)</f>
        <v>5</v>
      </c>
      <c r="E40" s="2" cm="1">
        <f t="array" ref="E40">INDEX(DEATHS,MATCH(Table1[[#This Row],[DATE]],DATE,0))</f>
        <v>0</v>
      </c>
    </row>
    <row r="41" spans="1:5" ht="18.5" x14ac:dyDescent="0.55000000000000004">
      <c r="A41" s="4">
        <v>43890</v>
      </c>
      <c r="B41" s="3">
        <v>0</v>
      </c>
      <c r="C41" s="3">
        <v>0</v>
      </c>
      <c r="D41" s="2">
        <f>VLOOKUP(Table1[[#This Row],[DATE]],COVID_US,2,FALSE)</f>
        <v>5</v>
      </c>
      <c r="E41" s="2" cm="1">
        <f t="array" ref="E41">INDEX(DEATHS,MATCH(Table1[[#This Row],[DATE]],DATE,0))</f>
        <v>1</v>
      </c>
    </row>
    <row r="42" spans="1:5" ht="18.5" x14ac:dyDescent="0.55000000000000004">
      <c r="A42" s="4">
        <v>43891</v>
      </c>
      <c r="B42" s="3">
        <v>0</v>
      </c>
      <c r="C42" s="3">
        <v>0</v>
      </c>
      <c r="D42" s="2">
        <f>VLOOKUP(Table1[[#This Row],[DATE]],COVID_US,2,FALSE)</f>
        <v>18</v>
      </c>
      <c r="E42" s="2" cm="1">
        <f t="array" ref="E42">INDEX(DEATHS,MATCH(Table1[[#This Row],[DATE]],DATE,0))</f>
        <v>2</v>
      </c>
    </row>
    <row r="43" spans="1:5" ht="18.5" x14ac:dyDescent="0.55000000000000004">
      <c r="A43" s="4">
        <v>43892</v>
      </c>
      <c r="B43" s="3">
        <v>8952.1699219999991</v>
      </c>
      <c r="C43" s="3">
        <v>285.03027399999883</v>
      </c>
      <c r="D43" s="2">
        <f>VLOOKUP(Table1[[#This Row],[DATE]],COVID_US,2,FALSE)</f>
        <v>16</v>
      </c>
      <c r="E43" s="2" cm="1">
        <f t="array" ref="E43">INDEX(DEATHS,MATCH(Table1[[#This Row],[DATE]],DATE,0))</f>
        <v>3</v>
      </c>
    </row>
    <row r="44" spans="1:5" ht="18.5" x14ac:dyDescent="0.55000000000000004">
      <c r="A44" s="4">
        <v>43893</v>
      </c>
      <c r="B44" s="3">
        <v>8684.0898440000001</v>
      </c>
      <c r="C44" s="3">
        <v>-281.0097650000007</v>
      </c>
      <c r="D44" s="2">
        <f>VLOOKUP(Table1[[#This Row],[DATE]],COVID_US,2,FALSE)</f>
        <v>21</v>
      </c>
      <c r="E44" s="2" cm="1">
        <f t="array" ref="E44">INDEX(DEATHS,MATCH(Table1[[#This Row],[DATE]],DATE,0))</f>
        <v>4</v>
      </c>
    </row>
    <row r="45" spans="1:5" ht="18.5" x14ac:dyDescent="0.55000000000000004">
      <c r="A45" s="4">
        <v>43894</v>
      </c>
      <c r="B45" s="3">
        <v>9018.0898440000001</v>
      </c>
      <c r="C45" s="3">
        <v>183.9902349999993</v>
      </c>
      <c r="D45" s="2">
        <f>VLOOKUP(Table1[[#This Row],[DATE]],COVID_US,2,FALSE)</f>
        <v>36</v>
      </c>
      <c r="E45" s="2" cm="1">
        <f t="array" ref="E45">INDEX(DEATHS,MATCH(Table1[[#This Row],[DATE]],DATE,0))</f>
        <v>2</v>
      </c>
    </row>
    <row r="46" spans="1:5" ht="18.5" x14ac:dyDescent="0.55000000000000004">
      <c r="A46" s="4">
        <v>43895</v>
      </c>
      <c r="B46" s="3">
        <v>8738.5898440000001</v>
      </c>
      <c r="C46" s="3">
        <v>-51.5</v>
      </c>
      <c r="D46" s="2">
        <f>VLOOKUP(Table1[[#This Row],[DATE]],COVID_US,2,FALSE)</f>
        <v>67</v>
      </c>
      <c r="E46" s="2" cm="1">
        <f t="array" ref="E46">INDEX(DEATHS,MATCH(Table1[[#This Row],[DATE]],DATE,0))</f>
        <v>0</v>
      </c>
    </row>
    <row r="47" spans="1:5" ht="18.5" x14ac:dyDescent="0.55000000000000004">
      <c r="A47" s="4">
        <v>43896</v>
      </c>
      <c r="B47" s="3">
        <v>8575.6201170000004</v>
      </c>
      <c r="C47" s="3">
        <v>106.60058600000048</v>
      </c>
      <c r="D47" s="2">
        <f>VLOOKUP(Table1[[#This Row],[DATE]],COVID_US,2,FALSE)</f>
        <v>83</v>
      </c>
      <c r="E47" s="2" cm="1">
        <f t="array" ref="E47">INDEX(DEATHS,MATCH(Table1[[#This Row],[DATE]],DATE,0))</f>
        <v>3</v>
      </c>
    </row>
    <row r="48" spans="1:5" ht="18.5" x14ac:dyDescent="0.55000000000000004">
      <c r="A48" s="4">
        <v>43897</v>
      </c>
      <c r="B48" s="3">
        <v>0</v>
      </c>
      <c r="C48" s="3">
        <v>0</v>
      </c>
      <c r="D48" s="2">
        <f>VLOOKUP(Table1[[#This Row],[DATE]],COVID_US,2,FALSE)</f>
        <v>117</v>
      </c>
      <c r="E48" s="2" cm="1">
        <f t="array" ref="E48">INDEX(DEATHS,MATCH(Table1[[#This Row],[DATE]],DATE,0))</f>
        <v>4</v>
      </c>
    </row>
    <row r="49" spans="1:5" ht="18.5" x14ac:dyDescent="0.55000000000000004">
      <c r="A49" s="4">
        <v>43898</v>
      </c>
      <c r="B49" s="3">
        <v>0</v>
      </c>
      <c r="C49" s="3">
        <v>0</v>
      </c>
      <c r="D49" s="2">
        <f>VLOOKUP(Table1[[#This Row],[DATE]],COVID_US,2,FALSE)</f>
        <v>119</v>
      </c>
      <c r="E49" s="2" cm="1">
        <f t="array" ref="E49">INDEX(DEATHS,MATCH(Table1[[#This Row],[DATE]],DATE,0))</f>
        <v>3</v>
      </c>
    </row>
    <row r="50" spans="1:5" ht="18.5" x14ac:dyDescent="0.55000000000000004">
      <c r="A50" s="4">
        <v>43899</v>
      </c>
      <c r="B50" s="3">
        <v>7950.6801759999998</v>
      </c>
      <c r="C50" s="3">
        <v>-7.25</v>
      </c>
      <c r="D50" s="2">
        <f>VLOOKUP(Table1[[#This Row],[DATE]],COVID_US,2,FALSE)</f>
        <v>201</v>
      </c>
      <c r="E50" s="2" cm="1">
        <f t="array" ref="E50">INDEX(DEATHS,MATCH(Table1[[#This Row],[DATE]],DATE,0))</f>
        <v>4</v>
      </c>
    </row>
    <row r="51" spans="1:5" ht="18.5" x14ac:dyDescent="0.55000000000000004">
      <c r="A51" s="4">
        <v>43900</v>
      </c>
      <c r="B51" s="3">
        <v>8344.25</v>
      </c>
      <c r="C51" s="3">
        <v>124.49023400000078</v>
      </c>
      <c r="D51" s="2">
        <f>VLOOKUP(Table1[[#This Row],[DATE]],COVID_US,2,FALSE)</f>
        <v>270</v>
      </c>
      <c r="E51" s="2" cm="1">
        <f t="array" ref="E51">INDEX(DEATHS,MATCH(Table1[[#This Row],[DATE]],DATE,0))</f>
        <v>5</v>
      </c>
    </row>
    <row r="52" spans="1:5" ht="18.5" x14ac:dyDescent="0.55000000000000004">
      <c r="A52" s="4">
        <v>43901</v>
      </c>
      <c r="B52" s="3">
        <v>7952.0498049999997</v>
      </c>
      <c r="C52" s="3">
        <v>-184.20019500000035</v>
      </c>
      <c r="D52" s="2">
        <f>VLOOKUP(Table1[[#This Row],[DATE]],COVID_US,2,FALSE)</f>
        <v>245</v>
      </c>
      <c r="E52" s="2" cm="1">
        <f t="array" ref="E52">INDEX(DEATHS,MATCH(Table1[[#This Row],[DATE]],DATE,0))</f>
        <v>6</v>
      </c>
    </row>
    <row r="53" spans="1:5" ht="18.5" x14ac:dyDescent="0.55000000000000004">
      <c r="A53" s="4">
        <v>43902</v>
      </c>
      <c r="B53" s="3">
        <v>7201.7998049999997</v>
      </c>
      <c r="C53" s="3">
        <v>-196.78027300000031</v>
      </c>
      <c r="D53" s="2">
        <f>VLOOKUP(Table1[[#This Row],[DATE]],COVID_US,2,FALSE)</f>
        <v>405</v>
      </c>
      <c r="E53" s="2" cm="1">
        <f t="array" ref="E53">INDEX(DEATHS,MATCH(Table1[[#This Row],[DATE]],DATE,0))</f>
        <v>6</v>
      </c>
    </row>
    <row r="54" spans="1:5" ht="18.5" x14ac:dyDescent="0.55000000000000004">
      <c r="A54" s="4">
        <v>43903</v>
      </c>
      <c r="B54" s="3">
        <v>7874.8798829999996</v>
      </c>
      <c r="C54" s="3">
        <v>264.48974599999929</v>
      </c>
      <c r="D54" s="2">
        <f>VLOOKUP(Table1[[#This Row],[DATE]],COVID_US,2,FALSE)</f>
        <v>553</v>
      </c>
      <c r="E54" s="2" cm="1">
        <f t="array" ref="E54">INDEX(DEATHS,MATCH(Table1[[#This Row],[DATE]],DATE,0))</f>
        <v>7</v>
      </c>
    </row>
    <row r="55" spans="1:5" ht="18.5" x14ac:dyDescent="0.55000000000000004">
      <c r="A55" s="4">
        <v>43904</v>
      </c>
      <c r="B55" s="3">
        <v>0</v>
      </c>
      <c r="C55" s="3">
        <v>0</v>
      </c>
      <c r="D55" s="2">
        <f>VLOOKUP(Table1[[#This Row],[DATE]],COVID_US,2,FALSE)</f>
        <v>672</v>
      </c>
      <c r="E55" s="2" cm="1">
        <f t="array" ref="E55">INDEX(DEATHS,MATCH(Table1[[#This Row],[DATE]],DATE,0))</f>
        <v>10</v>
      </c>
    </row>
    <row r="56" spans="1:5" ht="18.5" x14ac:dyDescent="0.55000000000000004">
      <c r="A56" s="4">
        <v>43905</v>
      </c>
      <c r="B56" s="3">
        <v>0</v>
      </c>
      <c r="C56" s="3">
        <v>0</v>
      </c>
      <c r="D56" s="2">
        <f>VLOOKUP(Table1[[#This Row],[DATE]],COVID_US,2,FALSE)</f>
        <v>698</v>
      </c>
      <c r="E56" s="2" cm="1">
        <f t="array" ref="E56">INDEX(DEATHS,MATCH(Table1[[#This Row],[DATE]],DATE,0))</f>
        <v>8</v>
      </c>
    </row>
    <row r="57" spans="1:5" ht="18.5" x14ac:dyDescent="0.55000000000000004">
      <c r="A57" s="4">
        <v>43906</v>
      </c>
      <c r="B57" s="3">
        <v>6904.5898440000001</v>
      </c>
      <c r="C57" s="3">
        <v>-488.14013599999998</v>
      </c>
      <c r="D57" s="2">
        <f>VLOOKUP(Table1[[#This Row],[DATE]],COVID_US,2,FALSE)</f>
        <v>906</v>
      </c>
      <c r="E57" s="2" cm="1">
        <f t="array" ref="E57">INDEX(DEATHS,MATCH(Table1[[#This Row],[DATE]],DATE,0))</f>
        <v>23</v>
      </c>
    </row>
    <row r="58" spans="1:5" ht="18.5" x14ac:dyDescent="0.55000000000000004">
      <c r="A58" s="4">
        <v>43907</v>
      </c>
      <c r="B58" s="3">
        <v>7334.7797849999997</v>
      </c>
      <c r="C58" s="3">
        <v>262.77978499999972</v>
      </c>
      <c r="D58" s="2">
        <f>VLOOKUP(Table1[[#This Row],[DATE]],COVID_US,2,FALSE)</f>
        <v>1399</v>
      </c>
      <c r="E58" s="2" cm="1">
        <f t="array" ref="E58">INDEX(DEATHS,MATCH(Table1[[#This Row],[DATE]],DATE,0))</f>
        <v>26</v>
      </c>
    </row>
    <row r="59" spans="1:5" ht="18.5" x14ac:dyDescent="0.55000000000000004">
      <c r="A59" s="4">
        <v>43908</v>
      </c>
      <c r="B59" s="3">
        <v>6989.8398440000001</v>
      </c>
      <c r="C59" s="3">
        <v>87.520019999999931</v>
      </c>
      <c r="D59" s="2">
        <f>VLOOKUP(Table1[[#This Row],[DATE]],COVID_US,2,FALSE)</f>
        <v>2438</v>
      </c>
      <c r="E59" s="2" cm="1">
        <f t="array" ref="E59">INDEX(DEATHS,MATCH(Table1[[#This Row],[DATE]],DATE,0))</f>
        <v>45</v>
      </c>
    </row>
    <row r="60" spans="1:5" ht="18.5" x14ac:dyDescent="0.55000000000000004">
      <c r="A60" s="4">
        <v>43909</v>
      </c>
      <c r="B60" s="3">
        <v>7150.580078</v>
      </c>
      <c r="C60" s="3">
        <v>154.12988299999961</v>
      </c>
      <c r="D60" s="2">
        <f>VLOOKUP(Table1[[#This Row],[DATE]],COVID_US,2,FALSE)</f>
        <v>4038</v>
      </c>
      <c r="E60" s="2" cm="1">
        <f t="array" ref="E60">INDEX(DEATHS,MATCH(Table1[[#This Row],[DATE]],DATE,0))</f>
        <v>50</v>
      </c>
    </row>
    <row r="61" spans="1:5" ht="18.5" x14ac:dyDescent="0.55000000000000004">
      <c r="A61" s="4">
        <v>43910</v>
      </c>
      <c r="B61" s="3">
        <v>6879.5200199999999</v>
      </c>
      <c r="C61" s="3">
        <v>-368.54980400000022</v>
      </c>
      <c r="D61" s="2">
        <f>VLOOKUP(Table1[[#This Row],[DATE]],COVID_US,2,FALSE)</f>
        <v>5606</v>
      </c>
      <c r="E61" s="2" cm="1">
        <f t="array" ref="E61">INDEX(DEATHS,MATCH(Table1[[#This Row],[DATE]],DATE,0))</f>
        <v>65</v>
      </c>
    </row>
    <row r="62" spans="1:5" ht="18.5" x14ac:dyDescent="0.55000000000000004">
      <c r="A62" s="4">
        <v>43911</v>
      </c>
      <c r="B62" s="3">
        <v>0</v>
      </c>
      <c r="C62" s="3">
        <v>0</v>
      </c>
      <c r="D62" s="2">
        <f>VLOOKUP(Table1[[#This Row],[DATE]],COVID_US,2,FALSE)</f>
        <v>6508</v>
      </c>
      <c r="E62" s="2" cm="1">
        <f t="array" ref="E62">INDEX(DEATHS,MATCH(Table1[[#This Row],[DATE]],DATE,0))</f>
        <v>82</v>
      </c>
    </row>
    <row r="63" spans="1:5" ht="18.5" x14ac:dyDescent="0.55000000000000004">
      <c r="A63" s="4">
        <v>43912</v>
      </c>
      <c r="B63" s="3">
        <v>0</v>
      </c>
      <c r="C63" s="3">
        <v>0</v>
      </c>
      <c r="D63" s="2">
        <f>VLOOKUP(Table1[[#This Row],[DATE]],COVID_US,2,FALSE)</f>
        <v>8520</v>
      </c>
      <c r="E63" s="2" cm="1">
        <f t="array" ref="E63">INDEX(DEATHS,MATCH(Table1[[#This Row],[DATE]],DATE,0))</f>
        <v>97</v>
      </c>
    </row>
    <row r="64" spans="1:5" ht="18.5" x14ac:dyDescent="0.55000000000000004">
      <c r="A64" s="4">
        <v>43913</v>
      </c>
      <c r="B64" s="3">
        <v>6860.669922</v>
      </c>
      <c r="C64" s="3">
        <v>13.390137000000323</v>
      </c>
      <c r="D64" s="2">
        <f>VLOOKUP(Table1[[#This Row],[DATE]],COVID_US,2,FALSE)</f>
        <v>10422</v>
      </c>
      <c r="E64" s="2" cm="1">
        <f t="array" ref="E64">INDEX(DEATHS,MATCH(Table1[[#This Row],[DATE]],DATE,0))</f>
        <v>120</v>
      </c>
    </row>
    <row r="65" spans="1:5" ht="18.5" x14ac:dyDescent="0.55000000000000004">
      <c r="A65" s="4">
        <v>43914</v>
      </c>
      <c r="B65" s="3">
        <v>7417.8598629999997</v>
      </c>
      <c r="C65" s="3">
        <v>221.70996099999957</v>
      </c>
      <c r="D65" s="2">
        <f>VLOOKUP(Table1[[#This Row],[DATE]],COVID_US,2,FALSE)</f>
        <v>10428</v>
      </c>
      <c r="E65" s="2" cm="1">
        <f t="array" ref="E65">INDEX(DEATHS,MATCH(Table1[[#This Row],[DATE]],DATE,0))</f>
        <v>206</v>
      </c>
    </row>
    <row r="66" spans="1:5" ht="18.5" x14ac:dyDescent="0.55000000000000004">
      <c r="A66" s="4">
        <v>43915</v>
      </c>
      <c r="B66" s="3">
        <v>7384.2998049999997</v>
      </c>
      <c r="C66" s="3">
        <v>-37.060058000000026</v>
      </c>
      <c r="D66" s="2">
        <f>VLOOKUP(Table1[[#This Row],[DATE]],COVID_US,2,FALSE)</f>
        <v>14617</v>
      </c>
      <c r="E66" s="2" cm="1">
        <f t="array" ref="E66">INDEX(DEATHS,MATCH(Table1[[#This Row],[DATE]],DATE,0))</f>
        <v>269</v>
      </c>
    </row>
    <row r="67" spans="1:5" ht="18.5" x14ac:dyDescent="0.55000000000000004">
      <c r="A67" s="4">
        <v>43916</v>
      </c>
      <c r="B67" s="3">
        <v>7797.5400390000004</v>
      </c>
      <c r="C67" s="3">
        <v>335.33007800000087</v>
      </c>
      <c r="D67" s="2">
        <f>VLOOKUP(Table1[[#This Row],[DATE]],COVID_US,2,FALSE)</f>
        <v>17038</v>
      </c>
      <c r="E67" s="2" cm="1">
        <f t="array" ref="E67">INDEX(DEATHS,MATCH(Table1[[#This Row],[DATE]],DATE,0))</f>
        <v>299</v>
      </c>
    </row>
    <row r="68" spans="1:5" ht="18.5" x14ac:dyDescent="0.55000000000000004">
      <c r="A68" s="4">
        <v>43917</v>
      </c>
      <c r="B68" s="3">
        <v>7502.3798829999996</v>
      </c>
      <c r="C68" s="3">
        <v>-51.870117000000391</v>
      </c>
      <c r="D68" s="2">
        <f>VLOOKUP(Table1[[#This Row],[DATE]],COVID_US,2,FALSE)</f>
        <v>17299</v>
      </c>
      <c r="E68" s="2" cm="1">
        <f t="array" ref="E68">INDEX(DEATHS,MATCH(Table1[[#This Row],[DATE]],DATE,0))</f>
        <v>411</v>
      </c>
    </row>
    <row r="69" spans="1:5" ht="18.5" x14ac:dyDescent="0.55000000000000004">
      <c r="A69" s="4">
        <v>43918</v>
      </c>
      <c r="B69" s="3">
        <v>0</v>
      </c>
      <c r="C69" s="3">
        <v>0</v>
      </c>
      <c r="D69" s="2">
        <f>VLOOKUP(Table1[[#This Row],[DATE]],COVID_US,2,FALSE)</f>
        <v>20981</v>
      </c>
      <c r="E69" s="2" cm="1">
        <f t="array" ref="E69">INDEX(DEATHS,MATCH(Table1[[#This Row],[DATE]],DATE,0))</f>
        <v>527</v>
      </c>
    </row>
    <row r="70" spans="1:5" ht="18.5" x14ac:dyDescent="0.55000000000000004">
      <c r="A70" s="4">
        <v>43919</v>
      </c>
      <c r="B70" s="3">
        <v>0</v>
      </c>
      <c r="C70" s="3">
        <v>0</v>
      </c>
      <c r="D70" s="2">
        <f>VLOOKUP(Table1[[#This Row],[DATE]],COVID_US,2,FALSE)</f>
        <v>18548</v>
      </c>
      <c r="E70" s="2" cm="1">
        <f t="array" ref="E70">INDEX(DEATHS,MATCH(Table1[[#This Row],[DATE]],DATE,0))</f>
        <v>413</v>
      </c>
    </row>
    <row r="71" spans="1:5" ht="18.5" x14ac:dyDescent="0.55000000000000004">
      <c r="A71" s="4">
        <v>43920</v>
      </c>
      <c r="B71" s="3">
        <v>7774.1499020000001</v>
      </c>
      <c r="C71" s="3">
        <v>190.68994100000054</v>
      </c>
      <c r="D71" s="2">
        <f>VLOOKUP(Table1[[#This Row],[DATE]],COVID_US,2,FALSE)</f>
        <v>21353</v>
      </c>
      <c r="E71" s="2" cm="1">
        <f t="array" ref="E71">INDEX(DEATHS,MATCH(Table1[[#This Row],[DATE]],DATE,0))</f>
        <v>646</v>
      </c>
    </row>
    <row r="72" spans="1:5" ht="18.5" x14ac:dyDescent="0.55000000000000004">
      <c r="A72" s="4">
        <v>43921</v>
      </c>
      <c r="B72" s="3">
        <v>7700.1000979999999</v>
      </c>
      <c r="C72" s="3">
        <v>-39.959961000000476</v>
      </c>
      <c r="D72" s="2">
        <f>VLOOKUP(Table1[[#This Row],[DATE]],COVID_US,2,FALSE)</f>
        <v>24379</v>
      </c>
      <c r="E72" s="2" cm="1">
        <f t="array" ref="E72">INDEX(DEATHS,MATCH(Table1[[#This Row],[DATE]],DATE,0))</f>
        <v>932</v>
      </c>
    </row>
    <row r="73" spans="1:5" ht="18.5" x14ac:dyDescent="0.55000000000000004">
      <c r="A73" s="4">
        <v>43922</v>
      </c>
      <c r="B73" s="3">
        <v>7360.580078</v>
      </c>
      <c r="C73" s="3">
        <v>-98.919922000000042</v>
      </c>
      <c r="D73" s="2">
        <f>VLOOKUP(Table1[[#This Row],[DATE]],COVID_US,2,FALSE)</f>
        <v>26867</v>
      </c>
      <c r="E73" s="2" cm="1">
        <f t="array" ref="E73">INDEX(DEATHS,MATCH(Table1[[#This Row],[DATE]],DATE,0))</f>
        <v>1031</v>
      </c>
    </row>
    <row r="74" spans="1:5" ht="18.5" x14ac:dyDescent="0.55000000000000004">
      <c r="A74" s="4">
        <v>43923</v>
      </c>
      <c r="B74" s="3">
        <v>7487.3100590000004</v>
      </c>
      <c r="C74" s="3">
        <v>169.85986400000002</v>
      </c>
      <c r="D74" s="2">
        <f>VLOOKUP(Table1[[#This Row],[DATE]],COVID_US,2,FALSE)</f>
        <v>29657</v>
      </c>
      <c r="E74" s="2" cm="1">
        <f t="array" ref="E74">INDEX(DEATHS,MATCH(Table1[[#This Row],[DATE]],DATE,0))</f>
        <v>1215</v>
      </c>
    </row>
    <row r="75" spans="1:5" ht="18.5" x14ac:dyDescent="0.55000000000000004">
      <c r="A75" s="4">
        <v>43924</v>
      </c>
      <c r="B75" s="3">
        <v>7373.080078</v>
      </c>
      <c r="C75" s="3">
        <v>-104.18994199999997</v>
      </c>
      <c r="D75" s="2">
        <f>VLOOKUP(Table1[[#This Row],[DATE]],COVID_US,2,FALSE)</f>
        <v>32253</v>
      </c>
      <c r="E75" s="2" cm="1">
        <f t="array" ref="E75">INDEX(DEATHS,MATCH(Table1[[#This Row],[DATE]],DATE,0))</f>
        <v>1387</v>
      </c>
    </row>
    <row r="76" spans="1:5" ht="18.5" x14ac:dyDescent="0.55000000000000004">
      <c r="A76" s="4">
        <v>43925</v>
      </c>
      <c r="B76" s="3">
        <v>0</v>
      </c>
      <c r="C76" s="3">
        <v>0</v>
      </c>
      <c r="D76" s="2">
        <f>VLOOKUP(Table1[[#This Row],[DATE]],COVID_US,2,FALSE)</f>
        <v>34954</v>
      </c>
      <c r="E76" s="2" cm="1">
        <f t="array" ref="E76">INDEX(DEATHS,MATCH(Table1[[#This Row],[DATE]],DATE,0))</f>
        <v>1554</v>
      </c>
    </row>
    <row r="77" spans="1:5" ht="18.5" x14ac:dyDescent="0.55000000000000004">
      <c r="A77" s="4">
        <v>43926</v>
      </c>
      <c r="B77" s="3">
        <v>0</v>
      </c>
      <c r="C77" s="3">
        <v>0</v>
      </c>
      <c r="D77" s="2">
        <f>VLOOKUP(Table1[[#This Row],[DATE]],COVID_US,2,FALSE)</f>
        <v>25549</v>
      </c>
      <c r="E77" s="2" cm="1">
        <f t="array" ref="E77">INDEX(DEATHS,MATCH(Table1[[#This Row],[DATE]],DATE,0))</f>
        <v>1366</v>
      </c>
    </row>
    <row r="78" spans="1:5" ht="18.5" x14ac:dyDescent="0.55000000000000004">
      <c r="A78" s="4">
        <v>43927</v>
      </c>
      <c r="B78" s="3">
        <v>7913.2402339999999</v>
      </c>
      <c r="C78" s="3">
        <v>253.07031199999983</v>
      </c>
      <c r="D78" s="2">
        <f>VLOOKUP(Table1[[#This Row],[DATE]],COVID_US,2,FALSE)</f>
        <v>32966</v>
      </c>
      <c r="E78" s="2" cm="1">
        <f t="array" ref="E78">INDEX(DEATHS,MATCH(Table1[[#This Row],[DATE]],DATE,0))</f>
        <v>2251</v>
      </c>
    </row>
    <row r="79" spans="1:5" ht="18.5" x14ac:dyDescent="0.55000000000000004">
      <c r="A79" s="4">
        <v>43928</v>
      </c>
      <c r="B79" s="3">
        <v>7887.2597660000001</v>
      </c>
      <c r="C79" s="3">
        <v>-242.73046799999975</v>
      </c>
      <c r="D79" s="2">
        <f>VLOOKUP(Table1[[#This Row],[DATE]],COVID_US,2,FALSE)</f>
        <v>28177</v>
      </c>
      <c r="E79" s="2" cm="1">
        <f t="array" ref="E79">INDEX(DEATHS,MATCH(Table1[[#This Row],[DATE]],DATE,0))</f>
        <v>1503</v>
      </c>
    </row>
    <row r="80" spans="1:5" ht="18.5" x14ac:dyDescent="0.55000000000000004">
      <c r="A80" s="4">
        <v>43929</v>
      </c>
      <c r="B80" s="3">
        <v>8090.8999020000001</v>
      </c>
      <c r="C80" s="3">
        <v>115.17968699999983</v>
      </c>
      <c r="D80" s="2">
        <f>VLOOKUP(Table1[[#This Row],[DATE]],COVID_US,2,FALSE)</f>
        <v>31634</v>
      </c>
      <c r="E80" s="2" cm="1">
        <f t="array" ref="E80">INDEX(DEATHS,MATCH(Table1[[#This Row],[DATE]],DATE,0))</f>
        <v>2084</v>
      </c>
    </row>
    <row r="81" spans="1:5" ht="18.5" x14ac:dyDescent="0.55000000000000004">
      <c r="A81" s="4">
        <v>43930</v>
      </c>
      <c r="B81" s="3">
        <v>8153.580078</v>
      </c>
      <c r="C81" s="3">
        <v>-15.429688000000169</v>
      </c>
      <c r="D81" s="2">
        <f>VLOOKUP(Table1[[#This Row],[DATE]],COVID_US,2,FALSE)</f>
        <v>34500</v>
      </c>
      <c r="E81" s="2" cm="1">
        <f t="array" ref="E81">INDEX(DEATHS,MATCH(Table1[[#This Row],[DATE]],DATE,0))</f>
        <v>2111</v>
      </c>
    </row>
    <row r="82" spans="1:5" ht="18.5" x14ac:dyDescent="0.55000000000000004">
      <c r="A82" s="4">
        <v>43931</v>
      </c>
      <c r="B82" s="3">
        <v>0</v>
      </c>
      <c r="C82" s="3">
        <v>0</v>
      </c>
      <c r="D82" s="2">
        <f>VLOOKUP(Table1[[#This Row],[DATE]],COVID_US,2,FALSE)</f>
        <v>33397</v>
      </c>
      <c r="E82" s="2" cm="1">
        <f t="array" ref="E82">INDEX(DEATHS,MATCH(Table1[[#This Row],[DATE]],DATE,0))</f>
        <v>2257</v>
      </c>
    </row>
    <row r="83" spans="1:5" ht="18.5" x14ac:dyDescent="0.55000000000000004">
      <c r="A83" s="4">
        <v>43932</v>
      </c>
      <c r="B83" s="3">
        <v>0</v>
      </c>
      <c r="C83" s="3">
        <v>0</v>
      </c>
      <c r="D83" s="2">
        <f>VLOOKUP(Table1[[#This Row],[DATE]],COVID_US,2,FALSE)</f>
        <v>31550</v>
      </c>
      <c r="E83" s="2" cm="1">
        <f t="array" ref="E83">INDEX(DEATHS,MATCH(Table1[[#This Row],[DATE]],DATE,0))</f>
        <v>2080</v>
      </c>
    </row>
    <row r="84" spans="1:5" ht="18.5" x14ac:dyDescent="0.55000000000000004">
      <c r="A84" s="4">
        <v>43933</v>
      </c>
      <c r="B84" s="3">
        <v>0</v>
      </c>
      <c r="C84" s="3">
        <v>0</v>
      </c>
      <c r="D84" s="2">
        <f>VLOOKUP(Table1[[#This Row],[DATE]],COVID_US,2,FALSE)</f>
        <v>26999</v>
      </c>
      <c r="E84" s="2" cm="1">
        <f t="array" ref="E84">INDEX(DEATHS,MATCH(Table1[[#This Row],[DATE]],DATE,0))</f>
        <v>1679</v>
      </c>
    </row>
    <row r="85" spans="1:5" ht="18.5" x14ac:dyDescent="0.55000000000000004">
      <c r="A85" s="4">
        <v>43934</v>
      </c>
      <c r="B85" s="3">
        <v>8192.4199219999991</v>
      </c>
      <c r="C85" s="3">
        <v>64.729980999999498</v>
      </c>
      <c r="D85" s="2">
        <f>VLOOKUP(Table1[[#This Row],[DATE]],COVID_US,2,FALSE)</f>
        <v>25761</v>
      </c>
      <c r="E85" s="2" cm="1">
        <f t="array" ref="E85">INDEX(DEATHS,MATCH(Table1[[#This Row],[DATE]],DATE,0))</f>
        <v>1762</v>
      </c>
    </row>
    <row r="86" spans="1:5" ht="18.5" x14ac:dyDescent="0.55000000000000004">
      <c r="A86" s="4">
        <v>43935</v>
      </c>
      <c r="B86" s="3">
        <v>8515.7402340000008</v>
      </c>
      <c r="C86" s="3">
        <v>162.53027300000031</v>
      </c>
      <c r="D86" s="2">
        <f>VLOOKUP(Table1[[#This Row],[DATE]],COVID_US,2,FALSE)</f>
        <v>26666</v>
      </c>
      <c r="E86" s="2" cm="1">
        <f t="array" ref="E86">INDEX(DEATHS,MATCH(Table1[[#This Row],[DATE]],DATE,0))</f>
        <v>2705</v>
      </c>
    </row>
    <row r="87" spans="1:5" ht="18.5" x14ac:dyDescent="0.55000000000000004">
      <c r="A87" s="4">
        <v>43936</v>
      </c>
      <c r="B87" s="3">
        <v>8393.1796880000002</v>
      </c>
      <c r="C87" s="3">
        <v>37.219726999999693</v>
      </c>
      <c r="D87" s="2">
        <f>VLOOKUP(Table1[[#This Row],[DATE]],COVID_US,2,FALSE)</f>
        <v>30032</v>
      </c>
      <c r="E87" s="2" cm="1">
        <f t="array" ref="E87">INDEX(DEATHS,MATCH(Table1[[#This Row],[DATE]],DATE,0))</f>
        <v>2747</v>
      </c>
    </row>
    <row r="88" spans="1:5" ht="18.5" x14ac:dyDescent="0.55000000000000004">
      <c r="A88" s="4">
        <v>43937</v>
      </c>
      <c r="B88" s="3">
        <v>8532.3603519999997</v>
      </c>
      <c r="C88" s="3">
        <v>53.25</v>
      </c>
      <c r="D88" s="2">
        <f>VLOOKUP(Table1[[#This Row],[DATE]],COVID_US,2,FALSE)</f>
        <v>31431</v>
      </c>
      <c r="E88" s="2" cm="1">
        <f t="array" ref="E88">INDEX(DEATHS,MATCH(Table1[[#This Row],[DATE]],DATE,0))</f>
        <v>2342</v>
      </c>
    </row>
    <row r="89" spans="1:5" ht="18.5" x14ac:dyDescent="0.55000000000000004">
      <c r="A89" s="4">
        <v>43938</v>
      </c>
      <c r="B89" s="3">
        <v>8650.1396480000003</v>
      </c>
      <c r="C89" s="3">
        <v>-17.340820999999778</v>
      </c>
      <c r="D89" s="2">
        <f>VLOOKUP(Table1[[#This Row],[DATE]],COVID_US,2,FALSE)</f>
        <v>31472</v>
      </c>
      <c r="E89" s="2" cm="1">
        <f t="array" ref="E89">INDEX(DEATHS,MATCH(Table1[[#This Row],[DATE]],DATE,0))</f>
        <v>2286</v>
      </c>
    </row>
    <row r="90" spans="1:5" ht="18.5" x14ac:dyDescent="0.55000000000000004">
      <c r="A90" s="4">
        <v>43939</v>
      </c>
      <c r="B90" s="3">
        <v>0</v>
      </c>
      <c r="C90" s="3">
        <v>0</v>
      </c>
      <c r="D90" s="2">
        <f>VLOOKUP(Table1[[#This Row],[DATE]],COVID_US,2,FALSE)</f>
        <v>28336</v>
      </c>
      <c r="E90" s="2" cm="1">
        <f t="array" ref="E90">INDEX(DEATHS,MATCH(Table1[[#This Row],[DATE]],DATE,0))</f>
        <v>1949</v>
      </c>
    </row>
    <row r="91" spans="1:5" ht="18.5" x14ac:dyDescent="0.55000000000000004">
      <c r="A91" s="4">
        <v>43940</v>
      </c>
      <c r="B91" s="3">
        <v>0</v>
      </c>
      <c r="C91" s="3">
        <v>0</v>
      </c>
      <c r="D91" s="2">
        <f>VLOOKUP(Table1[[#This Row],[DATE]],COVID_US,2,FALSE)</f>
        <v>25237</v>
      </c>
      <c r="E91" s="2" cm="1">
        <f t="array" ref="E91">INDEX(DEATHS,MATCH(Table1[[#This Row],[DATE]],DATE,0))</f>
        <v>1539</v>
      </c>
    </row>
    <row r="92" spans="1:5" ht="18.5" x14ac:dyDescent="0.55000000000000004">
      <c r="A92" s="4">
        <v>43941</v>
      </c>
      <c r="B92" s="3">
        <v>8560.7304690000001</v>
      </c>
      <c r="C92" s="3">
        <v>7.3505860000004759</v>
      </c>
      <c r="D92" s="2">
        <f>VLOOKUP(Table1[[#This Row],[DATE]],COVID_US,2,FALSE)</f>
        <v>27286</v>
      </c>
      <c r="E92" s="2" cm="1">
        <f t="array" ref="E92">INDEX(DEATHS,MATCH(Table1[[#This Row],[DATE]],DATE,0))</f>
        <v>1836</v>
      </c>
    </row>
    <row r="93" spans="1:5" ht="18.5" x14ac:dyDescent="0.55000000000000004">
      <c r="A93" s="4">
        <v>43942</v>
      </c>
      <c r="B93" s="3">
        <v>8263.2304690000001</v>
      </c>
      <c r="C93" s="3">
        <v>-197.45996100000048</v>
      </c>
      <c r="D93" s="2">
        <f>VLOOKUP(Table1[[#This Row],[DATE]],COVID_US,2,FALSE)</f>
        <v>25804</v>
      </c>
      <c r="E93" s="2" cm="1">
        <f t="array" ref="E93">INDEX(DEATHS,MATCH(Table1[[#This Row],[DATE]],DATE,0))</f>
        <v>2671</v>
      </c>
    </row>
    <row r="94" spans="1:5" ht="18.5" x14ac:dyDescent="0.55000000000000004">
      <c r="A94" s="4">
        <v>43943</v>
      </c>
      <c r="B94" s="3">
        <v>8495.3798829999996</v>
      </c>
      <c r="C94" s="3">
        <v>60.830077999999048</v>
      </c>
      <c r="D94" s="2">
        <f>VLOOKUP(Table1[[#This Row],[DATE]],COVID_US,2,FALSE)</f>
        <v>29489</v>
      </c>
      <c r="E94" s="2" cm="1">
        <f t="array" ref="E94">INDEX(DEATHS,MATCH(Table1[[#This Row],[DATE]],DATE,0))</f>
        <v>2393</v>
      </c>
    </row>
    <row r="95" spans="1:5" ht="18.5" x14ac:dyDescent="0.55000000000000004">
      <c r="A95" s="4">
        <v>43944</v>
      </c>
      <c r="B95" s="3">
        <v>8494.75</v>
      </c>
      <c r="C95" s="3">
        <v>-34.089844000000085</v>
      </c>
      <c r="D95" s="2">
        <f>VLOOKUP(Table1[[#This Row],[DATE]],COVID_US,2,FALSE)</f>
        <v>32688</v>
      </c>
      <c r="E95" s="2" cm="1">
        <f t="array" ref="E95">INDEX(DEATHS,MATCH(Table1[[#This Row],[DATE]],DATE,0))</f>
        <v>2128</v>
      </c>
    </row>
    <row r="96" spans="1:5" ht="18.5" x14ac:dyDescent="0.55000000000000004">
      <c r="A96" s="4">
        <v>43945</v>
      </c>
      <c r="B96" s="3">
        <v>8634.5195309999999</v>
      </c>
      <c r="C96" s="3">
        <v>104.43945299999905</v>
      </c>
      <c r="D96" s="2">
        <f>VLOOKUP(Table1[[#This Row],[DATE]],COVID_US,2,FALSE)</f>
        <v>36660</v>
      </c>
      <c r="E96" s="2" cm="1">
        <f t="array" ref="E96">INDEX(DEATHS,MATCH(Table1[[#This Row],[DATE]],DATE,0))</f>
        <v>2117</v>
      </c>
    </row>
    <row r="97" spans="1:5" ht="18.5" x14ac:dyDescent="0.55000000000000004">
      <c r="A97" s="4">
        <v>43946</v>
      </c>
      <c r="B97" s="3">
        <v>0</v>
      </c>
      <c r="C97" s="3">
        <v>0</v>
      </c>
      <c r="D97" s="2">
        <f>VLOOKUP(Table1[[#This Row],[DATE]],COVID_US,2,FALSE)</f>
        <v>34375</v>
      </c>
      <c r="E97" s="2" cm="1">
        <f t="array" ref="E97">INDEX(DEATHS,MATCH(Table1[[#This Row],[DATE]],DATE,0))</f>
        <v>1960</v>
      </c>
    </row>
    <row r="98" spans="1:5" ht="18.5" x14ac:dyDescent="0.55000000000000004">
      <c r="A98" s="4">
        <v>43947</v>
      </c>
      <c r="B98" s="3">
        <v>0</v>
      </c>
      <c r="C98" s="3">
        <v>0</v>
      </c>
      <c r="D98" s="2">
        <f>VLOOKUP(Table1[[#This Row],[DATE]],COVID_US,2,FALSE)</f>
        <v>26669</v>
      </c>
      <c r="E98" s="2" cm="1">
        <f t="array" ref="E98">INDEX(DEATHS,MATCH(Table1[[#This Row],[DATE]],DATE,0))</f>
        <v>1252</v>
      </c>
    </row>
    <row r="99" spans="1:5" ht="18.5" x14ac:dyDescent="0.55000000000000004">
      <c r="A99" s="4">
        <v>43948</v>
      </c>
      <c r="B99" s="3">
        <v>8730.1601559999999</v>
      </c>
      <c r="C99" s="3">
        <v>12.179686999999831</v>
      </c>
      <c r="D99" s="2">
        <f>VLOOKUP(Table1[[#This Row],[DATE]],COVID_US,2,FALSE)</f>
        <v>23059</v>
      </c>
      <c r="E99" s="2" cm="1">
        <f t="array" ref="E99">INDEX(DEATHS,MATCH(Table1[[#This Row],[DATE]],DATE,0))</f>
        <v>1442</v>
      </c>
    </row>
    <row r="100" spans="1:5" ht="18.5" x14ac:dyDescent="0.55000000000000004">
      <c r="A100" s="4">
        <v>43949</v>
      </c>
      <c r="B100" s="3">
        <v>8607.7304690000001</v>
      </c>
      <c r="C100" s="3">
        <v>-217.95996100000048</v>
      </c>
      <c r="D100" s="2">
        <f>VLOOKUP(Table1[[#This Row],[DATE]],COVID_US,2,FALSE)</f>
        <v>24615</v>
      </c>
      <c r="E100" s="2" cm="1">
        <f t="array" ref="E100">INDEX(DEATHS,MATCH(Table1[[#This Row],[DATE]],DATE,0))</f>
        <v>2392</v>
      </c>
    </row>
    <row r="101" spans="1:5" ht="18.5" x14ac:dyDescent="0.55000000000000004">
      <c r="A101" s="4">
        <v>43950</v>
      </c>
      <c r="B101" s="3">
        <v>8914.7099610000005</v>
      </c>
      <c r="C101" s="3">
        <v>112.00976600000104</v>
      </c>
      <c r="D101" s="2">
        <f>VLOOKUP(Table1[[#This Row],[DATE]],COVID_US,2,FALSE)</f>
        <v>26485</v>
      </c>
      <c r="E101" s="2" cm="1">
        <f t="array" ref="E101">INDEX(DEATHS,MATCH(Table1[[#This Row],[DATE]],DATE,0))</f>
        <v>2514</v>
      </c>
    </row>
    <row r="102" spans="1:5" ht="18.5" x14ac:dyDescent="0.55000000000000004">
      <c r="A102" s="4">
        <v>43951</v>
      </c>
      <c r="B102" s="3">
        <v>8889.5498050000006</v>
      </c>
      <c r="C102" s="3">
        <v>-21.469725999999355</v>
      </c>
      <c r="D102" s="2">
        <f>VLOOKUP(Table1[[#This Row],[DATE]],COVID_US,2,FALSE)</f>
        <v>30266</v>
      </c>
      <c r="E102" s="2" cm="1">
        <f t="array" ref="E102">INDEX(DEATHS,MATCH(Table1[[#This Row],[DATE]],DATE,0))</f>
        <v>2204</v>
      </c>
    </row>
    <row r="103" spans="1:5" ht="18.5" x14ac:dyDescent="0.55000000000000004">
      <c r="A103" s="4">
        <v>43952</v>
      </c>
      <c r="B103" s="3">
        <v>8604.9501949999994</v>
      </c>
      <c r="C103" s="3">
        <v>-76.339844000000085</v>
      </c>
      <c r="D103" s="2">
        <f>VLOOKUP(Table1[[#This Row],[DATE]],COVID_US,2,FALSE)</f>
        <v>33928</v>
      </c>
      <c r="E103" s="2" cm="1">
        <f t="array" ref="E103">INDEX(DEATHS,MATCH(Table1[[#This Row],[DATE]],DATE,0))</f>
        <v>1760</v>
      </c>
    </row>
    <row r="104" spans="1:5" ht="18.5" x14ac:dyDescent="0.55000000000000004">
      <c r="A104" s="4">
        <v>43953</v>
      </c>
      <c r="B104" s="3">
        <v>0</v>
      </c>
      <c r="C104" s="3">
        <v>0</v>
      </c>
      <c r="D104" s="2">
        <f>VLOOKUP(Table1[[#This Row],[DATE]],COVID_US,2,FALSE)</f>
        <v>29290</v>
      </c>
      <c r="E104" s="2" cm="1">
        <f t="array" ref="E104">INDEX(DEATHS,MATCH(Table1[[#This Row],[DATE]],DATE,0))</f>
        <v>1582</v>
      </c>
    </row>
    <row r="105" spans="1:5" ht="18.5" x14ac:dyDescent="0.55000000000000004">
      <c r="A105" s="4">
        <v>43954</v>
      </c>
      <c r="B105" s="3">
        <v>0</v>
      </c>
      <c r="C105" s="3">
        <v>0</v>
      </c>
      <c r="D105" s="2">
        <f>VLOOKUP(Table1[[#This Row],[DATE]],COVID_US,2,FALSE)</f>
        <v>28037</v>
      </c>
      <c r="E105" s="2" cm="1">
        <f t="array" ref="E105">INDEX(DEATHS,MATCH(Table1[[#This Row],[DATE]],DATE,0))</f>
        <v>1373</v>
      </c>
    </row>
    <row r="106" spans="1:5" ht="18.5" x14ac:dyDescent="0.55000000000000004">
      <c r="A106" s="4">
        <v>43955</v>
      </c>
      <c r="B106" s="3">
        <v>8710.7099610000005</v>
      </c>
      <c r="C106" s="3">
        <v>155.38964800000031</v>
      </c>
      <c r="D106" s="2">
        <f>VLOOKUP(Table1[[#This Row],[DATE]],COVID_US,2,FALSE)</f>
        <v>19943</v>
      </c>
      <c r="E106" s="2" cm="1">
        <f t="array" ref="E106">INDEX(DEATHS,MATCH(Table1[[#This Row],[DATE]],DATE,0))</f>
        <v>1045</v>
      </c>
    </row>
    <row r="107" spans="1:5" ht="18.5" x14ac:dyDescent="0.55000000000000004">
      <c r="A107" s="4">
        <v>43956</v>
      </c>
      <c r="B107" s="3">
        <v>8809.1201170000004</v>
      </c>
      <c r="C107" s="3">
        <v>-0.54003899999952409</v>
      </c>
      <c r="D107" s="2">
        <f>VLOOKUP(Table1[[#This Row],[DATE]],COVID_US,2,FALSE)</f>
        <v>23656</v>
      </c>
      <c r="E107" s="2" cm="1">
        <f t="array" ref="E107">INDEX(DEATHS,MATCH(Table1[[#This Row],[DATE]],DATE,0))</f>
        <v>2232</v>
      </c>
    </row>
    <row r="108" spans="1:5" ht="18.5" x14ac:dyDescent="0.55000000000000004">
      <c r="A108" s="4">
        <v>43957</v>
      </c>
      <c r="B108" s="3">
        <v>8854.3896480000003</v>
      </c>
      <c r="C108" s="3">
        <v>-20.310546999999133</v>
      </c>
      <c r="D108" s="2">
        <f>VLOOKUP(Table1[[#This Row],[DATE]],COVID_US,2,FALSE)</f>
        <v>26481</v>
      </c>
      <c r="E108" s="2" cm="1">
        <f t="array" ref="E108">INDEX(DEATHS,MATCH(Table1[[#This Row],[DATE]],DATE,0))</f>
        <v>2994</v>
      </c>
    </row>
    <row r="109" spans="1:5" ht="18.5" x14ac:dyDescent="0.55000000000000004">
      <c r="A109" s="4">
        <v>43958</v>
      </c>
      <c r="B109" s="3">
        <v>8979.6601559999999</v>
      </c>
      <c r="C109" s="3">
        <v>5.8798829999996087</v>
      </c>
      <c r="D109" s="2">
        <f>VLOOKUP(Table1[[#This Row],[DATE]],COVID_US,2,FALSE)</f>
        <v>26372</v>
      </c>
      <c r="E109" s="2" cm="1">
        <f t="array" ref="E109">INDEX(DEATHS,MATCH(Table1[[#This Row],[DATE]],DATE,0))</f>
        <v>1669</v>
      </c>
    </row>
    <row r="110" spans="1:5" ht="18.5" x14ac:dyDescent="0.55000000000000004">
      <c r="A110" s="4">
        <v>43959</v>
      </c>
      <c r="B110" s="3">
        <v>9121.3203130000002</v>
      </c>
      <c r="C110" s="3">
        <v>64.430664999999863</v>
      </c>
      <c r="D110" s="2">
        <f>VLOOKUP(Table1[[#This Row],[DATE]],COVID_US,2,FALSE)</f>
        <v>27542</v>
      </c>
      <c r="E110" s="2" cm="1">
        <f t="array" ref="E110">INDEX(DEATHS,MATCH(Table1[[#This Row],[DATE]],DATE,0))</f>
        <v>1570</v>
      </c>
    </row>
    <row r="111" spans="1:5" ht="18.5" x14ac:dyDescent="0.55000000000000004">
      <c r="A111" s="4">
        <v>43960</v>
      </c>
      <c r="B111" s="3">
        <v>0</v>
      </c>
      <c r="C111" s="3">
        <v>0</v>
      </c>
      <c r="D111" s="2">
        <f>VLOOKUP(Table1[[#This Row],[DATE]],COVID_US,2,FALSE)</f>
        <v>24820</v>
      </c>
      <c r="E111" s="2" cm="1">
        <f t="array" ref="E111">INDEX(DEATHS,MATCH(Table1[[#This Row],[DATE]],DATE,0))</f>
        <v>1453</v>
      </c>
    </row>
    <row r="112" spans="1:5" ht="18.5" x14ac:dyDescent="0.55000000000000004">
      <c r="A112" s="4">
        <v>43961</v>
      </c>
      <c r="B112" s="3">
        <v>0</v>
      </c>
      <c r="C112" s="3">
        <v>0</v>
      </c>
      <c r="D112" s="2">
        <f>VLOOKUP(Table1[[#This Row],[DATE]],COVID_US,2,FALSE)</f>
        <v>20292</v>
      </c>
      <c r="E112" s="2" cm="1">
        <f t="array" ref="E112">INDEX(DEATHS,MATCH(Table1[[#This Row],[DATE]],DATE,0))</f>
        <v>928</v>
      </c>
    </row>
    <row r="113" spans="1:5" ht="18.5" x14ac:dyDescent="0.55000000000000004">
      <c r="A113" s="4">
        <v>43962</v>
      </c>
      <c r="B113" s="3">
        <v>9192.3398440000001</v>
      </c>
      <c r="C113" s="3">
        <v>137.42968800000017</v>
      </c>
      <c r="D113" s="2">
        <f>VLOOKUP(Table1[[#This Row],[DATE]],COVID_US,2,FALSE)</f>
        <v>17568</v>
      </c>
      <c r="E113" s="2" cm="1">
        <f t="array" ref="E113">INDEX(DEATHS,MATCH(Table1[[#This Row],[DATE]],DATE,0))</f>
        <v>979</v>
      </c>
    </row>
    <row r="114" spans="1:5" ht="18.5" x14ac:dyDescent="0.55000000000000004">
      <c r="A114" s="4">
        <v>43963</v>
      </c>
      <c r="B114" s="3">
        <v>9002.5498050000006</v>
      </c>
      <c r="C114" s="3">
        <v>-222.60058599999866</v>
      </c>
      <c r="D114" s="2">
        <f>VLOOKUP(Table1[[#This Row],[DATE]],COVID_US,2,FALSE)</f>
        <v>22246</v>
      </c>
      <c r="E114" s="2" cm="1">
        <f t="array" ref="E114">INDEX(DEATHS,MATCH(Table1[[#This Row],[DATE]],DATE,0))</f>
        <v>1651</v>
      </c>
    </row>
    <row r="115" spans="1:5" ht="18.5" x14ac:dyDescent="0.55000000000000004">
      <c r="A115" s="4">
        <v>43964</v>
      </c>
      <c r="B115" s="3">
        <v>8863.1699219999991</v>
      </c>
      <c r="C115" s="3">
        <v>-142.87988300000143</v>
      </c>
      <c r="D115" s="2">
        <f>VLOOKUP(Table1[[#This Row],[DATE]],COVID_US,2,FALSE)</f>
        <v>21162</v>
      </c>
      <c r="E115" s="2" cm="1">
        <f t="array" ref="E115">INDEX(DEATHS,MATCH(Table1[[#This Row],[DATE]],DATE,0))</f>
        <v>1767</v>
      </c>
    </row>
    <row r="116" spans="1:5" ht="18.5" x14ac:dyDescent="0.55000000000000004">
      <c r="A116" s="4">
        <v>43965</v>
      </c>
      <c r="B116" s="3">
        <v>8943.7197269999997</v>
      </c>
      <c r="C116" s="3">
        <v>155.67968800000017</v>
      </c>
      <c r="D116" s="2">
        <f>VLOOKUP(Table1[[#This Row],[DATE]],COVID_US,2,FALSE)</f>
        <v>26932</v>
      </c>
      <c r="E116" s="2" cm="1">
        <f t="array" ref="E116">INDEX(DEATHS,MATCH(Table1[[#This Row],[DATE]],DATE,0))</f>
        <v>1736</v>
      </c>
    </row>
    <row r="117" spans="1:5" ht="18.5" x14ac:dyDescent="0.55000000000000004">
      <c r="A117" s="4">
        <v>43966</v>
      </c>
      <c r="B117" s="3">
        <v>9014.5595699999994</v>
      </c>
      <c r="C117" s="3">
        <v>174.56933599999866</v>
      </c>
      <c r="D117" s="2">
        <f>VLOOKUP(Table1[[#This Row],[DATE]],COVID_US,2,FALSE)</f>
        <v>25987</v>
      </c>
      <c r="E117" s="2" cm="1">
        <f t="array" ref="E117">INDEX(DEATHS,MATCH(Table1[[#This Row],[DATE]],DATE,0))</f>
        <v>1588</v>
      </c>
    </row>
    <row r="118" spans="1:5" ht="18.5" x14ac:dyDescent="0.55000000000000004">
      <c r="A118" s="4">
        <v>43967</v>
      </c>
      <c r="B118" s="3">
        <v>0</v>
      </c>
      <c r="C118" s="3">
        <v>0</v>
      </c>
      <c r="D118" s="2">
        <f>VLOOKUP(Table1[[#This Row],[DATE]],COVID_US,2,FALSE)</f>
        <v>23607</v>
      </c>
      <c r="E118" s="2" cm="1">
        <f t="array" ref="E118">INDEX(DEATHS,MATCH(Table1[[#This Row],[DATE]],DATE,0))</f>
        <v>1225</v>
      </c>
    </row>
    <row r="119" spans="1:5" ht="18.5" x14ac:dyDescent="0.55000000000000004">
      <c r="A119" s="4">
        <v>43968</v>
      </c>
      <c r="B119" s="3">
        <v>0</v>
      </c>
      <c r="C119" s="3">
        <v>0</v>
      </c>
      <c r="D119" s="2">
        <f>VLOOKUP(Table1[[#This Row],[DATE]],COVID_US,2,FALSE)</f>
        <v>18957</v>
      </c>
      <c r="E119" s="2" cm="1">
        <f t="array" ref="E119">INDEX(DEATHS,MATCH(Table1[[#This Row],[DATE]],DATE,0))</f>
        <v>843</v>
      </c>
    </row>
    <row r="120" spans="1:5" ht="18.5" x14ac:dyDescent="0.55000000000000004">
      <c r="A120" s="4">
        <v>43969</v>
      </c>
      <c r="B120" s="3">
        <v>9234.8300780000009</v>
      </c>
      <c r="C120" s="3">
        <v>57.67968700000165</v>
      </c>
      <c r="D120" s="2">
        <f>VLOOKUP(Table1[[#This Row],[DATE]],COVID_US,2,FALSE)</f>
        <v>21755</v>
      </c>
      <c r="E120" s="2" cm="1">
        <f t="array" ref="E120">INDEX(DEATHS,MATCH(Table1[[#This Row],[DATE]],DATE,0))</f>
        <v>839</v>
      </c>
    </row>
    <row r="121" spans="1:5" ht="18.5" x14ac:dyDescent="0.55000000000000004">
      <c r="A121" s="4">
        <v>43970</v>
      </c>
      <c r="B121" s="3">
        <v>9185.0996090000008</v>
      </c>
      <c r="C121" s="3">
        <v>-42.360351999999693</v>
      </c>
      <c r="D121" s="2">
        <f>VLOOKUP(Table1[[#This Row],[DATE]],COVID_US,2,FALSE)</f>
        <v>20873</v>
      </c>
      <c r="E121" s="2" cm="1">
        <f t="array" ref="E121">INDEX(DEATHS,MATCH(Table1[[#This Row],[DATE]],DATE,0))</f>
        <v>1520</v>
      </c>
    </row>
    <row r="122" spans="1:5" ht="18.5" x14ac:dyDescent="0.55000000000000004">
      <c r="A122" s="4">
        <v>43971</v>
      </c>
      <c r="B122" s="3">
        <v>9375.7802730000003</v>
      </c>
      <c r="C122" s="3">
        <v>70.160155999999915</v>
      </c>
      <c r="D122" s="2">
        <f>VLOOKUP(Table1[[#This Row],[DATE]],COVID_US,2,FALSE)</f>
        <v>22997</v>
      </c>
      <c r="E122" s="2" cm="1">
        <f t="array" ref="E122">INDEX(DEATHS,MATCH(Table1[[#This Row],[DATE]],DATE,0))</f>
        <v>1482</v>
      </c>
    </row>
    <row r="123" spans="1:5" ht="18.5" x14ac:dyDescent="0.55000000000000004">
      <c r="A123" s="4">
        <v>43972</v>
      </c>
      <c r="B123" s="3">
        <v>9284.8798829999996</v>
      </c>
      <c r="C123" s="3">
        <v>-90.310547000000952</v>
      </c>
      <c r="D123" s="2">
        <f>VLOOKUP(Table1[[#This Row],[DATE]],COVID_US,2,FALSE)</f>
        <v>25809</v>
      </c>
      <c r="E123" s="2" cm="1">
        <f t="array" ref="E123">INDEX(DEATHS,MATCH(Table1[[#This Row],[DATE]],DATE,0))</f>
        <v>1310</v>
      </c>
    </row>
    <row r="124" spans="1:5" ht="18.5" x14ac:dyDescent="0.55000000000000004">
      <c r="A124" s="4">
        <v>43973</v>
      </c>
      <c r="B124" s="3">
        <v>9324.5898440000001</v>
      </c>
      <c r="C124" s="3">
        <v>46.040038999999524</v>
      </c>
      <c r="D124" s="2">
        <f>VLOOKUP(Table1[[#This Row],[DATE]],COVID_US,2,FALSE)</f>
        <v>23549</v>
      </c>
      <c r="E124" s="2" cm="1">
        <f t="array" ref="E124">INDEX(DEATHS,MATCH(Table1[[#This Row],[DATE]],DATE,0))</f>
        <v>1288</v>
      </c>
    </row>
    <row r="125" spans="1:5" ht="18.5" x14ac:dyDescent="0.55000000000000004">
      <c r="A125" s="4">
        <v>43974</v>
      </c>
      <c r="B125" s="3">
        <v>0</v>
      </c>
      <c r="C125" s="3">
        <v>0</v>
      </c>
      <c r="D125" s="2">
        <f>VLOOKUP(Table1[[#This Row],[DATE]],COVID_US,2,FALSE)</f>
        <v>22229</v>
      </c>
      <c r="E125" s="2" cm="1">
        <f t="array" ref="E125">INDEX(DEATHS,MATCH(Table1[[#This Row],[DATE]],DATE,0))</f>
        <v>1049</v>
      </c>
    </row>
    <row r="126" spans="1:5" ht="18.5" x14ac:dyDescent="0.55000000000000004">
      <c r="A126" s="4">
        <v>43975</v>
      </c>
      <c r="B126" s="3">
        <v>0</v>
      </c>
      <c r="C126" s="3">
        <v>0</v>
      </c>
      <c r="D126" s="2">
        <f>VLOOKUP(Table1[[#This Row],[DATE]],COVID_US,2,FALSE)</f>
        <v>19941</v>
      </c>
      <c r="E126" s="2" cm="1">
        <f t="array" ref="E126">INDEX(DEATHS,MATCH(Table1[[#This Row],[DATE]],DATE,0))</f>
        <v>620</v>
      </c>
    </row>
    <row r="127" spans="1:5" ht="18.5" x14ac:dyDescent="0.55000000000000004">
      <c r="A127" s="4">
        <v>43976</v>
      </c>
      <c r="B127" s="3">
        <v>0</v>
      </c>
      <c r="C127" s="3">
        <v>0</v>
      </c>
      <c r="D127" s="2">
        <f>VLOOKUP(Table1[[#This Row],[DATE]],COVID_US,2,FALSE)</f>
        <v>18998</v>
      </c>
      <c r="E127" s="2" cm="1">
        <f t="array" ref="E127">INDEX(DEATHS,MATCH(Table1[[#This Row],[DATE]],DATE,0))</f>
        <v>508</v>
      </c>
    </row>
    <row r="128" spans="1:5" ht="18.5" x14ac:dyDescent="0.55000000000000004">
      <c r="A128" s="4">
        <v>43977</v>
      </c>
      <c r="B128" s="3">
        <v>9340.2197269999997</v>
      </c>
      <c r="C128" s="3">
        <v>-160.99023400000078</v>
      </c>
      <c r="D128" s="2">
        <f>VLOOKUP(Table1[[#This Row],[DATE]],COVID_US,2,FALSE)</f>
        <v>18821</v>
      </c>
      <c r="E128" s="2" cm="1">
        <f t="array" ref="E128">INDEX(DEATHS,MATCH(Table1[[#This Row],[DATE]],DATE,0))</f>
        <v>747</v>
      </c>
    </row>
    <row r="129" spans="1:5" ht="18.5" x14ac:dyDescent="0.55000000000000004">
      <c r="A129" s="4">
        <v>43978</v>
      </c>
      <c r="B129" s="3">
        <v>9412.3603519999997</v>
      </c>
      <c r="C129" s="3">
        <v>66.240234999999302</v>
      </c>
      <c r="D129" s="2">
        <f>VLOOKUP(Table1[[#This Row],[DATE]],COVID_US,2,FALSE)</f>
        <v>18667</v>
      </c>
      <c r="E129" s="2" cm="1">
        <f t="array" ref="E129">INDEX(DEATHS,MATCH(Table1[[#This Row],[DATE]],DATE,0))</f>
        <v>1485</v>
      </c>
    </row>
    <row r="130" spans="1:5" ht="18.5" x14ac:dyDescent="0.55000000000000004">
      <c r="A130" s="4">
        <v>43979</v>
      </c>
      <c r="B130" s="3">
        <v>9368.9902340000008</v>
      </c>
      <c r="C130" s="3">
        <v>-24</v>
      </c>
      <c r="D130" s="2">
        <f>VLOOKUP(Table1[[#This Row],[DATE]],COVID_US,2,FALSE)</f>
        <v>22377</v>
      </c>
      <c r="E130" s="2" cm="1">
        <f t="array" ref="E130">INDEX(DEATHS,MATCH(Table1[[#This Row],[DATE]],DATE,0))</f>
        <v>1198</v>
      </c>
    </row>
    <row r="131" spans="1:5" ht="18.5" x14ac:dyDescent="0.55000000000000004">
      <c r="A131" s="4">
        <v>43980</v>
      </c>
      <c r="B131" s="3">
        <v>9489.8701170000004</v>
      </c>
      <c r="C131" s="3">
        <v>107.52050799999961</v>
      </c>
      <c r="D131" s="2">
        <f>VLOOKUP(Table1[[#This Row],[DATE]],COVID_US,2,FALSE)</f>
        <v>24385</v>
      </c>
      <c r="E131" s="2" cm="1">
        <f t="array" ref="E131">INDEX(DEATHS,MATCH(Table1[[#This Row],[DATE]],DATE,0))</f>
        <v>1189</v>
      </c>
    </row>
    <row r="132" spans="1:5" ht="18.5" x14ac:dyDescent="0.55000000000000004">
      <c r="A132" s="4">
        <v>43981</v>
      </c>
      <c r="B132" s="3">
        <v>0</v>
      </c>
      <c r="C132" s="3">
        <v>0</v>
      </c>
      <c r="D132" s="2">
        <f>VLOOKUP(Table1[[#This Row],[DATE]],COVID_US,2,FALSE)</f>
        <v>23325</v>
      </c>
      <c r="E132" s="2" cm="1">
        <f t="array" ref="E132">INDEX(DEATHS,MATCH(Table1[[#This Row],[DATE]],DATE,0))</f>
        <v>962</v>
      </c>
    </row>
    <row r="133" spans="1:5" ht="18.5" x14ac:dyDescent="0.55000000000000004">
      <c r="A133" s="4">
        <v>43982</v>
      </c>
      <c r="B133" s="3">
        <v>0</v>
      </c>
      <c r="C133" s="3">
        <v>0</v>
      </c>
      <c r="D133" s="2">
        <f>VLOOKUP(Table1[[#This Row],[DATE]],COVID_US,2,FALSE)</f>
        <v>20573</v>
      </c>
      <c r="E133" s="2" cm="1">
        <f t="array" ref="E133">INDEX(DEATHS,MATCH(Table1[[#This Row],[DATE]],DATE,0))</f>
        <v>601</v>
      </c>
    </row>
    <row r="134" spans="1:5" ht="18.5" x14ac:dyDescent="0.55000000000000004">
      <c r="A134" s="4">
        <v>43983</v>
      </c>
      <c r="B134" s="3">
        <v>9552.0498050000006</v>
      </c>
      <c r="C134" s="3">
        <v>80.629883000001428</v>
      </c>
      <c r="D134" s="2">
        <f>VLOOKUP(Table1[[#This Row],[DATE]],COVID_US,2,FALSE)</f>
        <v>21797</v>
      </c>
      <c r="E134" s="2" cm="1">
        <f t="array" ref="E134">INDEX(DEATHS,MATCH(Table1[[#This Row],[DATE]],DATE,0))</f>
        <v>734</v>
      </c>
    </row>
    <row r="135" spans="1:5" ht="18.5" x14ac:dyDescent="0.55000000000000004">
      <c r="A135" s="4">
        <v>43984</v>
      </c>
      <c r="B135" s="3">
        <v>9608.3798829999996</v>
      </c>
      <c r="C135" s="3">
        <v>41.849609999999302</v>
      </c>
      <c r="D135" s="2">
        <f>VLOOKUP(Table1[[#This Row],[DATE]],COVID_US,2,FALSE)</f>
        <v>20722</v>
      </c>
      <c r="E135" s="2" cm="1">
        <f t="array" ref="E135">INDEX(DEATHS,MATCH(Table1[[#This Row],[DATE]],DATE,0))</f>
        <v>1080</v>
      </c>
    </row>
    <row r="136" spans="1:5" ht="18.5" x14ac:dyDescent="0.55000000000000004">
      <c r="A136" s="4">
        <v>43985</v>
      </c>
      <c r="B136" s="3">
        <v>9682.9101559999999</v>
      </c>
      <c r="C136" s="3">
        <v>31.049804000000222</v>
      </c>
      <c r="D136" s="2">
        <f>VLOOKUP(Table1[[#This Row],[DATE]],COVID_US,2,FALSE)</f>
        <v>19889</v>
      </c>
      <c r="E136" s="2" cm="1">
        <f t="array" ref="E136">INDEX(DEATHS,MATCH(Table1[[#This Row],[DATE]],DATE,0))</f>
        <v>987</v>
      </c>
    </row>
    <row r="137" spans="1:5" ht="18.5" x14ac:dyDescent="0.55000000000000004">
      <c r="A137" s="4">
        <v>43986</v>
      </c>
      <c r="B137" s="3">
        <v>9615.8095699999994</v>
      </c>
      <c r="C137" s="3">
        <v>-33.840820999999778</v>
      </c>
      <c r="D137" s="2">
        <f>VLOOKUP(Table1[[#This Row],[DATE]],COVID_US,2,FALSE)</f>
        <v>21233</v>
      </c>
      <c r="E137" s="2" cm="1">
        <f t="array" ref="E137">INDEX(DEATHS,MATCH(Table1[[#This Row],[DATE]],DATE,0))</f>
        <v>1008</v>
      </c>
    </row>
    <row r="138" spans="1:5" ht="18.5" x14ac:dyDescent="0.55000000000000004">
      <c r="A138" s="4">
        <v>43987</v>
      </c>
      <c r="B138" s="3">
        <v>9814.0800780000009</v>
      </c>
      <c r="C138" s="3">
        <v>110.54003900000134</v>
      </c>
      <c r="D138" s="2">
        <f>VLOOKUP(Table1[[#This Row],[DATE]],COVID_US,2,FALSE)</f>
        <v>28477</v>
      </c>
      <c r="E138" s="2" cm="1">
        <f t="array" ref="E138">INDEX(DEATHS,MATCH(Table1[[#This Row],[DATE]],DATE,0))</f>
        <v>1111</v>
      </c>
    </row>
    <row r="139" spans="1:5" ht="18.5" x14ac:dyDescent="0.55000000000000004">
      <c r="A139" s="4">
        <v>43988</v>
      </c>
      <c r="B139" s="3">
        <v>0</v>
      </c>
      <c r="C139" s="3">
        <v>0</v>
      </c>
      <c r="D139" s="2">
        <f>VLOOKUP(Table1[[#This Row],[DATE]],COVID_US,2,FALSE)</f>
        <v>22220</v>
      </c>
      <c r="E139" s="2" cm="1">
        <f t="array" ref="E139">INDEX(DEATHS,MATCH(Table1[[#This Row],[DATE]],DATE,0))</f>
        <v>727</v>
      </c>
    </row>
    <row r="140" spans="1:5" ht="18.5" x14ac:dyDescent="0.55000000000000004">
      <c r="A140" s="4">
        <v>43989</v>
      </c>
      <c r="B140" s="3">
        <v>0</v>
      </c>
      <c r="C140" s="3">
        <v>0</v>
      </c>
      <c r="D140" s="2">
        <f>VLOOKUP(Table1[[#This Row],[DATE]],COVID_US,2,FALSE)</f>
        <v>18545</v>
      </c>
      <c r="E140" s="2" cm="1">
        <f t="array" ref="E140">INDEX(DEATHS,MATCH(Table1[[#This Row],[DATE]],DATE,0))</f>
        <v>390</v>
      </c>
    </row>
    <row r="141" spans="1:5" ht="18.5" x14ac:dyDescent="0.55000000000000004">
      <c r="A141" s="4">
        <v>43990</v>
      </c>
      <c r="B141" s="3">
        <v>9924.75</v>
      </c>
      <c r="C141" s="3">
        <v>101.30956999999944</v>
      </c>
      <c r="D141" s="2">
        <f>VLOOKUP(Table1[[#This Row],[DATE]],COVID_US,2,FALSE)</f>
        <v>18138</v>
      </c>
      <c r="E141" s="2" cm="1">
        <f t="array" ref="E141">INDEX(DEATHS,MATCH(Table1[[#This Row],[DATE]],DATE,0))</f>
        <v>722</v>
      </c>
    </row>
    <row r="142" spans="1:5" ht="18.5" x14ac:dyDescent="0.55000000000000004">
      <c r="A142" s="4">
        <v>43991</v>
      </c>
      <c r="B142" s="3">
        <v>9953.75</v>
      </c>
      <c r="C142" s="3">
        <v>86.559569999999439</v>
      </c>
      <c r="D142" s="2">
        <f>VLOOKUP(Table1[[#This Row],[DATE]],COVID_US,2,FALSE)</f>
        <v>18662</v>
      </c>
      <c r="E142" s="2" cm="1">
        <f t="array" ref="E142">INDEX(DEATHS,MATCH(Table1[[#This Row],[DATE]],DATE,0))</f>
        <v>1030</v>
      </c>
    </row>
    <row r="143" spans="1:5" ht="18.5" x14ac:dyDescent="0.55000000000000004">
      <c r="A143" s="4">
        <v>43992</v>
      </c>
      <c r="B143" s="3">
        <v>10020.349609999999</v>
      </c>
      <c r="C143" s="3">
        <v>8.0293000000001484</v>
      </c>
      <c r="D143" s="2">
        <f>VLOOKUP(Table1[[#This Row],[DATE]],COVID_US,2,FALSE)</f>
        <v>23011</v>
      </c>
      <c r="E143" s="2" cm="1">
        <f t="array" ref="E143">INDEX(DEATHS,MATCH(Table1[[#This Row],[DATE]],DATE,0))</f>
        <v>929</v>
      </c>
    </row>
    <row r="144" spans="1:5" ht="18.5" x14ac:dyDescent="0.55000000000000004">
      <c r="A144" s="4">
        <v>43993</v>
      </c>
      <c r="B144" s="3">
        <v>9492.7304690000001</v>
      </c>
      <c r="C144" s="3">
        <v>-298.5097650000007</v>
      </c>
      <c r="D144" s="2">
        <f>VLOOKUP(Table1[[#This Row],[DATE]],COVID_US,2,FALSE)</f>
        <v>23176</v>
      </c>
      <c r="E144" s="2" cm="1">
        <f t="array" ref="E144">INDEX(DEATHS,MATCH(Table1[[#This Row],[DATE]],DATE,0))</f>
        <v>875</v>
      </c>
    </row>
    <row r="145" spans="1:5" ht="18.5" x14ac:dyDescent="0.55000000000000004">
      <c r="A145" s="4">
        <v>43994</v>
      </c>
      <c r="B145" s="3">
        <v>9588.8095699999994</v>
      </c>
      <c r="C145" s="3">
        <v>-127.06054700000095</v>
      </c>
      <c r="D145" s="2">
        <f>VLOOKUP(Table1[[#This Row],[DATE]],COVID_US,2,FALSE)</f>
        <v>25308</v>
      </c>
      <c r="E145" s="2" cm="1">
        <f t="array" ref="E145">INDEX(DEATHS,MATCH(Table1[[#This Row],[DATE]],DATE,0))</f>
        <v>777</v>
      </c>
    </row>
    <row r="146" spans="1:5" ht="18.5" x14ac:dyDescent="0.55000000000000004">
      <c r="A146" s="4">
        <v>43995</v>
      </c>
      <c r="B146" s="3">
        <v>0</v>
      </c>
      <c r="C146" s="3">
        <v>0</v>
      </c>
      <c r="D146" s="2">
        <f>VLOOKUP(Table1[[#This Row],[DATE]],COVID_US,2,FALSE)</f>
        <v>25179</v>
      </c>
      <c r="E146" s="2" cm="1">
        <f t="array" ref="E146">INDEX(DEATHS,MATCH(Table1[[#This Row],[DATE]],DATE,0))</f>
        <v>692</v>
      </c>
    </row>
    <row r="147" spans="1:5" ht="18.5" x14ac:dyDescent="0.55000000000000004">
      <c r="A147" s="4">
        <v>43996</v>
      </c>
      <c r="B147" s="3">
        <v>0</v>
      </c>
      <c r="C147" s="3">
        <v>0</v>
      </c>
      <c r="D147" s="2">
        <f>VLOOKUP(Table1[[#This Row],[DATE]],COVID_US,2,FALSE)</f>
        <v>19008</v>
      </c>
      <c r="E147" s="2" cm="1">
        <f t="array" ref="E147">INDEX(DEATHS,MATCH(Table1[[#This Row],[DATE]],DATE,0))</f>
        <v>316</v>
      </c>
    </row>
    <row r="148" spans="1:5" ht="18.5" x14ac:dyDescent="0.55000000000000004">
      <c r="A148" s="4">
        <v>43997</v>
      </c>
      <c r="B148" s="3">
        <v>9726.0195309999999</v>
      </c>
      <c r="C148" s="3">
        <v>299.1191400000007</v>
      </c>
      <c r="D148" s="2">
        <f>VLOOKUP(Table1[[#This Row],[DATE]],COVID_US,2,FALSE)</f>
        <v>20038</v>
      </c>
      <c r="E148" s="2" cm="1">
        <f t="array" ref="E148">INDEX(DEATHS,MATCH(Table1[[#This Row],[DATE]],DATE,0))</f>
        <v>448</v>
      </c>
    </row>
    <row r="149" spans="1:5" ht="18.5" x14ac:dyDescent="0.55000000000000004">
      <c r="A149" s="4">
        <v>43998</v>
      </c>
      <c r="B149" s="3">
        <v>9895.8701170000004</v>
      </c>
      <c r="C149" s="3">
        <v>-53.910155999999915</v>
      </c>
      <c r="D149" s="2">
        <f>VLOOKUP(Table1[[#This Row],[DATE]],COVID_US,2,FALSE)</f>
        <v>24823</v>
      </c>
      <c r="E149" s="2" cm="1">
        <f t="array" ref="E149">INDEX(DEATHS,MATCH(Table1[[#This Row],[DATE]],DATE,0))</f>
        <v>769</v>
      </c>
    </row>
    <row r="150" spans="1:5" ht="18.5" x14ac:dyDescent="0.55000000000000004">
      <c r="A150" s="4">
        <v>43999</v>
      </c>
      <c r="B150" s="3">
        <v>9910.5302730000003</v>
      </c>
      <c r="C150" s="3">
        <v>-32.779296999999133</v>
      </c>
      <c r="D150" s="2">
        <f>VLOOKUP(Table1[[#This Row],[DATE]],COVID_US,2,FALSE)</f>
        <v>25602</v>
      </c>
      <c r="E150" s="2" cm="1">
        <f t="array" ref="E150">INDEX(DEATHS,MATCH(Table1[[#This Row],[DATE]],DATE,0))</f>
        <v>753</v>
      </c>
    </row>
    <row r="151" spans="1:5" ht="18.5" x14ac:dyDescent="0.55000000000000004">
      <c r="A151" s="4">
        <v>44000</v>
      </c>
      <c r="B151" s="3">
        <v>9943.0498050000006</v>
      </c>
      <c r="C151" s="3">
        <v>50.569336000000476</v>
      </c>
      <c r="D151" s="2">
        <f>VLOOKUP(Table1[[#This Row],[DATE]],COVID_US,2,FALSE)</f>
        <v>27945</v>
      </c>
      <c r="E151" s="2" cm="1">
        <f t="array" ref="E151">INDEX(DEATHS,MATCH(Table1[[#This Row],[DATE]],DATE,0))</f>
        <v>726</v>
      </c>
    </row>
    <row r="152" spans="1:5" ht="18.5" x14ac:dyDescent="0.55000000000000004">
      <c r="A152" s="4">
        <v>44001</v>
      </c>
      <c r="B152" s="3">
        <v>9946.1201170000004</v>
      </c>
      <c r="C152" s="3">
        <v>-96.009763000000021</v>
      </c>
      <c r="D152" s="2">
        <f>VLOOKUP(Table1[[#This Row],[DATE]],COVID_US,2,FALSE)</f>
        <v>30745</v>
      </c>
      <c r="E152" s="2" cm="1">
        <f t="array" ref="E152">INDEX(DEATHS,MATCH(Table1[[#This Row],[DATE]],DATE,0))</f>
        <v>708</v>
      </c>
    </row>
    <row r="153" spans="1:5" ht="18.5" x14ac:dyDescent="0.55000000000000004">
      <c r="A153" s="4">
        <v>44002</v>
      </c>
      <c r="B153" s="3">
        <v>0</v>
      </c>
      <c r="C153" s="3">
        <v>0</v>
      </c>
      <c r="D153" s="2">
        <f>VLOOKUP(Table1[[#This Row],[DATE]],COVID_US,2,FALSE)</f>
        <v>31733</v>
      </c>
      <c r="E153" s="2" cm="1">
        <f t="array" ref="E153">INDEX(DEATHS,MATCH(Table1[[#This Row],[DATE]],DATE,0))</f>
        <v>545</v>
      </c>
    </row>
    <row r="154" spans="1:5" ht="18.5" x14ac:dyDescent="0.55000000000000004">
      <c r="A154" s="4">
        <v>44003</v>
      </c>
      <c r="B154" s="3">
        <v>0</v>
      </c>
      <c r="C154" s="3">
        <v>0</v>
      </c>
      <c r="D154" s="2">
        <f>VLOOKUP(Table1[[#This Row],[DATE]],COVID_US,2,FALSE)</f>
        <v>26317</v>
      </c>
      <c r="E154" s="2" cm="1">
        <f t="array" ref="E154">INDEX(DEATHS,MATCH(Table1[[#This Row],[DATE]],DATE,0))</f>
        <v>255</v>
      </c>
    </row>
    <row r="155" spans="1:5" ht="18.5" x14ac:dyDescent="0.55000000000000004">
      <c r="A155" s="4">
        <v>44004</v>
      </c>
      <c r="B155" s="3">
        <v>10056.48047</v>
      </c>
      <c r="C155" s="3">
        <v>110.99023599999964</v>
      </c>
      <c r="D155" s="2">
        <f>VLOOKUP(Table1[[#This Row],[DATE]],COVID_US,2,FALSE)</f>
        <v>30426</v>
      </c>
      <c r="E155" s="2" cm="1">
        <f t="array" ref="E155">INDEX(DEATHS,MATCH(Table1[[#This Row],[DATE]],DATE,0))</f>
        <v>360</v>
      </c>
    </row>
    <row r="156" spans="1:5" ht="18.5" x14ac:dyDescent="0.55000000000000004">
      <c r="A156" s="4">
        <v>44005</v>
      </c>
      <c r="B156" s="3">
        <v>10131.37012</v>
      </c>
      <c r="C156" s="3">
        <v>0.54003999999986263</v>
      </c>
      <c r="D156" s="2">
        <f>VLOOKUP(Table1[[#This Row],[DATE]],COVID_US,2,FALSE)</f>
        <v>34933</v>
      </c>
      <c r="E156" s="2" cm="1">
        <f t="array" ref="E156">INDEX(DEATHS,MATCH(Table1[[#This Row],[DATE]],DATE,0))</f>
        <v>833</v>
      </c>
    </row>
    <row r="157" spans="1:5" ht="18.5" x14ac:dyDescent="0.55000000000000004">
      <c r="A157" s="4">
        <v>44006</v>
      </c>
      <c r="B157" s="3">
        <v>9909.1699219999991</v>
      </c>
      <c r="C157" s="3">
        <v>-183.74999800000114</v>
      </c>
      <c r="D157" s="2">
        <f>VLOOKUP(Table1[[#This Row],[DATE]],COVID_US,2,FALSE)</f>
        <v>36846</v>
      </c>
      <c r="E157" s="2" cm="1">
        <f t="array" ref="E157">INDEX(DEATHS,MATCH(Table1[[#This Row],[DATE]],DATE,0))</f>
        <v>767</v>
      </c>
    </row>
    <row r="158" spans="1:5" ht="18.5" x14ac:dyDescent="0.55000000000000004">
      <c r="A158" s="4">
        <v>44007</v>
      </c>
      <c r="B158" s="3">
        <v>10017</v>
      </c>
      <c r="C158" s="3">
        <v>117.63964800000031</v>
      </c>
      <c r="D158" s="2">
        <f>VLOOKUP(Table1[[#This Row],[DATE]],COVID_US,2,FALSE)</f>
        <v>41101</v>
      </c>
      <c r="E158" s="2" cm="1">
        <f t="array" ref="E158">INDEX(DEATHS,MATCH(Table1[[#This Row],[DATE]],DATE,0))</f>
        <v>2464</v>
      </c>
    </row>
    <row r="159" spans="1:5" ht="18.5" x14ac:dyDescent="0.55000000000000004">
      <c r="A159" s="4">
        <v>44008</v>
      </c>
      <c r="B159" s="3">
        <v>9757.2197269999997</v>
      </c>
      <c r="C159" s="3">
        <v>-237.9003900000007</v>
      </c>
      <c r="D159" s="2">
        <f>VLOOKUP(Table1[[#This Row],[DATE]],COVID_US,2,FALSE)</f>
        <v>45478</v>
      </c>
      <c r="E159" s="2" cm="1">
        <f t="array" ref="E159">INDEX(DEATHS,MATCH(Table1[[#This Row],[DATE]],DATE,0))</f>
        <v>633</v>
      </c>
    </row>
    <row r="160" spans="1:5" ht="18.5" x14ac:dyDescent="0.55000000000000004">
      <c r="A160" s="4">
        <v>44009</v>
      </c>
      <c r="B160" s="3">
        <v>0</v>
      </c>
      <c r="C160" s="3">
        <v>0</v>
      </c>
      <c r="D160" s="2">
        <f>VLOOKUP(Table1[[#This Row],[DATE]],COVID_US,2,FALSE)</f>
        <v>42160</v>
      </c>
      <c r="E160" s="2" cm="1">
        <f t="array" ref="E160">INDEX(DEATHS,MATCH(Table1[[#This Row],[DATE]],DATE,0))</f>
        <v>510</v>
      </c>
    </row>
    <row r="161" spans="1:5" ht="18.5" x14ac:dyDescent="0.55000000000000004">
      <c r="A161" s="4">
        <v>44010</v>
      </c>
      <c r="B161" s="3">
        <v>0</v>
      </c>
      <c r="C161" s="3">
        <v>0</v>
      </c>
      <c r="D161" s="2">
        <f>VLOOKUP(Table1[[#This Row],[DATE]],COVID_US,2,FALSE)</f>
        <v>39384</v>
      </c>
      <c r="E161" s="2" cm="1">
        <f t="array" ref="E161">INDEX(DEATHS,MATCH(Table1[[#This Row],[DATE]],DATE,0))</f>
        <v>270</v>
      </c>
    </row>
    <row r="162" spans="1:5" ht="18.5" x14ac:dyDescent="0.55000000000000004">
      <c r="A162" s="4">
        <v>44011</v>
      </c>
      <c r="B162" s="3">
        <v>9874.1503909999992</v>
      </c>
      <c r="C162" s="3">
        <v>102.43066399999952</v>
      </c>
      <c r="D162" s="2">
        <f>VLOOKUP(Table1[[#This Row],[DATE]],COVID_US,2,FALSE)</f>
        <v>39418</v>
      </c>
      <c r="E162" s="2" cm="1">
        <f t="array" ref="E162">INDEX(DEATHS,MATCH(Table1[[#This Row],[DATE]],DATE,0))</f>
        <v>347</v>
      </c>
    </row>
    <row r="163" spans="1:5" ht="18.5" x14ac:dyDescent="0.55000000000000004">
      <c r="A163" s="4">
        <v>44012</v>
      </c>
      <c r="B163" s="3">
        <v>10058.77</v>
      </c>
      <c r="C163" s="3">
        <v>183.47999999999956</v>
      </c>
      <c r="D163" s="2">
        <f>VLOOKUP(Table1[[#This Row],[DATE]],COVID_US,2,FALSE)</f>
        <v>48170</v>
      </c>
      <c r="E163" s="2" cm="1">
        <f t="array" ref="E163">INDEX(DEATHS,MATCH(Table1[[#This Row],[DATE]],DATE,0))</f>
        <v>1300</v>
      </c>
    </row>
  </sheetData>
  <pageMargins left="0.7" right="0.7" top="0.75" bottom="0.75" header="0.3" footer="0.3"/>
  <pageSetup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6C5C6-ED43-4A63-98EF-9AE49ED58B3E}">
  <dimension ref="A3:FG55"/>
  <sheetViews>
    <sheetView topLeftCell="ER40" workbookViewId="0">
      <selection activeCell="A3" sqref="A3"/>
    </sheetView>
  </sheetViews>
  <sheetFormatPr defaultRowHeight="18.5" x14ac:dyDescent="0.55000000000000004"/>
  <cols>
    <col min="1" max="1" width="31.5" bestFit="1" customWidth="1"/>
    <col min="2" max="2" width="17.25" bestFit="1" customWidth="1"/>
    <col min="3" max="12" width="6.6640625" bestFit="1" customWidth="1"/>
    <col min="13" max="21" width="6.1640625" bestFit="1" customWidth="1"/>
    <col min="22" max="41" width="7.25" bestFit="1" customWidth="1"/>
    <col min="42" max="50" width="6.4140625" bestFit="1" customWidth="1"/>
    <col min="51" max="72" width="7.5" bestFit="1" customWidth="1"/>
    <col min="73" max="81" width="6.33203125" bestFit="1" customWidth="1"/>
    <col min="82" max="102" width="7.4140625" bestFit="1" customWidth="1"/>
    <col min="103" max="111" width="6.5" bestFit="1" customWidth="1"/>
    <col min="112" max="133" width="7.58203125" bestFit="1" customWidth="1"/>
    <col min="134" max="142" width="5.6640625" bestFit="1" customWidth="1"/>
    <col min="143" max="163" width="6.75" bestFit="1" customWidth="1"/>
    <col min="164" max="164" width="12.58203125" bestFit="1" customWidth="1"/>
    <col min="165" max="167" width="6.75" bestFit="1" customWidth="1"/>
    <col min="168" max="168" width="9.58203125" bestFit="1" customWidth="1"/>
    <col min="169" max="169" width="12.58203125" bestFit="1" customWidth="1"/>
  </cols>
  <sheetData>
    <row r="3" spans="1:163" x14ac:dyDescent="0.55000000000000004">
      <c r="A3" s="10" t="s">
        <v>242</v>
      </c>
      <c r="B3" s="10" t="s">
        <v>77</v>
      </c>
    </row>
    <row r="4" spans="1:163" x14ac:dyDescent="0.55000000000000004">
      <c r="A4" s="10" t="s">
        <v>241</v>
      </c>
      <c r="B4" s="1" t="s">
        <v>79</v>
      </c>
      <c r="C4" s="1" t="s">
        <v>80</v>
      </c>
      <c r="D4" s="1" t="s">
        <v>81</v>
      </c>
      <c r="E4" s="1" t="s">
        <v>82</v>
      </c>
      <c r="F4" s="1" t="s">
        <v>83</v>
      </c>
      <c r="G4" s="1" t="s">
        <v>84</v>
      </c>
      <c r="H4" s="1" t="s">
        <v>85</v>
      </c>
      <c r="I4" s="1" t="s">
        <v>86</v>
      </c>
      <c r="J4" s="1" t="s">
        <v>87</v>
      </c>
      <c r="K4" s="1" t="s">
        <v>88</v>
      </c>
      <c r="L4" s="1" t="s">
        <v>89</v>
      </c>
      <c r="M4" s="1" t="s">
        <v>90</v>
      </c>
      <c r="N4" s="1" t="s">
        <v>91</v>
      </c>
      <c r="O4" s="1" t="s">
        <v>92</v>
      </c>
      <c r="P4" s="1" t="s">
        <v>93</v>
      </c>
      <c r="Q4" s="1" t="s">
        <v>94</v>
      </c>
      <c r="R4" s="1" t="s">
        <v>95</v>
      </c>
      <c r="S4" s="1" t="s">
        <v>96</v>
      </c>
      <c r="T4" s="1" t="s">
        <v>97</v>
      </c>
      <c r="U4" s="1" t="s">
        <v>98</v>
      </c>
      <c r="V4" s="1" t="s">
        <v>99</v>
      </c>
      <c r="W4" s="1" t="s">
        <v>100</v>
      </c>
      <c r="X4" s="1" t="s">
        <v>101</v>
      </c>
      <c r="Y4" s="1" t="s">
        <v>102</v>
      </c>
      <c r="Z4" s="1" t="s">
        <v>103</v>
      </c>
      <c r="AA4" s="1" t="s">
        <v>104</v>
      </c>
      <c r="AB4" s="1" t="s">
        <v>105</v>
      </c>
      <c r="AC4" s="1" t="s">
        <v>106</v>
      </c>
      <c r="AD4" s="1" t="s">
        <v>107</v>
      </c>
      <c r="AE4" s="1" t="s">
        <v>108</v>
      </c>
      <c r="AF4" s="1" t="s">
        <v>109</v>
      </c>
      <c r="AG4" s="1" t="s">
        <v>110</v>
      </c>
      <c r="AH4" s="1" t="s">
        <v>111</v>
      </c>
      <c r="AI4" s="1" t="s">
        <v>112</v>
      </c>
      <c r="AJ4" s="1" t="s">
        <v>113</v>
      </c>
      <c r="AK4" s="1" t="s">
        <v>114</v>
      </c>
      <c r="AL4" s="1" t="s">
        <v>115</v>
      </c>
      <c r="AM4" s="1" t="s">
        <v>116</v>
      </c>
      <c r="AN4" s="1" t="s">
        <v>117</v>
      </c>
      <c r="AO4" s="1" t="s">
        <v>118</v>
      </c>
      <c r="AP4" s="1" t="s">
        <v>119</v>
      </c>
      <c r="AQ4" s="1" t="s">
        <v>120</v>
      </c>
      <c r="AR4" s="1" t="s">
        <v>121</v>
      </c>
      <c r="AS4" s="1" t="s">
        <v>122</v>
      </c>
      <c r="AT4" s="1" t="s">
        <v>123</v>
      </c>
      <c r="AU4" s="1" t="s">
        <v>124</v>
      </c>
      <c r="AV4" s="1" t="s">
        <v>125</v>
      </c>
      <c r="AW4" s="1" t="s">
        <v>126</v>
      </c>
      <c r="AX4" s="1" t="s">
        <v>127</v>
      </c>
      <c r="AY4" s="1" t="s">
        <v>128</v>
      </c>
      <c r="AZ4" s="1" t="s">
        <v>129</v>
      </c>
      <c r="BA4" s="1" t="s">
        <v>130</v>
      </c>
      <c r="BB4" s="1" t="s">
        <v>131</v>
      </c>
      <c r="BC4" s="1" t="s">
        <v>132</v>
      </c>
      <c r="BD4" s="1" t="s">
        <v>133</v>
      </c>
      <c r="BE4" s="1" t="s">
        <v>134</v>
      </c>
      <c r="BF4" s="1" t="s">
        <v>135</v>
      </c>
      <c r="BG4" s="1" t="s">
        <v>136</v>
      </c>
      <c r="BH4" s="1" t="s">
        <v>137</v>
      </c>
      <c r="BI4" s="1" t="s">
        <v>138</v>
      </c>
      <c r="BJ4" s="1" t="s">
        <v>139</v>
      </c>
      <c r="BK4" s="1" t="s">
        <v>140</v>
      </c>
      <c r="BL4" s="1" t="s">
        <v>141</v>
      </c>
      <c r="BM4" s="1" t="s">
        <v>142</v>
      </c>
      <c r="BN4" s="1" t="s">
        <v>143</v>
      </c>
      <c r="BO4" s="1" t="s">
        <v>144</v>
      </c>
      <c r="BP4" s="1" t="s">
        <v>145</v>
      </c>
      <c r="BQ4" s="1" t="s">
        <v>146</v>
      </c>
      <c r="BR4" s="1" t="s">
        <v>147</v>
      </c>
      <c r="BS4" s="1" t="s">
        <v>148</v>
      </c>
      <c r="BT4" s="1" t="s">
        <v>149</v>
      </c>
      <c r="BU4" s="1" t="s">
        <v>150</v>
      </c>
      <c r="BV4" s="1" t="s">
        <v>151</v>
      </c>
      <c r="BW4" s="1" t="s">
        <v>152</v>
      </c>
      <c r="BX4" s="1" t="s">
        <v>153</v>
      </c>
      <c r="BY4" s="1" t="s">
        <v>154</v>
      </c>
      <c r="BZ4" s="1" t="s">
        <v>155</v>
      </c>
      <c r="CA4" s="1" t="s">
        <v>156</v>
      </c>
      <c r="CB4" s="1" t="s">
        <v>157</v>
      </c>
      <c r="CC4" s="1" t="s">
        <v>158</v>
      </c>
      <c r="CD4" s="1" t="s">
        <v>159</v>
      </c>
      <c r="CE4" s="1" t="s">
        <v>160</v>
      </c>
      <c r="CF4" s="1" t="s">
        <v>161</v>
      </c>
      <c r="CG4" s="1" t="s">
        <v>162</v>
      </c>
      <c r="CH4" s="1" t="s">
        <v>163</v>
      </c>
      <c r="CI4" s="1" t="s">
        <v>164</v>
      </c>
      <c r="CJ4" s="1" t="s">
        <v>165</v>
      </c>
      <c r="CK4" s="1" t="s">
        <v>166</v>
      </c>
      <c r="CL4" s="1" t="s">
        <v>167</v>
      </c>
      <c r="CM4" s="1" t="s">
        <v>168</v>
      </c>
      <c r="CN4" s="1" t="s">
        <v>169</v>
      </c>
      <c r="CO4" s="1" t="s">
        <v>170</v>
      </c>
      <c r="CP4" s="1" t="s">
        <v>171</v>
      </c>
      <c r="CQ4" s="1" t="s">
        <v>172</v>
      </c>
      <c r="CR4" s="1" t="s">
        <v>173</v>
      </c>
      <c r="CS4" s="1" t="s">
        <v>174</v>
      </c>
      <c r="CT4" s="1" t="s">
        <v>175</v>
      </c>
      <c r="CU4" s="1" t="s">
        <v>176</v>
      </c>
      <c r="CV4" s="1" t="s">
        <v>177</v>
      </c>
      <c r="CW4" s="1" t="s">
        <v>178</v>
      </c>
      <c r="CX4" s="1" t="s">
        <v>179</v>
      </c>
      <c r="CY4" s="1" t="s">
        <v>180</v>
      </c>
      <c r="CZ4" s="1" t="s">
        <v>181</v>
      </c>
      <c r="DA4" s="1" t="s">
        <v>182</v>
      </c>
      <c r="DB4" s="1" t="s">
        <v>183</v>
      </c>
      <c r="DC4" s="1" t="s">
        <v>184</v>
      </c>
      <c r="DD4" s="1" t="s">
        <v>185</v>
      </c>
      <c r="DE4" s="1" t="s">
        <v>186</v>
      </c>
      <c r="DF4" s="1" t="s">
        <v>187</v>
      </c>
      <c r="DG4" s="1" t="s">
        <v>188</v>
      </c>
      <c r="DH4" s="1" t="s">
        <v>189</v>
      </c>
      <c r="DI4" s="1" t="s">
        <v>190</v>
      </c>
      <c r="DJ4" s="1" t="s">
        <v>191</v>
      </c>
      <c r="DK4" s="1" t="s">
        <v>192</v>
      </c>
      <c r="DL4" s="1" t="s">
        <v>193</v>
      </c>
      <c r="DM4" s="1" t="s">
        <v>194</v>
      </c>
      <c r="DN4" s="1" t="s">
        <v>195</v>
      </c>
      <c r="DO4" s="1" t="s">
        <v>196</v>
      </c>
      <c r="DP4" s="1" t="s">
        <v>197</v>
      </c>
      <c r="DQ4" s="1" t="s">
        <v>198</v>
      </c>
      <c r="DR4" s="1" t="s">
        <v>199</v>
      </c>
      <c r="DS4" s="1" t="s">
        <v>200</v>
      </c>
      <c r="DT4" s="1" t="s">
        <v>201</v>
      </c>
      <c r="DU4" s="1" t="s">
        <v>202</v>
      </c>
      <c r="DV4" s="1" t="s">
        <v>203</v>
      </c>
      <c r="DW4" s="1" t="s">
        <v>204</v>
      </c>
      <c r="DX4" s="1" t="s">
        <v>205</v>
      </c>
      <c r="DY4" s="1" t="s">
        <v>206</v>
      </c>
      <c r="DZ4" s="1" t="s">
        <v>207</v>
      </c>
      <c r="EA4" s="1" t="s">
        <v>208</v>
      </c>
      <c r="EB4" s="1" t="s">
        <v>209</v>
      </c>
      <c r="EC4" s="1" t="s">
        <v>210</v>
      </c>
      <c r="ED4" s="1" t="s">
        <v>211</v>
      </c>
      <c r="EE4" s="1" t="s">
        <v>212</v>
      </c>
      <c r="EF4" s="1" t="s">
        <v>213</v>
      </c>
      <c r="EG4" s="1" t="s">
        <v>214</v>
      </c>
      <c r="EH4" s="1" t="s">
        <v>215</v>
      </c>
      <c r="EI4" s="1" t="s">
        <v>216</v>
      </c>
      <c r="EJ4" s="1" t="s">
        <v>217</v>
      </c>
      <c r="EK4" s="1" t="s">
        <v>218</v>
      </c>
      <c r="EL4" s="1" t="s">
        <v>219</v>
      </c>
      <c r="EM4" s="1" t="s">
        <v>220</v>
      </c>
      <c r="EN4" s="1" t="s">
        <v>221</v>
      </c>
      <c r="EO4" s="1" t="s">
        <v>222</v>
      </c>
      <c r="EP4" s="1" t="s">
        <v>223</v>
      </c>
      <c r="EQ4" s="1" t="s">
        <v>224</v>
      </c>
      <c r="ER4" s="1" t="s">
        <v>225</v>
      </c>
      <c r="ES4" s="1" t="s">
        <v>226</v>
      </c>
      <c r="ET4" s="1" t="s">
        <v>227</v>
      </c>
      <c r="EU4" s="1" t="s">
        <v>228</v>
      </c>
      <c r="EV4" s="1" t="s">
        <v>229</v>
      </c>
      <c r="EW4" s="1" t="s">
        <v>230</v>
      </c>
      <c r="EX4" s="1" t="s">
        <v>231</v>
      </c>
      <c r="EY4" s="1" t="s">
        <v>232</v>
      </c>
      <c r="EZ4" s="1" t="s">
        <v>233</v>
      </c>
      <c r="FA4" s="1" t="s">
        <v>234</v>
      </c>
      <c r="FB4" s="1" t="s">
        <v>235</v>
      </c>
      <c r="FC4" s="1" t="s">
        <v>236</v>
      </c>
      <c r="FD4" s="1" t="s">
        <v>237</v>
      </c>
      <c r="FE4" s="1" t="s">
        <v>238</v>
      </c>
      <c r="FF4" s="1" t="s">
        <v>239</v>
      </c>
      <c r="FG4" s="1" t="s">
        <v>240</v>
      </c>
    </row>
    <row r="5" spans="1:163" x14ac:dyDescent="0.55000000000000004">
      <c r="A5" s="11" t="s">
        <v>47</v>
      </c>
      <c r="B5" s="12">
        <v>0</v>
      </c>
      <c r="C5" s="12">
        <v>0</v>
      </c>
      <c r="D5" s="12">
        <v>0</v>
      </c>
      <c r="E5" s="12">
        <v>0</v>
      </c>
      <c r="F5" s="12">
        <v>0</v>
      </c>
      <c r="G5" s="12">
        <v>0</v>
      </c>
      <c r="H5" s="12">
        <v>0</v>
      </c>
      <c r="I5" s="12">
        <v>0</v>
      </c>
      <c r="J5" s="12">
        <v>0</v>
      </c>
      <c r="K5" s="12">
        <v>0</v>
      </c>
      <c r="L5" s="12">
        <v>0</v>
      </c>
      <c r="M5" s="12">
        <v>0</v>
      </c>
      <c r="N5" s="12">
        <v>0</v>
      </c>
      <c r="O5" s="12">
        <v>0</v>
      </c>
      <c r="P5" s="12">
        <v>0</v>
      </c>
      <c r="Q5" s="12">
        <v>0</v>
      </c>
      <c r="R5" s="12">
        <v>0</v>
      </c>
      <c r="S5" s="12">
        <v>0</v>
      </c>
      <c r="T5" s="12">
        <v>0</v>
      </c>
      <c r="U5" s="12">
        <v>0</v>
      </c>
      <c r="V5" s="12">
        <v>0</v>
      </c>
      <c r="W5" s="12">
        <v>0</v>
      </c>
      <c r="X5" s="12">
        <v>0</v>
      </c>
      <c r="Y5" s="12">
        <v>0</v>
      </c>
      <c r="Z5" s="12">
        <v>0</v>
      </c>
      <c r="AA5" s="12">
        <v>0</v>
      </c>
      <c r="AB5" s="12">
        <v>0</v>
      </c>
      <c r="AC5" s="12">
        <v>0</v>
      </c>
      <c r="AD5" s="12">
        <v>0</v>
      </c>
      <c r="AE5" s="12">
        <v>0</v>
      </c>
      <c r="AF5" s="12">
        <v>0</v>
      </c>
      <c r="AG5" s="12">
        <v>0</v>
      </c>
      <c r="AH5" s="12">
        <v>0</v>
      </c>
      <c r="AI5" s="12">
        <v>0</v>
      </c>
      <c r="AJ5" s="12">
        <v>0</v>
      </c>
      <c r="AK5" s="12">
        <v>0</v>
      </c>
      <c r="AL5" s="12">
        <v>0</v>
      </c>
      <c r="AM5" s="12">
        <v>0</v>
      </c>
      <c r="AN5" s="12">
        <v>0</v>
      </c>
      <c r="AO5" s="12">
        <v>0</v>
      </c>
      <c r="AP5" s="12">
        <v>0</v>
      </c>
      <c r="AQ5" s="12">
        <v>0</v>
      </c>
      <c r="AR5" s="12">
        <v>0</v>
      </c>
      <c r="AS5" s="12">
        <v>0</v>
      </c>
      <c r="AT5" s="12">
        <v>0</v>
      </c>
      <c r="AU5" s="12">
        <v>0</v>
      </c>
      <c r="AV5" s="12">
        <v>0</v>
      </c>
      <c r="AW5" s="12">
        <v>0</v>
      </c>
      <c r="AX5" s="12">
        <v>0</v>
      </c>
      <c r="AY5" s="12">
        <v>0</v>
      </c>
      <c r="AZ5" s="12">
        <v>0</v>
      </c>
      <c r="BA5" s="12">
        <v>0</v>
      </c>
      <c r="BB5" s="12">
        <v>0</v>
      </c>
      <c r="BC5" s="12">
        <v>0</v>
      </c>
      <c r="BD5" s="12">
        <v>0</v>
      </c>
      <c r="BE5" s="12">
        <v>0</v>
      </c>
      <c r="BF5" s="12">
        <v>0</v>
      </c>
      <c r="BG5" s="12">
        <v>0</v>
      </c>
      <c r="BH5" s="12">
        <v>0</v>
      </c>
      <c r="BI5" s="12">
        <v>0</v>
      </c>
      <c r="BJ5" s="12">
        <v>0</v>
      </c>
      <c r="BK5" s="12">
        <v>0</v>
      </c>
      <c r="BL5" s="12">
        <v>0</v>
      </c>
      <c r="BM5" s="12">
        <v>0</v>
      </c>
      <c r="BN5" s="12">
        <v>1</v>
      </c>
      <c r="BO5" s="12">
        <v>2</v>
      </c>
      <c r="BP5" s="12">
        <v>1</v>
      </c>
      <c r="BQ5" s="12">
        <v>0</v>
      </c>
      <c r="BR5" s="12">
        <v>1</v>
      </c>
      <c r="BS5" s="12">
        <v>6</v>
      </c>
      <c r="BT5" s="12">
        <v>3</v>
      </c>
      <c r="BU5" s="12">
        <v>14</v>
      </c>
      <c r="BV5" s="12">
        <v>4</v>
      </c>
      <c r="BW5" s="12">
        <v>6</v>
      </c>
      <c r="BX5" s="12">
        <v>6</v>
      </c>
      <c r="BY5" s="12">
        <v>1</v>
      </c>
      <c r="BZ5" s="12">
        <v>8</v>
      </c>
      <c r="CA5" s="12">
        <v>11</v>
      </c>
      <c r="CB5" s="12">
        <v>3</v>
      </c>
      <c r="CC5" s="12">
        <v>11</v>
      </c>
      <c r="CD5" s="12">
        <v>2</v>
      </c>
      <c r="CE5" s="12">
        <v>13</v>
      </c>
      <c r="CF5" s="12">
        <v>0</v>
      </c>
      <c r="CG5" s="12">
        <v>11</v>
      </c>
      <c r="CH5" s="12">
        <v>10</v>
      </c>
      <c r="CI5" s="12">
        <v>9</v>
      </c>
      <c r="CJ5" s="12">
        <v>14</v>
      </c>
      <c r="CK5" s="12">
        <v>14</v>
      </c>
      <c r="CL5" s="12">
        <v>-4</v>
      </c>
      <c r="CM5" s="12">
        <v>13</v>
      </c>
      <c r="CN5" s="12">
        <v>4</v>
      </c>
      <c r="CO5" s="12">
        <v>22</v>
      </c>
      <c r="CP5" s="12">
        <v>15</v>
      </c>
      <c r="CQ5" s="12">
        <v>-4</v>
      </c>
      <c r="CR5" s="12">
        <v>12</v>
      </c>
      <c r="CS5" s="12">
        <v>4</v>
      </c>
      <c r="CT5" s="12">
        <v>6</v>
      </c>
      <c r="CU5" s="12">
        <v>9</v>
      </c>
      <c r="CV5" s="12">
        <v>14</v>
      </c>
      <c r="CW5" s="12">
        <v>20</v>
      </c>
      <c r="CX5" s="12">
        <v>10</v>
      </c>
      <c r="CY5" s="12">
        <v>17</v>
      </c>
      <c r="CZ5" s="12">
        <v>-1</v>
      </c>
      <c r="DA5" s="12">
        <v>2</v>
      </c>
      <c r="DB5" s="12">
        <v>8</v>
      </c>
      <c r="DC5" s="12">
        <v>17</v>
      </c>
      <c r="DD5" s="12">
        <v>28</v>
      </c>
      <c r="DE5" s="12">
        <v>26</v>
      </c>
      <c r="DF5" s="12">
        <v>14</v>
      </c>
      <c r="DG5" s="12">
        <v>7</v>
      </c>
      <c r="DH5" s="12">
        <v>3</v>
      </c>
      <c r="DI5" s="12">
        <v>10</v>
      </c>
      <c r="DJ5" s="12">
        <v>32</v>
      </c>
      <c r="DK5" s="12">
        <v>15</v>
      </c>
      <c r="DL5" s="12">
        <v>23</v>
      </c>
      <c r="DM5" s="12">
        <v>10</v>
      </c>
      <c r="DN5" s="12">
        <v>2</v>
      </c>
      <c r="DO5" s="12">
        <v>3</v>
      </c>
      <c r="DP5" s="12">
        <v>1</v>
      </c>
      <c r="DQ5" s="12">
        <v>15</v>
      </c>
      <c r="DR5" s="12">
        <v>18</v>
      </c>
      <c r="DS5" s="12">
        <v>7</v>
      </c>
      <c r="DT5" s="12">
        <v>12</v>
      </c>
      <c r="DU5" s="12">
        <v>8</v>
      </c>
      <c r="DV5" s="12">
        <v>2</v>
      </c>
      <c r="DW5" s="12">
        <v>15</v>
      </c>
      <c r="DX5" s="12">
        <v>14</v>
      </c>
      <c r="DY5" s="12">
        <v>3</v>
      </c>
      <c r="DZ5" s="12">
        <v>8</v>
      </c>
      <c r="EA5" s="12">
        <v>19</v>
      </c>
      <c r="EB5" s="12">
        <v>8</v>
      </c>
      <c r="EC5" s="12">
        <v>12</v>
      </c>
      <c r="ED5" s="12">
        <v>16</v>
      </c>
      <c r="EE5" s="12">
        <v>7</v>
      </c>
      <c r="EF5" s="12">
        <v>0</v>
      </c>
      <c r="EG5" s="12">
        <v>0</v>
      </c>
      <c r="EH5" s="12">
        <v>23</v>
      </c>
      <c r="EI5" s="12">
        <v>13</v>
      </c>
      <c r="EJ5" s="12">
        <v>3</v>
      </c>
      <c r="EK5" s="12">
        <v>26</v>
      </c>
      <c r="EL5" s="12">
        <v>11</v>
      </c>
      <c r="EM5" s="12">
        <v>15</v>
      </c>
      <c r="EN5" s="12">
        <v>11</v>
      </c>
      <c r="EO5" s="12">
        <v>14</v>
      </c>
      <c r="EP5" s="12">
        <v>4</v>
      </c>
      <c r="EQ5" s="12">
        <v>0</v>
      </c>
      <c r="ER5" s="12">
        <v>1</v>
      </c>
      <c r="ES5" s="12">
        <v>11</v>
      </c>
      <c r="ET5" s="12">
        <v>5</v>
      </c>
      <c r="EU5" s="12">
        <v>20</v>
      </c>
      <c r="EV5" s="12">
        <v>12</v>
      </c>
      <c r="EW5" s="12">
        <v>16</v>
      </c>
      <c r="EX5" s="12">
        <v>1</v>
      </c>
      <c r="EY5" s="12">
        <v>2</v>
      </c>
      <c r="EZ5" s="12">
        <v>23</v>
      </c>
      <c r="FA5" s="12">
        <v>27</v>
      </c>
      <c r="FB5" s="12">
        <v>5</v>
      </c>
      <c r="FC5" s="12">
        <v>11</v>
      </c>
      <c r="FD5" s="12">
        <v>12</v>
      </c>
      <c r="FE5" s="12">
        <v>0</v>
      </c>
      <c r="FF5" s="12">
        <v>10</v>
      </c>
      <c r="FG5" s="12">
        <v>21</v>
      </c>
    </row>
    <row r="6" spans="1:163" x14ac:dyDescent="0.55000000000000004">
      <c r="A6" s="11" t="s">
        <v>45</v>
      </c>
      <c r="B6" s="12">
        <v>0</v>
      </c>
      <c r="C6" s="12">
        <v>0</v>
      </c>
      <c r="D6" s="12">
        <v>0</v>
      </c>
      <c r="E6" s="12">
        <v>0</v>
      </c>
      <c r="F6" s="12">
        <v>0</v>
      </c>
      <c r="G6" s="12">
        <v>0</v>
      </c>
      <c r="H6" s="12">
        <v>0</v>
      </c>
      <c r="I6" s="12">
        <v>0</v>
      </c>
      <c r="J6" s="12">
        <v>0</v>
      </c>
      <c r="K6" s="12">
        <v>0</v>
      </c>
      <c r="L6" s="12">
        <v>0</v>
      </c>
      <c r="M6" s="12">
        <v>0</v>
      </c>
      <c r="N6" s="12">
        <v>0</v>
      </c>
      <c r="O6" s="12">
        <v>0</v>
      </c>
      <c r="P6" s="12">
        <v>0</v>
      </c>
      <c r="Q6" s="12">
        <v>0</v>
      </c>
      <c r="R6" s="12">
        <v>0</v>
      </c>
      <c r="S6" s="12">
        <v>0</v>
      </c>
      <c r="T6" s="12">
        <v>0</v>
      </c>
      <c r="U6" s="12">
        <v>0</v>
      </c>
      <c r="V6" s="12">
        <v>0</v>
      </c>
      <c r="W6" s="12">
        <v>0</v>
      </c>
      <c r="X6" s="12">
        <v>0</v>
      </c>
      <c r="Y6" s="12">
        <v>0</v>
      </c>
      <c r="Z6" s="12">
        <v>0</v>
      </c>
      <c r="AA6" s="12">
        <v>0</v>
      </c>
      <c r="AB6" s="12">
        <v>0</v>
      </c>
      <c r="AC6" s="12">
        <v>0</v>
      </c>
      <c r="AD6" s="12">
        <v>0</v>
      </c>
      <c r="AE6" s="12">
        <v>0</v>
      </c>
      <c r="AF6" s="12">
        <v>0</v>
      </c>
      <c r="AG6" s="12">
        <v>0</v>
      </c>
      <c r="AH6" s="12">
        <v>0</v>
      </c>
      <c r="AI6" s="12">
        <v>0</v>
      </c>
      <c r="AJ6" s="12">
        <v>0</v>
      </c>
      <c r="AK6" s="12">
        <v>0</v>
      </c>
      <c r="AL6" s="12">
        <v>0</v>
      </c>
      <c r="AM6" s="12">
        <v>0</v>
      </c>
      <c r="AN6" s="12">
        <v>0</v>
      </c>
      <c r="AO6" s="12">
        <v>0</v>
      </c>
      <c r="AP6" s="12">
        <v>0</v>
      </c>
      <c r="AQ6" s="12">
        <v>0</v>
      </c>
      <c r="AR6" s="12">
        <v>0</v>
      </c>
      <c r="AS6" s="12">
        <v>0</v>
      </c>
      <c r="AT6" s="12">
        <v>0</v>
      </c>
      <c r="AU6" s="12">
        <v>0</v>
      </c>
      <c r="AV6" s="12">
        <v>0</v>
      </c>
      <c r="AW6" s="12">
        <v>0</v>
      </c>
      <c r="AX6" s="12">
        <v>0</v>
      </c>
      <c r="AY6" s="12">
        <v>0</v>
      </c>
      <c r="AZ6" s="12">
        <v>0</v>
      </c>
      <c r="BA6" s="12">
        <v>0</v>
      </c>
      <c r="BB6" s="12">
        <v>0</v>
      </c>
      <c r="BC6" s="12">
        <v>0</v>
      </c>
      <c r="BD6" s="12">
        <v>0</v>
      </c>
      <c r="BE6" s="12">
        <v>0</v>
      </c>
      <c r="BF6" s="12">
        <v>0</v>
      </c>
      <c r="BG6" s="12">
        <v>0</v>
      </c>
      <c r="BH6" s="12">
        <v>0</v>
      </c>
      <c r="BI6" s="12">
        <v>0</v>
      </c>
      <c r="BJ6" s="12">
        <v>0</v>
      </c>
      <c r="BK6" s="12">
        <v>0</v>
      </c>
      <c r="BL6" s="12">
        <v>0</v>
      </c>
      <c r="BM6" s="12">
        <v>0</v>
      </c>
      <c r="BN6" s="12">
        <v>0</v>
      </c>
      <c r="BO6" s="12">
        <v>0</v>
      </c>
      <c r="BP6" s="12">
        <v>1</v>
      </c>
      <c r="BQ6" s="12">
        <v>0</v>
      </c>
      <c r="BR6" s="12">
        <v>1</v>
      </c>
      <c r="BS6" s="12">
        <v>0</v>
      </c>
      <c r="BT6" s="12">
        <v>0</v>
      </c>
      <c r="BU6" s="12">
        <v>0</v>
      </c>
      <c r="BV6" s="12">
        <v>0</v>
      </c>
      <c r="BW6" s="12">
        <v>0</v>
      </c>
      <c r="BX6" s="12">
        <v>1</v>
      </c>
      <c r="BY6" s="12">
        <v>1</v>
      </c>
      <c r="BZ6" s="12">
        <v>0</v>
      </c>
      <c r="CA6" s="12">
        <v>0</v>
      </c>
      <c r="CB6" s="12">
        <v>1</v>
      </c>
      <c r="CC6" s="12">
        <v>0</v>
      </c>
      <c r="CD6" s="12">
        <v>0</v>
      </c>
      <c r="CE6" s="12">
        <v>1</v>
      </c>
      <c r="CF6" s="12">
        <v>0</v>
      </c>
      <c r="CG6" s="12">
        <v>0</v>
      </c>
      <c r="CH6" s="12">
        <v>1</v>
      </c>
      <c r="CI6" s="12">
        <v>0</v>
      </c>
      <c r="CJ6" s="12">
        <v>0</v>
      </c>
      <c r="CK6" s="12">
        <v>0</v>
      </c>
      <c r="CL6" s="12">
        <v>0</v>
      </c>
      <c r="CM6" s="12">
        <v>0</v>
      </c>
      <c r="CN6" s="12">
        <v>0</v>
      </c>
      <c r="CO6" s="12">
        <v>0</v>
      </c>
      <c r="CP6" s="12">
        <v>0</v>
      </c>
      <c r="CQ6" s="12">
        <v>0</v>
      </c>
      <c r="CR6" s="12">
        <v>0</v>
      </c>
      <c r="CS6" s="12">
        <v>0</v>
      </c>
      <c r="CT6" s="12">
        <v>0</v>
      </c>
      <c r="CU6" s="12">
        <v>0</v>
      </c>
      <c r="CV6" s="12">
        <v>0</v>
      </c>
      <c r="CW6" s="12">
        <v>0</v>
      </c>
      <c r="CX6" s="12">
        <v>0</v>
      </c>
      <c r="CY6" s="12">
        <v>0</v>
      </c>
      <c r="CZ6" s="12">
        <v>0</v>
      </c>
      <c r="DA6" s="12">
        <v>0</v>
      </c>
      <c r="DB6" s="12">
        <v>0</v>
      </c>
      <c r="DC6" s="12">
        <v>0</v>
      </c>
      <c r="DD6" s="12">
        <v>1</v>
      </c>
      <c r="DE6" s="12">
        <v>0</v>
      </c>
      <c r="DF6" s="12">
        <v>0</v>
      </c>
      <c r="DG6" s="12">
        <v>0</v>
      </c>
      <c r="DH6" s="12">
        <v>0</v>
      </c>
      <c r="DI6" s="12">
        <v>0</v>
      </c>
      <c r="DJ6" s="12">
        <v>0</v>
      </c>
      <c r="DK6" s="12">
        <v>0</v>
      </c>
      <c r="DL6" s="12">
        <v>0</v>
      </c>
      <c r="DM6" s="12">
        <v>0</v>
      </c>
      <c r="DN6" s="12">
        <v>0</v>
      </c>
      <c r="DO6" s="12">
        <v>0</v>
      </c>
      <c r="DP6" s="12">
        <v>0</v>
      </c>
      <c r="DQ6" s="12">
        <v>0</v>
      </c>
      <c r="DR6" s="12">
        <v>0</v>
      </c>
      <c r="DS6" s="12">
        <v>0</v>
      </c>
      <c r="DT6" s="12">
        <v>0</v>
      </c>
      <c r="DU6" s="12">
        <v>0</v>
      </c>
      <c r="DV6" s="12">
        <v>0</v>
      </c>
      <c r="DW6" s="12">
        <v>0</v>
      </c>
      <c r="DX6" s="12">
        <v>0</v>
      </c>
      <c r="DY6" s="12">
        <v>0</v>
      </c>
      <c r="DZ6" s="12">
        <v>0</v>
      </c>
      <c r="EA6" s="12">
        <v>0</v>
      </c>
      <c r="EB6" s="12">
        <v>0</v>
      </c>
      <c r="EC6" s="12">
        <v>0</v>
      </c>
      <c r="ED6" s="12">
        <v>0</v>
      </c>
      <c r="EE6" s="12">
        <v>0</v>
      </c>
      <c r="EF6" s="12">
        <v>0</v>
      </c>
      <c r="EG6" s="12">
        <v>0</v>
      </c>
      <c r="EH6" s="12">
        <v>0</v>
      </c>
      <c r="EI6" s="12">
        <v>0</v>
      </c>
      <c r="EJ6" s="12">
        <v>0</v>
      </c>
      <c r="EK6" s="12">
        <v>0</v>
      </c>
      <c r="EL6" s="12">
        <v>1</v>
      </c>
      <c r="EM6" s="12">
        <v>0</v>
      </c>
      <c r="EN6" s="12">
        <v>0</v>
      </c>
      <c r="EO6" s="12">
        <v>1</v>
      </c>
      <c r="EP6" s="12">
        <v>0</v>
      </c>
      <c r="EQ6" s="12">
        <v>0</v>
      </c>
      <c r="ER6" s="12">
        <v>0</v>
      </c>
      <c r="ES6" s="12">
        <v>0</v>
      </c>
      <c r="ET6" s="12">
        <v>0</v>
      </c>
      <c r="EU6" s="12">
        <v>0</v>
      </c>
      <c r="EV6" s="12">
        <v>0</v>
      </c>
      <c r="EW6" s="12">
        <v>0</v>
      </c>
      <c r="EX6" s="12">
        <v>0</v>
      </c>
      <c r="EY6" s="12">
        <v>0</v>
      </c>
      <c r="EZ6" s="12">
        <v>0</v>
      </c>
      <c r="FA6" s="12">
        <v>0</v>
      </c>
      <c r="FB6" s="12">
        <v>0</v>
      </c>
      <c r="FC6" s="12">
        <v>2</v>
      </c>
      <c r="FD6" s="12">
        <v>0</v>
      </c>
      <c r="FE6" s="12">
        <v>0</v>
      </c>
      <c r="FF6" s="12">
        <v>0</v>
      </c>
      <c r="FG6" s="12">
        <v>0</v>
      </c>
    </row>
    <row r="7" spans="1:163" x14ac:dyDescent="0.55000000000000004">
      <c r="A7" s="11" t="s">
        <v>3</v>
      </c>
      <c r="B7" s="12">
        <v>0</v>
      </c>
      <c r="C7" s="12">
        <v>0</v>
      </c>
      <c r="D7" s="12">
        <v>0</v>
      </c>
      <c r="E7" s="12">
        <v>0</v>
      </c>
      <c r="F7" s="12">
        <v>0</v>
      </c>
      <c r="G7" s="12">
        <v>0</v>
      </c>
      <c r="H7" s="12">
        <v>0</v>
      </c>
      <c r="I7" s="12">
        <v>0</v>
      </c>
      <c r="J7" s="12">
        <v>0</v>
      </c>
      <c r="K7" s="12">
        <v>0</v>
      </c>
      <c r="L7" s="12">
        <v>0</v>
      </c>
      <c r="M7" s="12">
        <v>0</v>
      </c>
      <c r="N7" s="12">
        <v>0</v>
      </c>
      <c r="O7" s="12">
        <v>0</v>
      </c>
      <c r="P7" s="12">
        <v>0</v>
      </c>
      <c r="Q7" s="12">
        <v>0</v>
      </c>
      <c r="R7" s="12">
        <v>0</v>
      </c>
      <c r="S7" s="12">
        <v>0</v>
      </c>
      <c r="T7" s="12">
        <v>0</v>
      </c>
      <c r="U7" s="12">
        <v>0</v>
      </c>
      <c r="V7" s="12">
        <v>0</v>
      </c>
      <c r="W7" s="12">
        <v>0</v>
      </c>
      <c r="X7" s="12">
        <v>0</v>
      </c>
      <c r="Y7" s="12">
        <v>0</v>
      </c>
      <c r="Z7" s="12">
        <v>0</v>
      </c>
      <c r="AA7" s="12">
        <v>0</v>
      </c>
      <c r="AB7" s="12">
        <v>0</v>
      </c>
      <c r="AC7" s="12">
        <v>0</v>
      </c>
      <c r="AD7" s="12">
        <v>0</v>
      </c>
      <c r="AE7" s="12">
        <v>0</v>
      </c>
      <c r="AF7" s="12">
        <v>0</v>
      </c>
      <c r="AG7" s="12">
        <v>0</v>
      </c>
      <c r="AH7" s="12">
        <v>0</v>
      </c>
      <c r="AI7" s="12">
        <v>0</v>
      </c>
      <c r="AJ7" s="12">
        <v>0</v>
      </c>
      <c r="AK7" s="12">
        <v>0</v>
      </c>
      <c r="AL7" s="12">
        <v>0</v>
      </c>
      <c r="AM7" s="12">
        <v>0</v>
      </c>
      <c r="AN7" s="12">
        <v>0</v>
      </c>
      <c r="AO7" s="12">
        <v>0</v>
      </c>
      <c r="AP7" s="12">
        <v>0</v>
      </c>
      <c r="AQ7" s="12">
        <v>0</v>
      </c>
      <c r="AR7" s="12">
        <v>0</v>
      </c>
      <c r="AS7" s="12">
        <v>0</v>
      </c>
      <c r="AT7" s="12">
        <v>0</v>
      </c>
      <c r="AU7" s="12">
        <v>0</v>
      </c>
      <c r="AV7" s="12">
        <v>0</v>
      </c>
      <c r="AW7" s="12">
        <v>0</v>
      </c>
      <c r="AX7" s="12">
        <v>0</v>
      </c>
      <c r="AY7" s="12">
        <v>0</v>
      </c>
      <c r="AZ7" s="12">
        <v>0</v>
      </c>
      <c r="BA7" s="12">
        <v>0</v>
      </c>
      <c r="BB7" s="12">
        <v>0</v>
      </c>
      <c r="BC7" s="12">
        <v>0</v>
      </c>
      <c r="BD7" s="12">
        <v>0</v>
      </c>
      <c r="BE7" s="12">
        <v>0</v>
      </c>
      <c r="BF7" s="12">
        <v>0</v>
      </c>
      <c r="BG7" s="12">
        <v>0</v>
      </c>
      <c r="BH7" s="12">
        <v>0</v>
      </c>
      <c r="BI7" s="12">
        <v>1</v>
      </c>
      <c r="BJ7" s="12">
        <v>0</v>
      </c>
      <c r="BK7" s="12">
        <v>1</v>
      </c>
      <c r="BL7" s="12">
        <v>0</v>
      </c>
      <c r="BM7" s="12">
        <v>4</v>
      </c>
      <c r="BN7" s="12">
        <v>0</v>
      </c>
      <c r="BO7" s="12">
        <v>2</v>
      </c>
      <c r="BP7" s="12">
        <v>7</v>
      </c>
      <c r="BQ7" s="12">
        <v>0</v>
      </c>
      <c r="BR7" s="12">
        <v>3</v>
      </c>
      <c r="BS7" s="12">
        <v>2</v>
      </c>
      <c r="BT7" s="12">
        <v>4</v>
      </c>
      <c r="BU7" s="12">
        <v>5</v>
      </c>
      <c r="BV7" s="12">
        <v>6</v>
      </c>
      <c r="BW7" s="12">
        <v>6</v>
      </c>
      <c r="BX7" s="12">
        <v>12</v>
      </c>
      <c r="BY7" s="12">
        <v>11</v>
      </c>
      <c r="BZ7" s="12">
        <v>3</v>
      </c>
      <c r="CA7" s="12">
        <v>10</v>
      </c>
      <c r="CB7" s="12">
        <v>3</v>
      </c>
      <c r="CC7" s="12">
        <v>9</v>
      </c>
      <c r="CD7" s="12">
        <v>8</v>
      </c>
      <c r="CE7" s="12">
        <v>15</v>
      </c>
      <c r="CF7" s="12">
        <v>5</v>
      </c>
      <c r="CG7" s="12">
        <v>5</v>
      </c>
      <c r="CH7" s="12">
        <v>9</v>
      </c>
      <c r="CI7" s="12">
        <v>11</v>
      </c>
      <c r="CJ7" s="12">
        <v>10</v>
      </c>
      <c r="CK7" s="12">
        <v>22</v>
      </c>
      <c r="CL7" s="12">
        <v>7</v>
      </c>
      <c r="CM7" s="12">
        <v>7</v>
      </c>
      <c r="CN7" s="12">
        <v>3</v>
      </c>
      <c r="CO7" s="12">
        <v>22</v>
      </c>
      <c r="CP7" s="12">
        <v>23</v>
      </c>
      <c r="CQ7" s="12">
        <v>21</v>
      </c>
      <c r="CR7" s="12">
        <v>11</v>
      </c>
      <c r="CS7" s="12">
        <v>7</v>
      </c>
      <c r="CT7" s="12">
        <v>2</v>
      </c>
      <c r="CU7" s="12">
        <v>0</v>
      </c>
      <c r="CV7" s="12">
        <v>20</v>
      </c>
      <c r="CW7" s="12">
        <v>11</v>
      </c>
      <c r="CX7" s="12">
        <v>12</v>
      </c>
      <c r="CY7" s="12">
        <v>10</v>
      </c>
      <c r="CZ7" s="12">
        <v>23</v>
      </c>
      <c r="DA7" s="12">
        <v>9</v>
      </c>
      <c r="DB7" s="12">
        <v>0</v>
      </c>
      <c r="DC7" s="12">
        <v>33</v>
      </c>
      <c r="DD7" s="12">
        <v>31</v>
      </c>
      <c r="DE7" s="12">
        <v>24</v>
      </c>
      <c r="DF7" s="12">
        <v>67</v>
      </c>
      <c r="DG7" s="12">
        <v>15</v>
      </c>
      <c r="DH7" s="12">
        <v>4</v>
      </c>
      <c r="DI7" s="12">
        <v>6</v>
      </c>
      <c r="DJ7" s="12">
        <v>20</v>
      </c>
      <c r="DK7" s="12">
        <v>32</v>
      </c>
      <c r="DL7" s="12">
        <v>30</v>
      </c>
      <c r="DM7" s="12">
        <v>27</v>
      </c>
      <c r="DN7" s="12">
        <v>28</v>
      </c>
      <c r="DO7" s="12">
        <v>1</v>
      </c>
      <c r="DP7" s="12">
        <v>6</v>
      </c>
      <c r="DQ7" s="12">
        <v>18</v>
      </c>
      <c r="DR7" s="12">
        <v>43</v>
      </c>
      <c r="DS7" s="12">
        <v>16</v>
      </c>
      <c r="DT7" s="12">
        <v>12</v>
      </c>
      <c r="DU7" s="12">
        <v>24</v>
      </c>
      <c r="DV7" s="12">
        <v>1</v>
      </c>
      <c r="DW7" s="12">
        <v>6</v>
      </c>
      <c r="DX7" s="12">
        <v>1</v>
      </c>
      <c r="DY7" s="12">
        <v>24</v>
      </c>
      <c r="DZ7" s="12">
        <v>26</v>
      </c>
      <c r="EA7" s="12">
        <v>28</v>
      </c>
      <c r="EB7" s="12">
        <v>18</v>
      </c>
      <c r="EC7" s="12">
        <v>3</v>
      </c>
      <c r="ED7" s="12">
        <v>12</v>
      </c>
      <c r="EE7" s="12">
        <v>25</v>
      </c>
      <c r="EF7" s="12">
        <v>40</v>
      </c>
      <c r="EG7" s="12">
        <v>17</v>
      </c>
      <c r="EH7" s="12">
        <v>16</v>
      </c>
      <c r="EI7" s="12">
        <v>30</v>
      </c>
      <c r="EJ7" s="12">
        <v>2</v>
      </c>
      <c r="EK7" s="12">
        <v>4</v>
      </c>
      <c r="EL7" s="12">
        <v>22</v>
      </c>
      <c r="EM7" s="12">
        <v>26</v>
      </c>
      <c r="EN7" s="12">
        <v>30</v>
      </c>
      <c r="EO7" s="12">
        <v>27</v>
      </c>
      <c r="EP7" s="12">
        <v>33</v>
      </c>
      <c r="EQ7" s="12">
        <v>4</v>
      </c>
      <c r="ER7" s="12">
        <v>10</v>
      </c>
      <c r="ES7" s="12">
        <v>24</v>
      </c>
      <c r="ET7" s="12">
        <v>24</v>
      </c>
      <c r="EU7" s="12">
        <v>35</v>
      </c>
      <c r="EV7" s="12">
        <v>35</v>
      </c>
      <c r="EW7" s="12">
        <v>25</v>
      </c>
      <c r="EX7" s="12">
        <v>3</v>
      </c>
      <c r="EY7" s="12">
        <v>4</v>
      </c>
      <c r="EZ7" s="12">
        <v>44</v>
      </c>
      <c r="FA7" s="12">
        <v>69</v>
      </c>
      <c r="FB7" s="12">
        <v>28</v>
      </c>
      <c r="FC7" s="12">
        <v>42</v>
      </c>
      <c r="FD7" s="12">
        <v>44</v>
      </c>
      <c r="FE7" s="12">
        <v>13</v>
      </c>
      <c r="FF7" s="12">
        <v>4</v>
      </c>
      <c r="FG7" s="12">
        <v>47</v>
      </c>
    </row>
    <row r="8" spans="1:163" x14ac:dyDescent="0.55000000000000004">
      <c r="A8" s="11" t="s">
        <v>39</v>
      </c>
      <c r="B8" s="12">
        <v>0</v>
      </c>
      <c r="C8" s="12">
        <v>0</v>
      </c>
      <c r="D8" s="12">
        <v>0</v>
      </c>
      <c r="E8" s="12">
        <v>0</v>
      </c>
      <c r="F8" s="12">
        <v>0</v>
      </c>
      <c r="G8" s="12">
        <v>0</v>
      </c>
      <c r="H8" s="12">
        <v>0</v>
      </c>
      <c r="I8" s="12">
        <v>0</v>
      </c>
      <c r="J8" s="12">
        <v>0</v>
      </c>
      <c r="K8" s="12">
        <v>0</v>
      </c>
      <c r="L8" s="12">
        <v>0</v>
      </c>
      <c r="M8" s="12">
        <v>0</v>
      </c>
      <c r="N8" s="12">
        <v>0</v>
      </c>
      <c r="O8" s="12">
        <v>0</v>
      </c>
      <c r="P8" s="12">
        <v>0</v>
      </c>
      <c r="Q8" s="12">
        <v>0</v>
      </c>
      <c r="R8" s="12">
        <v>0</v>
      </c>
      <c r="S8" s="12">
        <v>0</v>
      </c>
      <c r="T8" s="12">
        <v>0</v>
      </c>
      <c r="U8" s="12">
        <v>0</v>
      </c>
      <c r="V8" s="12">
        <v>0</v>
      </c>
      <c r="W8" s="12">
        <v>0</v>
      </c>
      <c r="X8" s="12">
        <v>0</v>
      </c>
      <c r="Y8" s="12">
        <v>0</v>
      </c>
      <c r="Z8" s="12">
        <v>0</v>
      </c>
      <c r="AA8" s="12">
        <v>0</v>
      </c>
      <c r="AB8" s="12">
        <v>0</v>
      </c>
      <c r="AC8" s="12">
        <v>0</v>
      </c>
      <c r="AD8" s="12">
        <v>0</v>
      </c>
      <c r="AE8" s="12">
        <v>0</v>
      </c>
      <c r="AF8" s="12">
        <v>0</v>
      </c>
      <c r="AG8" s="12">
        <v>0</v>
      </c>
      <c r="AH8" s="12">
        <v>0</v>
      </c>
      <c r="AI8" s="12">
        <v>0</v>
      </c>
      <c r="AJ8" s="12">
        <v>0</v>
      </c>
      <c r="AK8" s="12">
        <v>0</v>
      </c>
      <c r="AL8" s="12">
        <v>0</v>
      </c>
      <c r="AM8" s="12">
        <v>0</v>
      </c>
      <c r="AN8" s="12">
        <v>0</v>
      </c>
      <c r="AO8" s="12">
        <v>0</v>
      </c>
      <c r="AP8" s="12">
        <v>0</v>
      </c>
      <c r="AQ8" s="12">
        <v>0</v>
      </c>
      <c r="AR8" s="12">
        <v>0</v>
      </c>
      <c r="AS8" s="12">
        <v>0</v>
      </c>
      <c r="AT8" s="12">
        <v>0</v>
      </c>
      <c r="AU8" s="12">
        <v>0</v>
      </c>
      <c r="AV8" s="12">
        <v>0</v>
      </c>
      <c r="AW8" s="12">
        <v>0</v>
      </c>
      <c r="AX8" s="12">
        <v>0</v>
      </c>
      <c r="AY8" s="12">
        <v>0</v>
      </c>
      <c r="AZ8" s="12">
        <v>0</v>
      </c>
      <c r="BA8" s="12">
        <v>0</v>
      </c>
      <c r="BB8" s="12">
        <v>0</v>
      </c>
      <c r="BC8" s="12">
        <v>0</v>
      </c>
      <c r="BD8" s="12">
        <v>0</v>
      </c>
      <c r="BE8" s="12">
        <v>0</v>
      </c>
      <c r="BF8" s="12">
        <v>0</v>
      </c>
      <c r="BG8" s="12">
        <v>0</v>
      </c>
      <c r="BH8" s="12">
        <v>0</v>
      </c>
      <c r="BI8" s="12">
        <v>0</v>
      </c>
      <c r="BJ8" s="12">
        <v>0</v>
      </c>
      <c r="BK8" s="12">
        <v>0</v>
      </c>
      <c r="BL8" s="12">
        <v>0</v>
      </c>
      <c r="BM8" s="12">
        <v>2</v>
      </c>
      <c r="BN8" s="12">
        <v>0</v>
      </c>
      <c r="BO8" s="12">
        <v>1</v>
      </c>
      <c r="BP8" s="12">
        <v>0</v>
      </c>
      <c r="BQ8" s="12">
        <v>2</v>
      </c>
      <c r="BR8" s="12">
        <v>1</v>
      </c>
      <c r="BS8" s="12">
        <v>1</v>
      </c>
      <c r="BT8" s="12">
        <v>1</v>
      </c>
      <c r="BU8" s="12">
        <v>2</v>
      </c>
      <c r="BV8" s="12">
        <v>2</v>
      </c>
      <c r="BW8" s="12">
        <v>0</v>
      </c>
      <c r="BX8" s="12">
        <v>2</v>
      </c>
      <c r="BY8" s="12">
        <v>2</v>
      </c>
      <c r="BZ8" s="12">
        <v>0</v>
      </c>
      <c r="CA8" s="12">
        <v>2</v>
      </c>
      <c r="CB8" s="12">
        <v>0</v>
      </c>
      <c r="CC8" s="12">
        <v>3</v>
      </c>
      <c r="CD8" s="12">
        <v>3</v>
      </c>
      <c r="CE8" s="12">
        <v>1</v>
      </c>
      <c r="CF8" s="12">
        <v>2</v>
      </c>
      <c r="CG8" s="12">
        <v>3</v>
      </c>
      <c r="CH8" s="12">
        <v>2</v>
      </c>
      <c r="CI8" s="12">
        <v>2</v>
      </c>
      <c r="CJ8" s="12">
        <v>3</v>
      </c>
      <c r="CK8" s="12">
        <v>0</v>
      </c>
      <c r="CL8" s="12">
        <v>1</v>
      </c>
      <c r="CM8" s="12">
        <v>1</v>
      </c>
      <c r="CN8" s="12">
        <v>3</v>
      </c>
      <c r="CO8" s="12">
        <v>1</v>
      </c>
      <c r="CP8" s="12">
        <v>1</v>
      </c>
      <c r="CQ8" s="12">
        <v>1</v>
      </c>
      <c r="CR8" s="12">
        <v>2</v>
      </c>
      <c r="CS8" s="12">
        <v>1</v>
      </c>
      <c r="CT8" s="12">
        <v>2</v>
      </c>
      <c r="CU8" s="12">
        <v>1</v>
      </c>
      <c r="CV8" s="12">
        <v>6</v>
      </c>
      <c r="CW8" s="12">
        <v>2</v>
      </c>
      <c r="CX8" s="12">
        <v>2</v>
      </c>
      <c r="CY8" s="12">
        <v>3</v>
      </c>
      <c r="CZ8" s="12">
        <v>8</v>
      </c>
      <c r="DA8" s="12">
        <v>4</v>
      </c>
      <c r="DB8" s="12">
        <v>4</v>
      </c>
      <c r="DC8" s="12">
        <v>3</v>
      </c>
      <c r="DD8" s="12">
        <v>4</v>
      </c>
      <c r="DE8" s="12">
        <v>1</v>
      </c>
      <c r="DF8" s="12">
        <v>0</v>
      </c>
      <c r="DG8" s="12">
        <v>0</v>
      </c>
      <c r="DH8" s="12">
        <v>3</v>
      </c>
      <c r="DI8" s="12">
        <v>3</v>
      </c>
      <c r="DJ8" s="12">
        <v>1</v>
      </c>
      <c r="DK8" s="12">
        <v>2</v>
      </c>
      <c r="DL8" s="12">
        <v>1</v>
      </c>
      <c r="DM8" s="12">
        <v>0</v>
      </c>
      <c r="DN8" s="12">
        <v>0</v>
      </c>
      <c r="DO8" s="12">
        <v>0</v>
      </c>
      <c r="DP8" s="12">
        <v>2</v>
      </c>
      <c r="DQ8" s="12">
        <v>2</v>
      </c>
      <c r="DR8" s="12">
        <v>5</v>
      </c>
      <c r="DS8" s="12">
        <v>3</v>
      </c>
      <c r="DT8" s="12">
        <v>3</v>
      </c>
      <c r="DU8" s="12">
        <v>2</v>
      </c>
      <c r="DV8" s="12">
        <v>1</v>
      </c>
      <c r="DW8" s="12">
        <v>1</v>
      </c>
      <c r="DX8" s="12">
        <v>2</v>
      </c>
      <c r="DY8" s="12">
        <v>1</v>
      </c>
      <c r="DZ8" s="12">
        <v>5</v>
      </c>
      <c r="EA8" s="12">
        <v>7</v>
      </c>
      <c r="EB8" s="12">
        <v>1</v>
      </c>
      <c r="EC8" s="12">
        <v>0</v>
      </c>
      <c r="ED8" s="12">
        <v>0</v>
      </c>
      <c r="EE8" s="12">
        <v>3</v>
      </c>
      <c r="EF8" s="12">
        <v>6</v>
      </c>
      <c r="EG8" s="12">
        <v>9</v>
      </c>
      <c r="EH8" s="12">
        <v>1</v>
      </c>
      <c r="EI8" s="12">
        <v>2</v>
      </c>
      <c r="EJ8" s="12">
        <v>0</v>
      </c>
      <c r="EK8" s="12">
        <v>1</v>
      </c>
      <c r="EL8" s="12">
        <v>6</v>
      </c>
      <c r="EM8" s="12">
        <v>4</v>
      </c>
      <c r="EN8" s="12">
        <v>6</v>
      </c>
      <c r="EO8" s="12">
        <v>5</v>
      </c>
      <c r="EP8" s="12">
        <v>1</v>
      </c>
      <c r="EQ8" s="12">
        <v>2</v>
      </c>
      <c r="ER8" s="12">
        <v>3</v>
      </c>
      <c r="ES8" s="12">
        <v>6</v>
      </c>
      <c r="ET8" s="12">
        <v>9</v>
      </c>
      <c r="EU8" s="12">
        <v>11</v>
      </c>
      <c r="EV8" s="12">
        <v>6</v>
      </c>
      <c r="EW8" s="12">
        <v>10</v>
      </c>
      <c r="EX8" s="12">
        <v>1</v>
      </c>
      <c r="EY8" s="12">
        <v>2</v>
      </c>
      <c r="EZ8" s="12">
        <v>10</v>
      </c>
      <c r="FA8" s="12">
        <v>3</v>
      </c>
      <c r="FB8" s="12">
        <v>0</v>
      </c>
      <c r="FC8" s="12">
        <v>9</v>
      </c>
      <c r="FD8" s="12">
        <v>10</v>
      </c>
      <c r="FE8" s="12">
        <v>5</v>
      </c>
      <c r="FF8" s="12">
        <v>1</v>
      </c>
      <c r="FG8" s="12">
        <v>5</v>
      </c>
    </row>
    <row r="9" spans="1:163" x14ac:dyDescent="0.55000000000000004">
      <c r="A9" s="11" t="s">
        <v>2</v>
      </c>
      <c r="B9" s="12">
        <v>0</v>
      </c>
      <c r="C9" s="12">
        <v>0</v>
      </c>
      <c r="D9" s="12">
        <v>0</v>
      </c>
      <c r="E9" s="12">
        <v>0</v>
      </c>
      <c r="F9" s="12">
        <v>0</v>
      </c>
      <c r="G9" s="12">
        <v>0</v>
      </c>
      <c r="H9" s="12">
        <v>0</v>
      </c>
      <c r="I9" s="12">
        <v>0</v>
      </c>
      <c r="J9" s="12">
        <v>0</v>
      </c>
      <c r="K9" s="12">
        <v>0</v>
      </c>
      <c r="L9" s="12">
        <v>0</v>
      </c>
      <c r="M9" s="12">
        <v>0</v>
      </c>
      <c r="N9" s="12">
        <v>0</v>
      </c>
      <c r="O9" s="12">
        <v>0</v>
      </c>
      <c r="P9" s="12">
        <v>0</v>
      </c>
      <c r="Q9" s="12">
        <v>0</v>
      </c>
      <c r="R9" s="12">
        <v>0</v>
      </c>
      <c r="S9" s="12">
        <v>0</v>
      </c>
      <c r="T9" s="12">
        <v>0</v>
      </c>
      <c r="U9" s="12">
        <v>0</v>
      </c>
      <c r="V9" s="12">
        <v>0</v>
      </c>
      <c r="W9" s="12">
        <v>0</v>
      </c>
      <c r="X9" s="12">
        <v>0</v>
      </c>
      <c r="Y9" s="12">
        <v>0</v>
      </c>
      <c r="Z9" s="12">
        <v>0</v>
      </c>
      <c r="AA9" s="12">
        <v>0</v>
      </c>
      <c r="AB9" s="12">
        <v>0</v>
      </c>
      <c r="AC9" s="12">
        <v>0</v>
      </c>
      <c r="AD9" s="12">
        <v>0</v>
      </c>
      <c r="AE9" s="12">
        <v>0</v>
      </c>
      <c r="AF9" s="12">
        <v>0</v>
      </c>
      <c r="AG9" s="12">
        <v>0</v>
      </c>
      <c r="AH9" s="12">
        <v>0</v>
      </c>
      <c r="AI9" s="12">
        <v>0</v>
      </c>
      <c r="AJ9" s="12">
        <v>0</v>
      </c>
      <c r="AK9" s="12">
        <v>0</v>
      </c>
      <c r="AL9" s="12">
        <v>0</v>
      </c>
      <c r="AM9" s="12">
        <v>0</v>
      </c>
      <c r="AN9" s="12">
        <v>0</v>
      </c>
      <c r="AO9" s="12">
        <v>0</v>
      </c>
      <c r="AP9" s="12">
        <v>0</v>
      </c>
      <c r="AQ9" s="12">
        <v>0</v>
      </c>
      <c r="AR9" s="12">
        <v>0</v>
      </c>
      <c r="AS9" s="12">
        <v>1</v>
      </c>
      <c r="AT9" s="12">
        <v>0</v>
      </c>
      <c r="AU9" s="12">
        <v>0</v>
      </c>
      <c r="AV9" s="12">
        <v>0</v>
      </c>
      <c r="AW9" s="12">
        <v>0</v>
      </c>
      <c r="AX9" s="12">
        <v>1</v>
      </c>
      <c r="AY9" s="12">
        <v>1</v>
      </c>
      <c r="AZ9" s="12">
        <v>1</v>
      </c>
      <c r="BA9" s="12">
        <v>0</v>
      </c>
      <c r="BB9" s="12">
        <v>1</v>
      </c>
      <c r="BC9" s="12">
        <v>0</v>
      </c>
      <c r="BD9" s="12">
        <v>1</v>
      </c>
      <c r="BE9" s="12">
        <v>5</v>
      </c>
      <c r="BF9" s="12">
        <v>3</v>
      </c>
      <c r="BG9" s="12">
        <v>3</v>
      </c>
      <c r="BH9" s="12">
        <v>2</v>
      </c>
      <c r="BI9" s="12">
        <v>5</v>
      </c>
      <c r="BJ9" s="12">
        <v>4</v>
      </c>
      <c r="BK9" s="12">
        <v>7</v>
      </c>
      <c r="BL9" s="12">
        <v>4</v>
      </c>
      <c r="BM9" s="12">
        <v>13</v>
      </c>
      <c r="BN9" s="12">
        <v>16</v>
      </c>
      <c r="BO9" s="12">
        <v>15</v>
      </c>
      <c r="BP9" s="12">
        <v>21</v>
      </c>
      <c r="BQ9" s="12">
        <v>18</v>
      </c>
      <c r="BR9" s="12">
        <v>10</v>
      </c>
      <c r="BS9" s="12">
        <v>15</v>
      </c>
      <c r="BT9" s="12">
        <v>37</v>
      </c>
      <c r="BU9" s="12">
        <v>28</v>
      </c>
      <c r="BV9" s="12">
        <v>35</v>
      </c>
      <c r="BW9" s="12">
        <v>35</v>
      </c>
      <c r="BX9" s="12">
        <v>41</v>
      </c>
      <c r="BY9" s="12">
        <v>28</v>
      </c>
      <c r="BZ9" s="12">
        <v>35</v>
      </c>
      <c r="CA9" s="12">
        <v>61</v>
      </c>
      <c r="CB9" s="12">
        <v>59</v>
      </c>
      <c r="CC9" s="12">
        <v>42</v>
      </c>
      <c r="CD9" s="12">
        <v>46</v>
      </c>
      <c r="CE9" s="12">
        <v>38</v>
      </c>
      <c r="CF9" s="12">
        <v>44</v>
      </c>
      <c r="CG9" s="12">
        <v>49</v>
      </c>
      <c r="CH9" s="12">
        <v>53</v>
      </c>
      <c r="CI9" s="12">
        <v>107</v>
      </c>
      <c r="CJ9" s="12">
        <v>86</v>
      </c>
      <c r="CK9" s="12">
        <v>79</v>
      </c>
      <c r="CL9" s="12">
        <v>96</v>
      </c>
      <c r="CM9" s="12">
        <v>30</v>
      </c>
      <c r="CN9" s="12">
        <v>47</v>
      </c>
      <c r="CO9" s="12">
        <v>93</v>
      </c>
      <c r="CP9" s="12">
        <v>109</v>
      </c>
      <c r="CQ9" s="12">
        <v>123</v>
      </c>
      <c r="CR9" s="12">
        <v>71</v>
      </c>
      <c r="CS9" s="12">
        <v>73</v>
      </c>
      <c r="CT9" s="12">
        <v>24</v>
      </c>
      <c r="CU9" s="12">
        <v>84</v>
      </c>
      <c r="CV9" s="12">
        <v>84</v>
      </c>
      <c r="CW9" s="12">
        <v>77</v>
      </c>
      <c r="CX9" s="12">
        <v>96</v>
      </c>
      <c r="CY9" s="12">
        <v>90</v>
      </c>
      <c r="CZ9" s="12">
        <v>66</v>
      </c>
      <c r="DA9" s="12">
        <v>22</v>
      </c>
      <c r="DB9" s="12">
        <v>62</v>
      </c>
      <c r="DC9" s="12">
        <v>89</v>
      </c>
      <c r="DD9" s="12">
        <v>92</v>
      </c>
      <c r="DE9" s="12">
        <v>83</v>
      </c>
      <c r="DF9" s="12">
        <v>89</v>
      </c>
      <c r="DG9" s="12">
        <v>82</v>
      </c>
      <c r="DH9" s="12">
        <v>37</v>
      </c>
      <c r="DI9" s="12">
        <v>51</v>
      </c>
      <c r="DJ9" s="12">
        <v>82</v>
      </c>
      <c r="DK9" s="12">
        <v>112</v>
      </c>
      <c r="DL9" s="12">
        <v>25</v>
      </c>
      <c r="DM9" s="12">
        <v>153</v>
      </c>
      <c r="DN9" s="12">
        <v>62</v>
      </c>
      <c r="DO9" s="12">
        <v>36</v>
      </c>
      <c r="DP9" s="12">
        <v>32</v>
      </c>
      <c r="DQ9" s="12">
        <v>100</v>
      </c>
      <c r="DR9" s="12">
        <v>92</v>
      </c>
      <c r="DS9" s="12">
        <v>110</v>
      </c>
      <c r="DT9" s="12">
        <v>66</v>
      </c>
      <c r="DU9" s="12">
        <v>78</v>
      </c>
      <c r="DV9" s="12">
        <v>22</v>
      </c>
      <c r="DW9" s="12">
        <v>18</v>
      </c>
      <c r="DX9" s="12">
        <v>51</v>
      </c>
      <c r="DY9" s="12">
        <v>102</v>
      </c>
      <c r="DZ9" s="12">
        <v>81</v>
      </c>
      <c r="EA9" s="12">
        <v>102</v>
      </c>
      <c r="EB9" s="12">
        <v>70</v>
      </c>
      <c r="EC9" s="12">
        <v>28</v>
      </c>
      <c r="ED9" s="12">
        <v>45</v>
      </c>
      <c r="EE9" s="12">
        <v>73</v>
      </c>
      <c r="EF9" s="12">
        <v>62</v>
      </c>
      <c r="EG9" s="12">
        <v>62</v>
      </c>
      <c r="EH9" s="12">
        <v>66</v>
      </c>
      <c r="EI9" s="12">
        <v>76</v>
      </c>
      <c r="EJ9" s="12">
        <v>27</v>
      </c>
      <c r="EK9" s="12">
        <v>26</v>
      </c>
      <c r="EL9" s="12">
        <v>96</v>
      </c>
      <c r="EM9" s="12">
        <v>94</v>
      </c>
      <c r="EN9" s="12">
        <v>72</v>
      </c>
      <c r="EO9" s="12">
        <v>45</v>
      </c>
      <c r="EP9" s="12">
        <v>73</v>
      </c>
      <c r="EQ9" s="12">
        <v>30</v>
      </c>
      <c r="ER9" s="12">
        <v>31</v>
      </c>
      <c r="ES9" s="12">
        <v>82</v>
      </c>
      <c r="ET9" s="12">
        <v>81</v>
      </c>
      <c r="EU9" s="12">
        <v>76</v>
      </c>
      <c r="EV9" s="12">
        <v>66</v>
      </c>
      <c r="EW9" s="12">
        <v>70</v>
      </c>
      <c r="EX9" s="12">
        <v>22</v>
      </c>
      <c r="EY9" s="12">
        <v>44</v>
      </c>
      <c r="EZ9" s="12">
        <v>76</v>
      </c>
      <c r="FA9" s="12">
        <v>91</v>
      </c>
      <c r="FB9" s="12">
        <v>82</v>
      </c>
      <c r="FC9" s="12">
        <v>62</v>
      </c>
      <c r="FD9" s="12">
        <v>30</v>
      </c>
      <c r="FE9" s="12">
        <v>35</v>
      </c>
      <c r="FF9" s="12">
        <v>42</v>
      </c>
      <c r="FG9" s="12">
        <v>104</v>
      </c>
    </row>
    <row r="10" spans="1:163" x14ac:dyDescent="0.55000000000000004">
      <c r="A10" s="11" t="s">
        <v>17</v>
      </c>
      <c r="B10" s="12">
        <v>0</v>
      </c>
      <c r="C10" s="12">
        <v>0</v>
      </c>
      <c r="D10" s="12">
        <v>0</v>
      </c>
      <c r="E10" s="12">
        <v>0</v>
      </c>
      <c r="F10" s="12">
        <v>0</v>
      </c>
      <c r="G10" s="12">
        <v>0</v>
      </c>
      <c r="H10" s="12">
        <v>0</v>
      </c>
      <c r="I10" s="12">
        <v>0</v>
      </c>
      <c r="J10" s="12">
        <v>0</v>
      </c>
      <c r="K10" s="12">
        <v>0</v>
      </c>
      <c r="L10" s="12">
        <v>0</v>
      </c>
      <c r="M10" s="12">
        <v>0</v>
      </c>
      <c r="N10" s="12">
        <v>0</v>
      </c>
      <c r="O10" s="12">
        <v>0</v>
      </c>
      <c r="P10" s="12">
        <v>0</v>
      </c>
      <c r="Q10" s="12">
        <v>0</v>
      </c>
      <c r="R10" s="12">
        <v>0</v>
      </c>
      <c r="S10" s="12">
        <v>0</v>
      </c>
      <c r="T10" s="12">
        <v>0</v>
      </c>
      <c r="U10" s="12">
        <v>0</v>
      </c>
      <c r="V10" s="12">
        <v>0</v>
      </c>
      <c r="W10" s="12">
        <v>0</v>
      </c>
      <c r="X10" s="12">
        <v>0</v>
      </c>
      <c r="Y10" s="12">
        <v>0</v>
      </c>
      <c r="Z10" s="12">
        <v>0</v>
      </c>
      <c r="AA10" s="12">
        <v>0</v>
      </c>
      <c r="AB10" s="12">
        <v>0</v>
      </c>
      <c r="AC10" s="12">
        <v>0</v>
      </c>
      <c r="AD10" s="12">
        <v>0</v>
      </c>
      <c r="AE10" s="12">
        <v>0</v>
      </c>
      <c r="AF10" s="12">
        <v>0</v>
      </c>
      <c r="AG10" s="12">
        <v>0</v>
      </c>
      <c r="AH10" s="12">
        <v>0</v>
      </c>
      <c r="AI10" s="12">
        <v>0</v>
      </c>
      <c r="AJ10" s="12">
        <v>0</v>
      </c>
      <c r="AK10" s="12">
        <v>0</v>
      </c>
      <c r="AL10" s="12">
        <v>0</v>
      </c>
      <c r="AM10" s="12">
        <v>0</v>
      </c>
      <c r="AN10" s="12">
        <v>0</v>
      </c>
      <c r="AO10" s="12">
        <v>0</v>
      </c>
      <c r="AP10" s="12">
        <v>0</v>
      </c>
      <c r="AQ10" s="12">
        <v>0</v>
      </c>
      <c r="AR10" s="12">
        <v>0</v>
      </c>
      <c r="AS10" s="12">
        <v>0</v>
      </c>
      <c r="AT10" s="12">
        <v>0</v>
      </c>
      <c r="AU10" s="12">
        <v>0</v>
      </c>
      <c r="AV10" s="12">
        <v>0</v>
      </c>
      <c r="AW10" s="12">
        <v>0</v>
      </c>
      <c r="AX10" s="12">
        <v>0</v>
      </c>
      <c r="AY10" s="12">
        <v>0</v>
      </c>
      <c r="AZ10" s="12">
        <v>0</v>
      </c>
      <c r="BA10" s="12">
        <v>1</v>
      </c>
      <c r="BB10" s="12">
        <v>1</v>
      </c>
      <c r="BC10" s="12">
        <v>0</v>
      </c>
      <c r="BD10" s="12">
        <v>0</v>
      </c>
      <c r="BE10" s="12">
        <v>0</v>
      </c>
      <c r="BF10" s="12">
        <v>1</v>
      </c>
      <c r="BG10" s="12">
        <v>0</v>
      </c>
      <c r="BH10" s="12">
        <v>2</v>
      </c>
      <c r="BI10" s="12">
        <v>0</v>
      </c>
      <c r="BJ10" s="12">
        <v>1</v>
      </c>
      <c r="BK10" s="12">
        <v>1</v>
      </c>
      <c r="BL10" s="12">
        <v>3</v>
      </c>
      <c r="BM10" s="12">
        <v>1</v>
      </c>
      <c r="BN10" s="12">
        <v>8</v>
      </c>
      <c r="BO10" s="12">
        <v>5</v>
      </c>
      <c r="BP10" s="12">
        <v>7</v>
      </c>
      <c r="BQ10" s="12">
        <v>13</v>
      </c>
      <c r="BR10" s="12">
        <v>3</v>
      </c>
      <c r="BS10" s="12">
        <v>4</v>
      </c>
      <c r="BT10" s="12">
        <v>18</v>
      </c>
      <c r="BU10" s="12">
        <v>11</v>
      </c>
      <c r="BV10" s="12">
        <v>16</v>
      </c>
      <c r="BW10" s="12">
        <v>14</v>
      </c>
      <c r="BX10" s="12">
        <v>16</v>
      </c>
      <c r="BY10" s="12">
        <v>14</v>
      </c>
      <c r="BZ10" s="12">
        <v>10</v>
      </c>
      <c r="CA10" s="12">
        <v>29</v>
      </c>
      <c r="CB10" s="12">
        <v>13</v>
      </c>
      <c r="CC10" s="12">
        <v>35</v>
      </c>
      <c r="CD10" s="12">
        <v>26</v>
      </c>
      <c r="CE10" s="12">
        <v>21</v>
      </c>
      <c r="CF10" s="12">
        <v>16</v>
      </c>
      <c r="CG10" s="12">
        <v>18</v>
      </c>
      <c r="CH10" s="12">
        <v>21</v>
      </c>
      <c r="CI10" s="12">
        <v>26</v>
      </c>
      <c r="CJ10" s="12">
        <v>19</v>
      </c>
      <c r="CK10" s="12">
        <v>15</v>
      </c>
      <c r="CL10" s="12">
        <v>20</v>
      </c>
      <c r="CM10" s="12">
        <v>12</v>
      </c>
      <c r="CN10" s="12">
        <v>27</v>
      </c>
      <c r="CO10" s="12">
        <v>36</v>
      </c>
      <c r="CP10" s="12">
        <v>42</v>
      </c>
      <c r="CQ10" s="12">
        <v>31</v>
      </c>
      <c r="CR10" s="12">
        <v>115</v>
      </c>
      <c r="CS10" s="12">
        <v>-2</v>
      </c>
      <c r="CT10" s="12">
        <v>8</v>
      </c>
      <c r="CU10" s="12">
        <v>27</v>
      </c>
      <c r="CV10" s="12">
        <v>29</v>
      </c>
      <c r="CW10" s="12">
        <v>30</v>
      </c>
      <c r="CX10" s="12">
        <v>11</v>
      </c>
      <c r="CY10" s="12">
        <v>43</v>
      </c>
      <c r="CZ10" s="12">
        <v>12</v>
      </c>
      <c r="DA10" s="12">
        <v>10</v>
      </c>
      <c r="DB10" s="12">
        <v>9</v>
      </c>
      <c r="DC10" s="12">
        <v>52</v>
      </c>
      <c r="DD10" s="12">
        <v>18</v>
      </c>
      <c r="DE10" s="12">
        <v>23</v>
      </c>
      <c r="DF10" s="12">
        <v>16</v>
      </c>
      <c r="DG10" s="12">
        <v>7</v>
      </c>
      <c r="DH10" s="12">
        <v>4</v>
      </c>
      <c r="DI10" s="12">
        <v>17</v>
      </c>
      <c r="DJ10" s="12">
        <v>23</v>
      </c>
      <c r="DK10" s="12">
        <v>53</v>
      </c>
      <c r="DL10" s="12">
        <v>29</v>
      </c>
      <c r="DM10" s="12">
        <v>59</v>
      </c>
      <c r="DN10" s="12">
        <v>42</v>
      </c>
      <c r="DO10" s="12">
        <v>23</v>
      </c>
      <c r="DP10" s="12">
        <v>9</v>
      </c>
      <c r="DQ10" s="12">
        <v>33</v>
      </c>
      <c r="DR10" s="12">
        <v>42</v>
      </c>
      <c r="DS10" s="12">
        <v>11</v>
      </c>
      <c r="DT10" s="12">
        <v>14</v>
      </c>
      <c r="DU10" s="12">
        <v>3</v>
      </c>
      <c r="DV10" s="12">
        <v>5</v>
      </c>
      <c r="DW10" s="12">
        <v>1</v>
      </c>
      <c r="DX10" s="12">
        <v>19</v>
      </c>
      <c r="DY10" s="12">
        <v>41</v>
      </c>
      <c r="DZ10" s="12">
        <v>29</v>
      </c>
      <c r="EA10" s="12">
        <v>15</v>
      </c>
      <c r="EB10" s="12">
        <v>6</v>
      </c>
      <c r="EC10" s="12">
        <v>2</v>
      </c>
      <c r="ED10" s="12">
        <v>13</v>
      </c>
      <c r="EE10" s="12">
        <v>16</v>
      </c>
      <c r="EF10" s="12">
        <v>20</v>
      </c>
      <c r="EG10" s="12">
        <v>18</v>
      </c>
      <c r="EH10" s="12">
        <v>12</v>
      </c>
      <c r="EI10" s="12">
        <v>3</v>
      </c>
      <c r="EJ10" s="12">
        <v>0</v>
      </c>
      <c r="EK10" s="12">
        <v>16</v>
      </c>
      <c r="EL10" s="12">
        <v>10</v>
      </c>
      <c r="EM10" s="12">
        <v>20</v>
      </c>
      <c r="EN10" s="12">
        <v>10</v>
      </c>
      <c r="EO10" s="12">
        <v>12</v>
      </c>
      <c r="EP10" s="12">
        <v>3</v>
      </c>
      <c r="EQ10" s="12">
        <v>1</v>
      </c>
      <c r="ER10" s="12">
        <v>6</v>
      </c>
      <c r="ES10" s="12">
        <v>12</v>
      </c>
      <c r="ET10" s="12">
        <v>14</v>
      </c>
      <c r="EU10" s="12">
        <v>7</v>
      </c>
      <c r="EV10" s="12">
        <v>5</v>
      </c>
      <c r="EW10" s="12">
        <v>4</v>
      </c>
      <c r="EX10" s="12">
        <v>0</v>
      </c>
      <c r="EY10" s="12">
        <v>4</v>
      </c>
      <c r="EZ10" s="12">
        <v>14</v>
      </c>
      <c r="FA10" s="12">
        <v>2</v>
      </c>
      <c r="FB10" s="12">
        <v>2</v>
      </c>
      <c r="FC10" s="12">
        <v>4</v>
      </c>
      <c r="FD10" s="12">
        <v>1</v>
      </c>
      <c r="FE10" s="12">
        <v>2</v>
      </c>
      <c r="FF10" s="12">
        <v>6</v>
      </c>
      <c r="FG10" s="12">
        <v>8</v>
      </c>
    </row>
    <row r="11" spans="1:163" x14ac:dyDescent="0.55000000000000004">
      <c r="A11" s="11" t="s">
        <v>33</v>
      </c>
      <c r="B11" s="12">
        <v>0</v>
      </c>
      <c r="C11" s="12">
        <v>0</v>
      </c>
      <c r="D11" s="12">
        <v>0</v>
      </c>
      <c r="E11" s="12">
        <v>0</v>
      </c>
      <c r="F11" s="12">
        <v>0</v>
      </c>
      <c r="G11" s="12">
        <v>0</v>
      </c>
      <c r="H11" s="12">
        <v>0</v>
      </c>
      <c r="I11" s="12">
        <v>0</v>
      </c>
      <c r="J11" s="12">
        <v>0</v>
      </c>
      <c r="K11" s="12">
        <v>0</v>
      </c>
      <c r="L11" s="12">
        <v>0</v>
      </c>
      <c r="M11" s="12">
        <v>0</v>
      </c>
      <c r="N11" s="12">
        <v>0</v>
      </c>
      <c r="O11" s="12">
        <v>0</v>
      </c>
      <c r="P11" s="12">
        <v>0</v>
      </c>
      <c r="Q11" s="12">
        <v>0</v>
      </c>
      <c r="R11" s="12">
        <v>0</v>
      </c>
      <c r="S11" s="12">
        <v>0</v>
      </c>
      <c r="T11" s="12">
        <v>0</v>
      </c>
      <c r="U11" s="12">
        <v>0</v>
      </c>
      <c r="V11" s="12">
        <v>0</v>
      </c>
      <c r="W11" s="12">
        <v>0</v>
      </c>
      <c r="X11" s="12">
        <v>0</v>
      </c>
      <c r="Y11" s="12">
        <v>0</v>
      </c>
      <c r="Z11" s="12">
        <v>0</v>
      </c>
      <c r="AA11" s="12">
        <v>0</v>
      </c>
      <c r="AB11" s="12">
        <v>0</v>
      </c>
      <c r="AC11" s="12">
        <v>0</v>
      </c>
      <c r="AD11" s="12">
        <v>0</v>
      </c>
      <c r="AE11" s="12">
        <v>0</v>
      </c>
      <c r="AF11" s="12">
        <v>0</v>
      </c>
      <c r="AG11" s="12">
        <v>0</v>
      </c>
      <c r="AH11" s="12">
        <v>0</v>
      </c>
      <c r="AI11" s="12">
        <v>0</v>
      </c>
      <c r="AJ11" s="12">
        <v>0</v>
      </c>
      <c r="AK11" s="12">
        <v>0</v>
      </c>
      <c r="AL11" s="12">
        <v>0</v>
      </c>
      <c r="AM11" s="12">
        <v>0</v>
      </c>
      <c r="AN11" s="12">
        <v>0</v>
      </c>
      <c r="AO11" s="12">
        <v>0</v>
      </c>
      <c r="AP11" s="12">
        <v>0</v>
      </c>
      <c r="AQ11" s="12">
        <v>0</v>
      </c>
      <c r="AR11" s="12">
        <v>0</v>
      </c>
      <c r="AS11" s="12">
        <v>0</v>
      </c>
      <c r="AT11" s="12">
        <v>0</v>
      </c>
      <c r="AU11" s="12">
        <v>0</v>
      </c>
      <c r="AV11" s="12">
        <v>0</v>
      </c>
      <c r="AW11" s="12">
        <v>0</v>
      </c>
      <c r="AX11" s="12">
        <v>0</v>
      </c>
      <c r="AY11" s="12">
        <v>0</v>
      </c>
      <c r="AZ11" s="12">
        <v>0</v>
      </c>
      <c r="BA11" s="12">
        <v>0</v>
      </c>
      <c r="BB11" s="12">
        <v>0</v>
      </c>
      <c r="BC11" s="12">
        <v>0</v>
      </c>
      <c r="BD11" s="12">
        <v>0</v>
      </c>
      <c r="BE11" s="12">
        <v>0</v>
      </c>
      <c r="BF11" s="12">
        <v>0</v>
      </c>
      <c r="BG11" s="12">
        <v>1</v>
      </c>
      <c r="BH11" s="12">
        <v>3</v>
      </c>
      <c r="BI11" s="12">
        <v>0</v>
      </c>
      <c r="BJ11" s="12">
        <v>1</v>
      </c>
      <c r="BK11" s="12">
        <v>3</v>
      </c>
      <c r="BL11" s="12">
        <v>2</v>
      </c>
      <c r="BM11" s="12">
        <v>2</v>
      </c>
      <c r="BN11" s="12">
        <v>7</v>
      </c>
      <c r="BO11" s="12">
        <v>2</v>
      </c>
      <c r="BP11" s="12">
        <v>6</v>
      </c>
      <c r="BQ11" s="12">
        <v>6</v>
      </c>
      <c r="BR11" s="12">
        <v>1</v>
      </c>
      <c r="BS11" s="12">
        <v>2</v>
      </c>
      <c r="BT11" s="12">
        <v>33</v>
      </c>
      <c r="BU11" s="12">
        <v>16</v>
      </c>
      <c r="BV11" s="12">
        <v>27</v>
      </c>
      <c r="BW11" s="12">
        <v>20</v>
      </c>
      <c r="BX11" s="12">
        <v>33</v>
      </c>
      <c r="BY11" s="12">
        <v>24</v>
      </c>
      <c r="BZ11" s="12">
        <v>17</v>
      </c>
      <c r="CA11" s="12">
        <v>71</v>
      </c>
      <c r="CB11" s="12">
        <v>58</v>
      </c>
      <c r="CC11" s="12">
        <v>45</v>
      </c>
      <c r="CD11" s="12">
        <v>68</v>
      </c>
      <c r="CE11" s="12">
        <v>46</v>
      </c>
      <c r="CF11" s="12">
        <v>60</v>
      </c>
      <c r="CG11" s="12">
        <v>48</v>
      </c>
      <c r="CH11" s="12">
        <v>69</v>
      </c>
      <c r="CI11" s="12">
        <v>197</v>
      </c>
      <c r="CJ11" s="12">
        <v>103</v>
      </c>
      <c r="CK11" s="12">
        <v>65</v>
      </c>
      <c r="CL11" s="12">
        <v>50</v>
      </c>
      <c r="CM11" s="12">
        <v>41</v>
      </c>
      <c r="CN11" s="12">
        <v>204</v>
      </c>
      <c r="CO11" s="12">
        <v>92</v>
      </c>
      <c r="CP11" s="12">
        <v>121</v>
      </c>
      <c r="CQ11" s="12">
        <v>95</v>
      </c>
      <c r="CR11" s="12">
        <v>125</v>
      </c>
      <c r="CS11" s="12">
        <v>98</v>
      </c>
      <c r="CT11" s="12">
        <v>63</v>
      </c>
      <c r="CU11" s="12">
        <v>87</v>
      </c>
      <c r="CV11" s="12">
        <v>77</v>
      </c>
      <c r="CW11" s="12">
        <v>79</v>
      </c>
      <c r="CX11" s="12">
        <v>89</v>
      </c>
      <c r="CY11" s="12">
        <v>82</v>
      </c>
      <c r="CZ11" s="12">
        <v>97</v>
      </c>
      <c r="DA11" s="12">
        <v>0</v>
      </c>
      <c r="DB11" s="12">
        <v>120</v>
      </c>
      <c r="DC11" s="12">
        <v>77</v>
      </c>
      <c r="DD11" s="12">
        <v>85</v>
      </c>
      <c r="DE11" s="12">
        <v>79</v>
      </c>
      <c r="DF11" s="12">
        <v>77</v>
      </c>
      <c r="DG11" s="12">
        <v>58</v>
      </c>
      <c r="DH11" s="12">
        <v>35</v>
      </c>
      <c r="DI11" s="12">
        <v>41</v>
      </c>
      <c r="DJ11" s="12">
        <v>33</v>
      </c>
      <c r="DK11" s="12">
        <v>84</v>
      </c>
      <c r="DL11" s="12">
        <v>94</v>
      </c>
      <c r="DM11" s="12">
        <v>66</v>
      </c>
      <c r="DN11" s="12">
        <v>54</v>
      </c>
      <c r="DO11" s="12">
        <v>69</v>
      </c>
      <c r="DP11" s="12">
        <v>41</v>
      </c>
      <c r="DQ11" s="12">
        <v>23</v>
      </c>
      <c r="DR11" s="12">
        <v>57</v>
      </c>
      <c r="DS11" s="12">
        <v>53</v>
      </c>
      <c r="DT11" s="12">
        <v>55</v>
      </c>
      <c r="DU11" s="12">
        <v>38</v>
      </c>
      <c r="DV11" s="12">
        <v>18</v>
      </c>
      <c r="DW11" s="12">
        <v>49</v>
      </c>
      <c r="DX11" s="12">
        <v>27</v>
      </c>
      <c r="DY11" s="12">
        <v>34</v>
      </c>
      <c r="DZ11" s="12">
        <v>23</v>
      </c>
      <c r="EA11" s="12">
        <v>42</v>
      </c>
      <c r="EB11" s="12">
        <v>44</v>
      </c>
      <c r="EC11" s="12">
        <v>32</v>
      </c>
      <c r="ED11" s="12">
        <v>20</v>
      </c>
      <c r="EE11" s="12">
        <v>8</v>
      </c>
      <c r="EF11" s="12">
        <v>17</v>
      </c>
      <c r="EG11" s="12">
        <v>18</v>
      </c>
      <c r="EH11" s="12">
        <v>31</v>
      </c>
      <c r="EI11" s="12">
        <v>17</v>
      </c>
      <c r="EJ11" s="12">
        <v>16</v>
      </c>
      <c r="EK11" s="12">
        <v>13</v>
      </c>
      <c r="EL11" s="12">
        <v>13</v>
      </c>
      <c r="EM11" s="12">
        <v>23</v>
      </c>
      <c r="EN11" s="12">
        <v>26</v>
      </c>
      <c r="EO11" s="12">
        <v>13</v>
      </c>
      <c r="EP11" s="12">
        <v>27</v>
      </c>
      <c r="EQ11" s="12">
        <v>15</v>
      </c>
      <c r="ER11" s="12">
        <v>3</v>
      </c>
      <c r="ES11" s="12">
        <v>6</v>
      </c>
      <c r="ET11" s="12">
        <v>9</v>
      </c>
      <c r="EU11" s="12">
        <v>7</v>
      </c>
      <c r="EV11" s="12">
        <v>12</v>
      </c>
      <c r="EW11" s="12">
        <v>13</v>
      </c>
      <c r="EX11" s="12">
        <v>9</v>
      </c>
      <c r="EY11" s="12">
        <v>3</v>
      </c>
      <c r="EZ11" s="12">
        <v>14</v>
      </c>
      <c r="FA11" s="12">
        <v>10</v>
      </c>
      <c r="FB11" s="12">
        <v>11</v>
      </c>
      <c r="FC11" s="12">
        <v>9</v>
      </c>
      <c r="FD11" s="12">
        <v>4</v>
      </c>
      <c r="FE11" s="12">
        <v>5</v>
      </c>
      <c r="FF11" s="12">
        <v>4</v>
      </c>
      <c r="FG11" s="12">
        <v>2</v>
      </c>
    </row>
    <row r="12" spans="1:163" x14ac:dyDescent="0.55000000000000004">
      <c r="A12" s="11" t="s">
        <v>40</v>
      </c>
      <c r="B12" s="12">
        <v>0</v>
      </c>
      <c r="C12" s="12">
        <v>0</v>
      </c>
      <c r="D12" s="12">
        <v>0</v>
      </c>
      <c r="E12" s="12">
        <v>0</v>
      </c>
      <c r="F12" s="12">
        <v>0</v>
      </c>
      <c r="G12" s="12">
        <v>0</v>
      </c>
      <c r="H12" s="12">
        <v>0</v>
      </c>
      <c r="I12" s="12">
        <v>0</v>
      </c>
      <c r="J12" s="12">
        <v>0</v>
      </c>
      <c r="K12" s="12">
        <v>0</v>
      </c>
      <c r="L12" s="12">
        <v>0</v>
      </c>
      <c r="M12" s="12">
        <v>0</v>
      </c>
      <c r="N12" s="12">
        <v>0</v>
      </c>
      <c r="O12" s="12">
        <v>0</v>
      </c>
      <c r="P12" s="12">
        <v>0</v>
      </c>
      <c r="Q12" s="12">
        <v>0</v>
      </c>
      <c r="R12" s="12">
        <v>0</v>
      </c>
      <c r="S12" s="12">
        <v>0</v>
      </c>
      <c r="T12" s="12">
        <v>0</v>
      </c>
      <c r="U12" s="12">
        <v>0</v>
      </c>
      <c r="V12" s="12">
        <v>0</v>
      </c>
      <c r="W12" s="12">
        <v>0</v>
      </c>
      <c r="X12" s="12">
        <v>0</v>
      </c>
      <c r="Y12" s="12">
        <v>0</v>
      </c>
      <c r="Z12" s="12">
        <v>0</v>
      </c>
      <c r="AA12" s="12">
        <v>0</v>
      </c>
      <c r="AB12" s="12">
        <v>0</v>
      </c>
      <c r="AC12" s="12">
        <v>0</v>
      </c>
      <c r="AD12" s="12">
        <v>0</v>
      </c>
      <c r="AE12" s="12">
        <v>0</v>
      </c>
      <c r="AF12" s="12">
        <v>0</v>
      </c>
      <c r="AG12" s="12">
        <v>0</v>
      </c>
      <c r="AH12" s="12">
        <v>0</v>
      </c>
      <c r="AI12" s="12">
        <v>0</v>
      </c>
      <c r="AJ12" s="12">
        <v>0</v>
      </c>
      <c r="AK12" s="12">
        <v>0</v>
      </c>
      <c r="AL12" s="12">
        <v>0</v>
      </c>
      <c r="AM12" s="12">
        <v>0</v>
      </c>
      <c r="AN12" s="12">
        <v>0</v>
      </c>
      <c r="AO12" s="12">
        <v>0</v>
      </c>
      <c r="AP12" s="12">
        <v>0</v>
      </c>
      <c r="AQ12" s="12">
        <v>0</v>
      </c>
      <c r="AR12" s="12">
        <v>0</v>
      </c>
      <c r="AS12" s="12">
        <v>0</v>
      </c>
      <c r="AT12" s="12">
        <v>0</v>
      </c>
      <c r="AU12" s="12">
        <v>0</v>
      </c>
      <c r="AV12" s="12">
        <v>0</v>
      </c>
      <c r="AW12" s="12">
        <v>0</v>
      </c>
      <c r="AX12" s="12">
        <v>0</v>
      </c>
      <c r="AY12" s="12">
        <v>0</v>
      </c>
      <c r="AZ12" s="12">
        <v>0</v>
      </c>
      <c r="BA12" s="12">
        <v>0</v>
      </c>
      <c r="BB12" s="12">
        <v>0</v>
      </c>
      <c r="BC12" s="12">
        <v>0</v>
      </c>
      <c r="BD12" s="12">
        <v>0</v>
      </c>
      <c r="BE12" s="12">
        <v>0</v>
      </c>
      <c r="BF12" s="12">
        <v>0</v>
      </c>
      <c r="BG12" s="12">
        <v>0</v>
      </c>
      <c r="BH12" s="12">
        <v>0</v>
      </c>
      <c r="BI12" s="12">
        <v>0</v>
      </c>
      <c r="BJ12" s="12">
        <v>0</v>
      </c>
      <c r="BK12" s="12">
        <v>0</v>
      </c>
      <c r="BL12" s="12">
        <v>0</v>
      </c>
      <c r="BM12" s="12">
        <v>0</v>
      </c>
      <c r="BN12" s="12">
        <v>0</v>
      </c>
      <c r="BO12" s="12">
        <v>1</v>
      </c>
      <c r="BP12" s="12">
        <v>1</v>
      </c>
      <c r="BQ12" s="12">
        <v>3</v>
      </c>
      <c r="BR12" s="12">
        <v>1</v>
      </c>
      <c r="BS12" s="12">
        <v>1</v>
      </c>
      <c r="BT12" s="12">
        <v>3</v>
      </c>
      <c r="BU12" s="12">
        <v>1</v>
      </c>
      <c r="BV12" s="12">
        <v>1</v>
      </c>
      <c r="BW12" s="12">
        <v>2</v>
      </c>
      <c r="BX12" s="12">
        <v>0</v>
      </c>
      <c r="BY12" s="12">
        <v>0</v>
      </c>
      <c r="BZ12" s="12">
        <v>1</v>
      </c>
      <c r="CA12" s="12">
        <v>1</v>
      </c>
      <c r="CB12" s="12">
        <v>3</v>
      </c>
      <c r="CC12" s="12">
        <v>4</v>
      </c>
      <c r="CD12" s="12">
        <v>9</v>
      </c>
      <c r="CE12" s="12">
        <v>1</v>
      </c>
      <c r="CF12" s="12">
        <v>2</v>
      </c>
      <c r="CG12" s="12">
        <v>6</v>
      </c>
      <c r="CH12" s="12">
        <v>2</v>
      </c>
      <c r="CI12" s="12">
        <v>3</v>
      </c>
      <c r="CJ12" s="12">
        <v>6</v>
      </c>
      <c r="CK12" s="12">
        <v>9</v>
      </c>
      <c r="CL12" s="12">
        <v>6</v>
      </c>
      <c r="CM12" s="12">
        <v>0</v>
      </c>
      <c r="CN12" s="12">
        <v>5</v>
      </c>
      <c r="CO12" s="12">
        <v>10</v>
      </c>
      <c r="CP12" s="12">
        <v>7</v>
      </c>
      <c r="CQ12" s="12">
        <v>3</v>
      </c>
      <c r="CR12" s="12">
        <v>8</v>
      </c>
      <c r="CS12" s="12">
        <v>12</v>
      </c>
      <c r="CT12" s="12">
        <v>8</v>
      </c>
      <c r="CU12" s="12">
        <v>5</v>
      </c>
      <c r="CV12" s="12">
        <v>12</v>
      </c>
      <c r="CW12" s="12">
        <v>7</v>
      </c>
      <c r="CX12" s="12">
        <v>8</v>
      </c>
      <c r="CY12" s="12">
        <v>7</v>
      </c>
      <c r="CZ12" s="12">
        <v>9</v>
      </c>
      <c r="DA12" s="12">
        <v>9</v>
      </c>
      <c r="DB12" s="12">
        <v>5</v>
      </c>
      <c r="DC12" s="12">
        <v>5</v>
      </c>
      <c r="DD12" s="12">
        <v>6</v>
      </c>
      <c r="DE12" s="12">
        <v>9</v>
      </c>
      <c r="DF12" s="12">
        <v>11</v>
      </c>
      <c r="DG12" s="12">
        <v>8</v>
      </c>
      <c r="DH12" s="12">
        <v>3</v>
      </c>
      <c r="DI12" s="12">
        <v>1</v>
      </c>
      <c r="DJ12" s="12">
        <v>12</v>
      </c>
      <c r="DK12" s="12">
        <v>10</v>
      </c>
      <c r="DL12" s="12">
        <v>13</v>
      </c>
      <c r="DM12" s="12">
        <v>11</v>
      </c>
      <c r="DN12" s="12">
        <v>15</v>
      </c>
      <c r="DO12" s="12">
        <v>4</v>
      </c>
      <c r="DP12" s="12">
        <v>7</v>
      </c>
      <c r="DQ12" s="12">
        <v>7</v>
      </c>
      <c r="DR12" s="12">
        <v>6</v>
      </c>
      <c r="DS12" s="12">
        <v>7</v>
      </c>
      <c r="DT12" s="12">
        <v>5</v>
      </c>
      <c r="DU12" s="12">
        <v>2</v>
      </c>
      <c r="DV12" s="12">
        <v>2</v>
      </c>
      <c r="DW12" s="12">
        <v>6</v>
      </c>
      <c r="DX12" s="12">
        <v>3</v>
      </c>
      <c r="DY12" s="12">
        <v>9</v>
      </c>
      <c r="DZ12" s="12">
        <v>1</v>
      </c>
      <c r="EA12" s="12">
        <v>11</v>
      </c>
      <c r="EB12" s="12">
        <v>5</v>
      </c>
      <c r="EC12" s="12">
        <v>5</v>
      </c>
      <c r="ED12" s="12">
        <v>2</v>
      </c>
      <c r="EE12" s="12">
        <v>5</v>
      </c>
      <c r="EF12" s="12">
        <v>2</v>
      </c>
      <c r="EG12" s="12">
        <v>11</v>
      </c>
      <c r="EH12" s="12">
        <v>2</v>
      </c>
      <c r="EI12" s="12">
        <v>2</v>
      </c>
      <c r="EJ12" s="12">
        <v>8</v>
      </c>
      <c r="EK12" s="12">
        <v>0</v>
      </c>
      <c r="EL12" s="12">
        <v>12</v>
      </c>
      <c r="EM12" s="12">
        <v>3</v>
      </c>
      <c r="EN12" s="12">
        <v>1</v>
      </c>
      <c r="EO12" s="12">
        <v>0</v>
      </c>
      <c r="EP12" s="12">
        <v>5</v>
      </c>
      <c r="EQ12" s="12">
        <v>3</v>
      </c>
      <c r="ER12" s="12">
        <v>1</v>
      </c>
      <c r="ES12" s="12">
        <v>1</v>
      </c>
      <c r="ET12" s="12">
        <v>2</v>
      </c>
      <c r="EU12" s="12">
        <v>5</v>
      </c>
      <c r="EV12" s="12">
        <v>2</v>
      </c>
      <c r="EW12" s="12">
        <v>1</v>
      </c>
      <c r="EX12" s="12">
        <v>1</v>
      </c>
      <c r="EY12" s="12">
        <v>0</v>
      </c>
      <c r="EZ12" s="12">
        <v>69</v>
      </c>
      <c r="FA12" s="12">
        <v>1</v>
      </c>
      <c r="FB12" s="12">
        <v>2</v>
      </c>
      <c r="FC12" s="12">
        <v>0</v>
      </c>
      <c r="FD12" s="12">
        <v>0</v>
      </c>
      <c r="FE12" s="12">
        <v>0</v>
      </c>
      <c r="FF12" s="12">
        <v>0</v>
      </c>
      <c r="FG12" s="12">
        <v>2</v>
      </c>
    </row>
    <row r="13" spans="1:163" x14ac:dyDescent="0.55000000000000004">
      <c r="A13" s="11" t="s">
        <v>28</v>
      </c>
      <c r="B13" s="12">
        <v>0</v>
      </c>
      <c r="C13" s="12">
        <v>0</v>
      </c>
      <c r="D13" s="12">
        <v>0</v>
      </c>
      <c r="E13" s="12">
        <v>0</v>
      </c>
      <c r="F13" s="12">
        <v>0</v>
      </c>
      <c r="G13" s="12">
        <v>0</v>
      </c>
      <c r="H13" s="12">
        <v>0</v>
      </c>
      <c r="I13" s="12">
        <v>0</v>
      </c>
      <c r="J13" s="12">
        <v>0</v>
      </c>
      <c r="K13" s="12">
        <v>0</v>
      </c>
      <c r="L13" s="12">
        <v>0</v>
      </c>
      <c r="M13" s="12">
        <v>0</v>
      </c>
      <c r="N13" s="12">
        <v>0</v>
      </c>
      <c r="O13" s="12">
        <v>0</v>
      </c>
      <c r="P13" s="12">
        <v>0</v>
      </c>
      <c r="Q13" s="12">
        <v>0</v>
      </c>
      <c r="R13" s="12">
        <v>0</v>
      </c>
      <c r="S13" s="12">
        <v>0</v>
      </c>
      <c r="T13" s="12">
        <v>0</v>
      </c>
      <c r="U13" s="12">
        <v>0</v>
      </c>
      <c r="V13" s="12">
        <v>0</v>
      </c>
      <c r="W13" s="12">
        <v>0</v>
      </c>
      <c r="X13" s="12">
        <v>0</v>
      </c>
      <c r="Y13" s="12">
        <v>0</v>
      </c>
      <c r="Z13" s="12">
        <v>0</v>
      </c>
      <c r="AA13" s="12">
        <v>0</v>
      </c>
      <c r="AB13" s="12">
        <v>0</v>
      </c>
      <c r="AC13" s="12">
        <v>0</v>
      </c>
      <c r="AD13" s="12">
        <v>0</v>
      </c>
      <c r="AE13" s="12">
        <v>0</v>
      </c>
      <c r="AF13" s="12">
        <v>0</v>
      </c>
      <c r="AG13" s="12">
        <v>0</v>
      </c>
      <c r="AH13" s="12">
        <v>0</v>
      </c>
      <c r="AI13" s="12">
        <v>0</v>
      </c>
      <c r="AJ13" s="12">
        <v>0</v>
      </c>
      <c r="AK13" s="12">
        <v>0</v>
      </c>
      <c r="AL13" s="12">
        <v>0</v>
      </c>
      <c r="AM13" s="12">
        <v>0</v>
      </c>
      <c r="AN13" s="12">
        <v>0</v>
      </c>
      <c r="AO13" s="12">
        <v>0</v>
      </c>
      <c r="AP13" s="12">
        <v>0</v>
      </c>
      <c r="AQ13" s="12">
        <v>0</v>
      </c>
      <c r="AR13" s="12">
        <v>0</v>
      </c>
      <c r="AS13" s="12">
        <v>0</v>
      </c>
      <c r="AT13" s="12">
        <v>0</v>
      </c>
      <c r="AU13" s="12">
        <v>0</v>
      </c>
      <c r="AV13" s="12">
        <v>0</v>
      </c>
      <c r="AW13" s="12">
        <v>0</v>
      </c>
      <c r="AX13" s="12">
        <v>0</v>
      </c>
      <c r="AY13" s="12">
        <v>0</v>
      </c>
      <c r="AZ13" s="12">
        <v>0</v>
      </c>
      <c r="BA13" s="12">
        <v>0</v>
      </c>
      <c r="BB13" s="12">
        <v>0</v>
      </c>
      <c r="BC13" s="12">
        <v>0</v>
      </c>
      <c r="BD13" s="12">
        <v>0</v>
      </c>
      <c r="BE13" s="12">
        <v>0</v>
      </c>
      <c r="BF13" s="12">
        <v>0</v>
      </c>
      <c r="BG13" s="12">
        <v>0</v>
      </c>
      <c r="BH13" s="12">
        <v>0</v>
      </c>
      <c r="BI13" s="12">
        <v>0</v>
      </c>
      <c r="BJ13" s="12">
        <v>1</v>
      </c>
      <c r="BK13" s="12">
        <v>0</v>
      </c>
      <c r="BL13" s="12">
        <v>1</v>
      </c>
      <c r="BM13" s="12">
        <v>0</v>
      </c>
      <c r="BN13" s="12">
        <v>0</v>
      </c>
      <c r="BO13" s="12">
        <v>1</v>
      </c>
      <c r="BP13" s="12">
        <v>0</v>
      </c>
      <c r="BQ13" s="12">
        <v>1</v>
      </c>
      <c r="BR13" s="12">
        <v>1</v>
      </c>
      <c r="BS13" s="12">
        <v>4</v>
      </c>
      <c r="BT13" s="12">
        <v>0</v>
      </c>
      <c r="BU13" s="12">
        <v>2</v>
      </c>
      <c r="BV13" s="12">
        <v>1</v>
      </c>
      <c r="BW13" s="12">
        <v>3</v>
      </c>
      <c r="BX13" s="12">
        <v>6</v>
      </c>
      <c r="BY13" s="12">
        <v>1</v>
      </c>
      <c r="BZ13" s="12">
        <v>2</v>
      </c>
      <c r="CA13" s="12">
        <v>0</v>
      </c>
      <c r="CB13" s="12">
        <v>3</v>
      </c>
      <c r="CC13" s="12">
        <v>5</v>
      </c>
      <c r="CD13" s="12">
        <v>6</v>
      </c>
      <c r="CE13" s="12">
        <v>9</v>
      </c>
      <c r="CF13" s="12">
        <v>3</v>
      </c>
      <c r="CG13" s="12">
        <v>2</v>
      </c>
      <c r="CH13" s="12">
        <v>15</v>
      </c>
      <c r="CI13" s="12">
        <v>5</v>
      </c>
      <c r="CJ13" s="12">
        <v>9</v>
      </c>
      <c r="CK13" s="12">
        <v>5</v>
      </c>
      <c r="CL13" s="12">
        <v>5</v>
      </c>
      <c r="CM13" s="12">
        <v>5</v>
      </c>
      <c r="CN13" s="12">
        <v>9</v>
      </c>
      <c r="CO13" s="12">
        <v>7</v>
      </c>
      <c r="CP13" s="12">
        <v>15</v>
      </c>
      <c r="CQ13" s="12">
        <v>12</v>
      </c>
      <c r="CR13" s="12">
        <v>14</v>
      </c>
      <c r="CS13" s="12">
        <v>12</v>
      </c>
      <c r="CT13" s="12">
        <v>13</v>
      </c>
      <c r="CU13" s="12">
        <v>7</v>
      </c>
      <c r="CV13" s="12">
        <v>5</v>
      </c>
      <c r="CW13" s="12">
        <v>15</v>
      </c>
      <c r="CX13" s="12">
        <v>19</v>
      </c>
      <c r="CY13" s="12">
        <v>7</v>
      </c>
      <c r="CZ13" s="12">
        <v>9</v>
      </c>
      <c r="DA13" s="12">
        <v>11</v>
      </c>
      <c r="DB13" s="12">
        <v>7</v>
      </c>
      <c r="DC13" s="12">
        <v>6</v>
      </c>
      <c r="DD13" s="12">
        <v>13</v>
      </c>
      <c r="DE13" s="12">
        <v>8</v>
      </c>
      <c r="DF13" s="12">
        <v>19</v>
      </c>
      <c r="DG13" s="12">
        <v>7</v>
      </c>
      <c r="DH13" s="12">
        <v>12</v>
      </c>
      <c r="DI13" s="12">
        <v>5</v>
      </c>
      <c r="DJ13" s="12">
        <v>8</v>
      </c>
      <c r="DK13" s="12">
        <v>14</v>
      </c>
      <c r="DL13" s="12">
        <v>8</v>
      </c>
      <c r="DM13" s="12">
        <v>10</v>
      </c>
      <c r="DN13" s="12">
        <v>7</v>
      </c>
      <c r="DO13" s="12">
        <v>8</v>
      </c>
      <c r="DP13" s="12">
        <v>9</v>
      </c>
      <c r="DQ13" s="12">
        <v>8</v>
      </c>
      <c r="DR13" s="12">
        <v>7</v>
      </c>
      <c r="DS13" s="12">
        <v>5</v>
      </c>
      <c r="DT13" s="12">
        <v>6</v>
      </c>
      <c r="DU13" s="12">
        <v>9</v>
      </c>
      <c r="DV13" s="12">
        <v>5</v>
      </c>
      <c r="DW13" s="12">
        <v>8</v>
      </c>
      <c r="DX13" s="12">
        <v>0</v>
      </c>
      <c r="DY13" s="12">
        <v>5</v>
      </c>
      <c r="DZ13" s="12">
        <v>8</v>
      </c>
      <c r="EA13" s="12">
        <v>7</v>
      </c>
      <c r="EB13" s="12">
        <v>2</v>
      </c>
      <c r="EC13" s="12">
        <v>4</v>
      </c>
      <c r="ED13" s="12">
        <v>2</v>
      </c>
      <c r="EE13" s="12">
        <v>2</v>
      </c>
      <c r="EF13" s="12">
        <v>3</v>
      </c>
      <c r="EG13" s="12">
        <v>2</v>
      </c>
      <c r="EH13" s="12">
        <v>4</v>
      </c>
      <c r="EI13" s="12">
        <v>4</v>
      </c>
      <c r="EJ13" s="12">
        <v>6</v>
      </c>
      <c r="EK13" s="12">
        <v>2</v>
      </c>
      <c r="EL13" s="12">
        <v>4</v>
      </c>
      <c r="EM13" s="12">
        <v>4</v>
      </c>
      <c r="EN13" s="12">
        <v>3</v>
      </c>
      <c r="EO13" s="12">
        <v>4</v>
      </c>
      <c r="EP13" s="12">
        <v>5</v>
      </c>
      <c r="EQ13" s="12">
        <v>4</v>
      </c>
      <c r="ER13" s="12">
        <v>0</v>
      </c>
      <c r="ES13" s="12">
        <v>5</v>
      </c>
      <c r="ET13" s="12">
        <v>3</v>
      </c>
      <c r="EU13" s="12">
        <v>4</v>
      </c>
      <c r="EV13" s="12">
        <v>3</v>
      </c>
      <c r="EW13" s="12">
        <v>1</v>
      </c>
      <c r="EX13" s="12">
        <v>2</v>
      </c>
      <c r="EY13" s="12">
        <v>2</v>
      </c>
      <c r="EZ13" s="12">
        <v>2</v>
      </c>
      <c r="FA13" s="12">
        <v>4</v>
      </c>
      <c r="FB13" s="12">
        <v>2</v>
      </c>
      <c r="FC13" s="12">
        <v>3</v>
      </c>
      <c r="FD13" s="12">
        <v>2</v>
      </c>
      <c r="FE13" s="12">
        <v>2</v>
      </c>
      <c r="FF13" s="12">
        <v>1</v>
      </c>
      <c r="FG13" s="12">
        <v>0</v>
      </c>
    </row>
    <row r="14" spans="1:163" x14ac:dyDescent="0.55000000000000004">
      <c r="A14" s="11" t="s">
        <v>10</v>
      </c>
      <c r="B14" s="12">
        <v>0</v>
      </c>
      <c r="C14" s="12">
        <v>0</v>
      </c>
      <c r="D14" s="12">
        <v>0</v>
      </c>
      <c r="E14" s="12">
        <v>0</v>
      </c>
      <c r="F14" s="12">
        <v>0</v>
      </c>
      <c r="G14" s="12">
        <v>0</v>
      </c>
      <c r="H14" s="12">
        <v>0</v>
      </c>
      <c r="I14" s="12">
        <v>0</v>
      </c>
      <c r="J14" s="12">
        <v>0</v>
      </c>
      <c r="K14" s="12">
        <v>0</v>
      </c>
      <c r="L14" s="12">
        <v>0</v>
      </c>
      <c r="M14" s="12">
        <v>0</v>
      </c>
      <c r="N14" s="12">
        <v>0</v>
      </c>
      <c r="O14" s="12">
        <v>0</v>
      </c>
      <c r="P14" s="12">
        <v>0</v>
      </c>
      <c r="Q14" s="12">
        <v>0</v>
      </c>
      <c r="R14" s="12">
        <v>0</v>
      </c>
      <c r="S14" s="12">
        <v>0</v>
      </c>
      <c r="T14" s="12">
        <v>0</v>
      </c>
      <c r="U14" s="12">
        <v>0</v>
      </c>
      <c r="V14" s="12">
        <v>0</v>
      </c>
      <c r="W14" s="12">
        <v>0</v>
      </c>
      <c r="X14" s="12">
        <v>0</v>
      </c>
      <c r="Y14" s="12">
        <v>0</v>
      </c>
      <c r="Z14" s="12">
        <v>0</v>
      </c>
      <c r="AA14" s="12">
        <v>0</v>
      </c>
      <c r="AB14" s="12">
        <v>0</v>
      </c>
      <c r="AC14" s="12">
        <v>0</v>
      </c>
      <c r="AD14" s="12">
        <v>0</v>
      </c>
      <c r="AE14" s="12">
        <v>0</v>
      </c>
      <c r="AF14" s="12">
        <v>0</v>
      </c>
      <c r="AG14" s="12">
        <v>0</v>
      </c>
      <c r="AH14" s="12">
        <v>0</v>
      </c>
      <c r="AI14" s="12">
        <v>0</v>
      </c>
      <c r="AJ14" s="12">
        <v>0</v>
      </c>
      <c r="AK14" s="12">
        <v>0</v>
      </c>
      <c r="AL14" s="12">
        <v>0</v>
      </c>
      <c r="AM14" s="12">
        <v>0</v>
      </c>
      <c r="AN14" s="12">
        <v>0</v>
      </c>
      <c r="AO14" s="12">
        <v>0</v>
      </c>
      <c r="AP14" s="12">
        <v>0</v>
      </c>
      <c r="AQ14" s="12">
        <v>0</v>
      </c>
      <c r="AR14" s="12">
        <v>0</v>
      </c>
      <c r="AS14" s="12">
        <v>0</v>
      </c>
      <c r="AT14" s="12">
        <v>0</v>
      </c>
      <c r="AU14" s="12">
        <v>2</v>
      </c>
      <c r="AV14" s="12">
        <v>0</v>
      </c>
      <c r="AW14" s="12">
        <v>0</v>
      </c>
      <c r="AX14" s="12">
        <v>0</v>
      </c>
      <c r="AY14" s="12">
        <v>0</v>
      </c>
      <c r="AZ14" s="12">
        <v>0</v>
      </c>
      <c r="BA14" s="12">
        <v>0</v>
      </c>
      <c r="BB14" s="12">
        <v>0</v>
      </c>
      <c r="BC14" s="12">
        <v>1</v>
      </c>
      <c r="BD14" s="12">
        <v>0</v>
      </c>
      <c r="BE14" s="12">
        <v>1</v>
      </c>
      <c r="BF14" s="12">
        <v>2</v>
      </c>
      <c r="BG14" s="12">
        <v>1</v>
      </c>
      <c r="BH14" s="12">
        <v>1</v>
      </c>
      <c r="BI14" s="12">
        <v>1</v>
      </c>
      <c r="BJ14" s="12">
        <v>2</v>
      </c>
      <c r="BK14" s="12">
        <v>2</v>
      </c>
      <c r="BL14" s="12">
        <v>5</v>
      </c>
      <c r="BM14" s="12">
        <v>2</v>
      </c>
      <c r="BN14" s="12">
        <v>3</v>
      </c>
      <c r="BO14" s="12">
        <v>6</v>
      </c>
      <c r="BP14" s="12">
        <v>17</v>
      </c>
      <c r="BQ14" s="12">
        <v>10</v>
      </c>
      <c r="BR14" s="12">
        <v>4</v>
      </c>
      <c r="BS14" s="12">
        <v>12</v>
      </c>
      <c r="BT14" s="12">
        <v>13</v>
      </c>
      <c r="BU14" s="12">
        <v>15</v>
      </c>
      <c r="BV14" s="12">
        <v>44</v>
      </c>
      <c r="BW14" s="12">
        <v>25</v>
      </c>
      <c r="BX14" s="12">
        <v>25</v>
      </c>
      <c r="BY14" s="12">
        <v>26</v>
      </c>
      <c r="BZ14" s="12">
        <v>33</v>
      </c>
      <c r="CA14" s="12">
        <v>42</v>
      </c>
      <c r="CB14" s="12">
        <v>27</v>
      </c>
      <c r="CC14" s="12">
        <v>48</v>
      </c>
      <c r="CD14" s="12">
        <v>48</v>
      </c>
      <c r="CE14" s="12">
        <v>27</v>
      </c>
      <c r="CF14" s="12">
        <v>15</v>
      </c>
      <c r="CG14" s="12">
        <v>38</v>
      </c>
      <c r="CH14" s="12">
        <v>72</v>
      </c>
      <c r="CI14" s="12">
        <v>43</v>
      </c>
      <c r="CJ14" s="12">
        <v>54</v>
      </c>
      <c r="CK14" s="12">
        <v>58</v>
      </c>
      <c r="CL14" s="12">
        <v>22</v>
      </c>
      <c r="CM14" s="12">
        <v>26</v>
      </c>
      <c r="CN14" s="12">
        <v>49</v>
      </c>
      <c r="CO14" s="12">
        <v>44</v>
      </c>
      <c r="CP14" s="12">
        <v>60</v>
      </c>
      <c r="CQ14" s="12">
        <v>60</v>
      </c>
      <c r="CR14" s="12">
        <v>59</v>
      </c>
      <c r="CS14" s="12">
        <v>9</v>
      </c>
      <c r="CT14" s="12">
        <v>19</v>
      </c>
      <c r="CU14" s="12">
        <v>14</v>
      </c>
      <c r="CV14" s="12">
        <v>83</v>
      </c>
      <c r="CW14" s="12">
        <v>46</v>
      </c>
      <c r="CX14" s="12">
        <v>51</v>
      </c>
      <c r="CY14" s="12">
        <v>46</v>
      </c>
      <c r="CZ14" s="12">
        <v>50</v>
      </c>
      <c r="DA14" s="12">
        <v>15</v>
      </c>
      <c r="DB14" s="12">
        <v>20</v>
      </c>
      <c r="DC14" s="12">
        <v>72</v>
      </c>
      <c r="DD14" s="12">
        <v>68</v>
      </c>
      <c r="DE14" s="12">
        <v>61</v>
      </c>
      <c r="DF14" s="12">
        <v>69</v>
      </c>
      <c r="DG14" s="12">
        <v>46</v>
      </c>
      <c r="DH14" s="12">
        <v>6</v>
      </c>
      <c r="DI14" s="12">
        <v>14</v>
      </c>
      <c r="DJ14" s="12">
        <v>44</v>
      </c>
      <c r="DK14" s="12">
        <v>48</v>
      </c>
      <c r="DL14" s="12">
        <v>48</v>
      </c>
      <c r="DM14" s="12">
        <v>42</v>
      </c>
      <c r="DN14" s="12">
        <v>47</v>
      </c>
      <c r="DO14" s="12">
        <v>9</v>
      </c>
      <c r="DP14" s="12">
        <v>24</v>
      </c>
      <c r="DQ14" s="12">
        <v>55</v>
      </c>
      <c r="DR14" s="12">
        <v>44</v>
      </c>
      <c r="DS14" s="12">
        <v>48</v>
      </c>
      <c r="DT14" s="12">
        <v>46</v>
      </c>
      <c r="DU14" s="12">
        <v>43</v>
      </c>
      <c r="DV14" s="12">
        <v>4</v>
      </c>
      <c r="DW14" s="12">
        <v>15</v>
      </c>
      <c r="DX14" s="12">
        <v>7</v>
      </c>
      <c r="DY14" s="12">
        <v>60</v>
      </c>
      <c r="DZ14" s="12">
        <v>45</v>
      </c>
      <c r="EA14" s="12">
        <v>49</v>
      </c>
      <c r="EB14" s="12">
        <v>34</v>
      </c>
      <c r="EC14" s="12">
        <v>4</v>
      </c>
      <c r="ED14" s="12">
        <v>9</v>
      </c>
      <c r="EE14" s="12">
        <v>70</v>
      </c>
      <c r="EF14" s="12">
        <v>36</v>
      </c>
      <c r="EG14" s="12">
        <v>41</v>
      </c>
      <c r="EH14" s="12">
        <v>53</v>
      </c>
      <c r="EI14" s="12">
        <v>28</v>
      </c>
      <c r="EJ14" s="12">
        <v>12</v>
      </c>
      <c r="EK14" s="12">
        <v>12</v>
      </c>
      <c r="EL14" s="12">
        <v>53</v>
      </c>
      <c r="EM14" s="12">
        <v>36</v>
      </c>
      <c r="EN14" s="12">
        <v>47</v>
      </c>
      <c r="EO14" s="12">
        <v>29</v>
      </c>
      <c r="EP14" s="12">
        <v>48</v>
      </c>
      <c r="EQ14" s="12">
        <v>6</v>
      </c>
      <c r="ER14" s="12">
        <v>7</v>
      </c>
      <c r="ES14" s="12">
        <v>55</v>
      </c>
      <c r="ET14" s="12">
        <v>25</v>
      </c>
      <c r="EU14" s="12">
        <v>43</v>
      </c>
      <c r="EV14" s="12">
        <v>43</v>
      </c>
      <c r="EW14" s="12">
        <v>40</v>
      </c>
      <c r="EX14" s="12">
        <v>17</v>
      </c>
      <c r="EY14" s="12">
        <v>12</v>
      </c>
      <c r="EZ14" s="12">
        <v>65</v>
      </c>
      <c r="FA14" s="12">
        <v>43</v>
      </c>
      <c r="FB14" s="12">
        <v>46</v>
      </c>
      <c r="FC14" s="12">
        <v>39</v>
      </c>
      <c r="FD14" s="12">
        <v>24</v>
      </c>
      <c r="FE14" s="12">
        <v>29</v>
      </c>
      <c r="FF14" s="12">
        <v>28</v>
      </c>
      <c r="FG14" s="12">
        <v>58</v>
      </c>
    </row>
    <row r="15" spans="1:163" x14ac:dyDescent="0.55000000000000004">
      <c r="A15" s="11" t="s">
        <v>13</v>
      </c>
      <c r="B15" s="12">
        <v>0</v>
      </c>
      <c r="C15" s="12">
        <v>0</v>
      </c>
      <c r="D15" s="12">
        <v>0</v>
      </c>
      <c r="E15" s="12">
        <v>0</v>
      </c>
      <c r="F15" s="12">
        <v>0</v>
      </c>
      <c r="G15" s="12">
        <v>0</v>
      </c>
      <c r="H15" s="12">
        <v>0</v>
      </c>
      <c r="I15" s="12">
        <v>0</v>
      </c>
      <c r="J15" s="12">
        <v>0</v>
      </c>
      <c r="K15" s="12">
        <v>0</v>
      </c>
      <c r="L15" s="12">
        <v>0</v>
      </c>
      <c r="M15" s="12">
        <v>0</v>
      </c>
      <c r="N15" s="12">
        <v>0</v>
      </c>
      <c r="O15" s="12">
        <v>0</v>
      </c>
      <c r="P15" s="12">
        <v>0</v>
      </c>
      <c r="Q15" s="12">
        <v>0</v>
      </c>
      <c r="R15" s="12">
        <v>0</v>
      </c>
      <c r="S15" s="12">
        <v>0</v>
      </c>
      <c r="T15" s="12">
        <v>0</v>
      </c>
      <c r="U15" s="12">
        <v>0</v>
      </c>
      <c r="V15" s="12">
        <v>0</v>
      </c>
      <c r="W15" s="12">
        <v>0</v>
      </c>
      <c r="X15" s="12">
        <v>0</v>
      </c>
      <c r="Y15" s="12">
        <v>0</v>
      </c>
      <c r="Z15" s="12">
        <v>0</v>
      </c>
      <c r="AA15" s="12">
        <v>0</v>
      </c>
      <c r="AB15" s="12">
        <v>0</v>
      </c>
      <c r="AC15" s="12">
        <v>0</v>
      </c>
      <c r="AD15" s="12">
        <v>0</v>
      </c>
      <c r="AE15" s="12">
        <v>0</v>
      </c>
      <c r="AF15" s="12">
        <v>0</v>
      </c>
      <c r="AG15" s="12">
        <v>0</v>
      </c>
      <c r="AH15" s="12">
        <v>0</v>
      </c>
      <c r="AI15" s="12">
        <v>0</v>
      </c>
      <c r="AJ15" s="12">
        <v>0</v>
      </c>
      <c r="AK15" s="12">
        <v>0</v>
      </c>
      <c r="AL15" s="12">
        <v>0</v>
      </c>
      <c r="AM15" s="12">
        <v>0</v>
      </c>
      <c r="AN15" s="12">
        <v>0</v>
      </c>
      <c r="AO15" s="12">
        <v>0</v>
      </c>
      <c r="AP15" s="12">
        <v>0</v>
      </c>
      <c r="AQ15" s="12">
        <v>0</v>
      </c>
      <c r="AR15" s="12">
        <v>0</v>
      </c>
      <c r="AS15" s="12">
        <v>0</v>
      </c>
      <c r="AT15" s="12">
        <v>0</v>
      </c>
      <c r="AU15" s="12">
        <v>0</v>
      </c>
      <c r="AV15" s="12">
        <v>0</v>
      </c>
      <c r="AW15" s="12">
        <v>0</v>
      </c>
      <c r="AX15" s="12">
        <v>0</v>
      </c>
      <c r="AY15" s="12">
        <v>0</v>
      </c>
      <c r="AZ15" s="12">
        <v>0</v>
      </c>
      <c r="BA15" s="12">
        <v>1</v>
      </c>
      <c r="BB15" s="12">
        <v>0</v>
      </c>
      <c r="BC15" s="12">
        <v>0</v>
      </c>
      <c r="BD15" s="12">
        <v>0</v>
      </c>
      <c r="BE15" s="12">
        <v>0</v>
      </c>
      <c r="BF15" s="12">
        <v>0</v>
      </c>
      <c r="BG15" s="12">
        <v>2</v>
      </c>
      <c r="BH15" s="12">
        <v>7</v>
      </c>
      <c r="BI15" s="12">
        <v>4</v>
      </c>
      <c r="BJ15" s="12">
        <v>6</v>
      </c>
      <c r="BK15" s="12">
        <v>5</v>
      </c>
      <c r="BL15" s="12">
        <v>0</v>
      </c>
      <c r="BM15" s="12">
        <v>13</v>
      </c>
      <c r="BN15" s="12">
        <v>9</v>
      </c>
      <c r="BO15" s="12">
        <v>9</v>
      </c>
      <c r="BP15" s="12">
        <v>8</v>
      </c>
      <c r="BQ15" s="12">
        <v>15</v>
      </c>
      <c r="BR15" s="12">
        <v>4</v>
      </c>
      <c r="BS15" s="12">
        <v>20</v>
      </c>
      <c r="BT15" s="12">
        <v>23</v>
      </c>
      <c r="BU15" s="12">
        <v>28</v>
      </c>
      <c r="BV15" s="12">
        <v>22</v>
      </c>
      <c r="BW15" s="12">
        <v>22</v>
      </c>
      <c r="BX15" s="12">
        <v>10</v>
      </c>
      <c r="BY15" s="12">
        <v>11</v>
      </c>
      <c r="BZ15" s="12">
        <v>75</v>
      </c>
      <c r="CA15" s="12">
        <v>54</v>
      </c>
      <c r="CB15" s="12">
        <v>22</v>
      </c>
      <c r="CC15" s="12">
        <v>42</v>
      </c>
      <c r="CD15" s="12">
        <v>13</v>
      </c>
      <c r="CE15" s="12">
        <v>7</v>
      </c>
      <c r="CF15" s="12">
        <v>6</v>
      </c>
      <c r="CG15" s="12">
        <v>41</v>
      </c>
      <c r="CH15" s="12">
        <v>38</v>
      </c>
      <c r="CI15" s="12">
        <v>52</v>
      </c>
      <c r="CJ15" s="12">
        <v>42</v>
      </c>
      <c r="CK15" s="12">
        <v>50</v>
      </c>
      <c r="CL15" s="12">
        <v>9</v>
      </c>
      <c r="CM15" s="12">
        <v>12</v>
      </c>
      <c r="CN15" s="12">
        <v>85</v>
      </c>
      <c r="CO15" s="12">
        <v>43</v>
      </c>
      <c r="CP15" s="12">
        <v>27</v>
      </c>
      <c r="CQ15" s="12">
        <v>34</v>
      </c>
      <c r="CR15" s="12">
        <v>18</v>
      </c>
      <c r="CS15" s="12">
        <v>8</v>
      </c>
      <c r="CT15" s="12">
        <v>10</v>
      </c>
      <c r="CU15" s="12">
        <v>74</v>
      </c>
      <c r="CV15" s="12">
        <v>41</v>
      </c>
      <c r="CW15" s="12">
        <v>64</v>
      </c>
      <c r="CX15" s="12">
        <v>35</v>
      </c>
      <c r="CY15" s="12">
        <v>32</v>
      </c>
      <c r="CZ15" s="12">
        <v>8</v>
      </c>
      <c r="DA15" s="12">
        <v>7</v>
      </c>
      <c r="DB15" s="12">
        <v>60</v>
      </c>
      <c r="DC15" s="12">
        <v>49</v>
      </c>
      <c r="DD15" s="12">
        <v>32</v>
      </c>
      <c r="DE15" s="12">
        <v>23</v>
      </c>
      <c r="DF15" s="12">
        <v>46</v>
      </c>
      <c r="DG15" s="12">
        <v>2</v>
      </c>
      <c r="DH15" s="12">
        <v>3</v>
      </c>
      <c r="DI15" s="12">
        <v>37</v>
      </c>
      <c r="DJ15" s="12">
        <v>50</v>
      </c>
      <c r="DK15" s="12">
        <v>24</v>
      </c>
      <c r="DL15" s="12">
        <v>27</v>
      </c>
      <c r="DM15" s="12">
        <v>42</v>
      </c>
      <c r="DN15" s="12">
        <v>10</v>
      </c>
      <c r="DO15" s="12">
        <v>11</v>
      </c>
      <c r="DP15" s="12">
        <v>40</v>
      </c>
      <c r="DQ15" s="12">
        <v>26</v>
      </c>
      <c r="DR15" s="12">
        <v>22</v>
      </c>
      <c r="DS15" s="12">
        <v>77</v>
      </c>
      <c r="DT15" s="12">
        <v>30</v>
      </c>
      <c r="DU15" s="12">
        <v>15</v>
      </c>
      <c r="DV15" s="12">
        <v>5</v>
      </c>
      <c r="DW15" s="12">
        <v>21</v>
      </c>
      <c r="DX15" s="12">
        <v>47</v>
      </c>
      <c r="DY15" s="12">
        <v>37</v>
      </c>
      <c r="DZ15" s="12">
        <v>38</v>
      </c>
      <c r="EA15" s="12">
        <v>11</v>
      </c>
      <c r="EB15" s="12">
        <v>20</v>
      </c>
      <c r="EC15" s="12">
        <v>46</v>
      </c>
      <c r="ED15" s="12">
        <v>38</v>
      </c>
      <c r="EE15" s="12">
        <v>13</v>
      </c>
      <c r="EF15" s="12">
        <v>22</v>
      </c>
      <c r="EG15" s="12">
        <v>24</v>
      </c>
      <c r="EH15" s="12">
        <v>27</v>
      </c>
      <c r="EI15" s="12">
        <v>4</v>
      </c>
      <c r="EJ15" s="12">
        <v>1</v>
      </c>
      <c r="EK15" s="12">
        <v>28</v>
      </c>
      <c r="EL15" s="12">
        <v>74</v>
      </c>
      <c r="EM15" s="12">
        <v>42</v>
      </c>
      <c r="EN15" s="12">
        <v>45</v>
      </c>
      <c r="EO15" s="12">
        <v>47</v>
      </c>
      <c r="EP15" s="12">
        <v>27</v>
      </c>
      <c r="EQ15" s="12">
        <v>5</v>
      </c>
      <c r="ER15" s="12">
        <v>41</v>
      </c>
      <c r="ES15" s="12">
        <v>35</v>
      </c>
      <c r="ET15" s="12">
        <v>44</v>
      </c>
      <c r="EU15" s="12">
        <v>29</v>
      </c>
      <c r="EV15" s="12">
        <v>31</v>
      </c>
      <c r="EW15" s="12">
        <v>6</v>
      </c>
      <c r="EX15" s="12">
        <v>1</v>
      </c>
      <c r="EY15" s="12">
        <v>4</v>
      </c>
      <c r="EZ15" s="12">
        <v>39</v>
      </c>
      <c r="FA15" s="12">
        <v>12</v>
      </c>
      <c r="FB15" s="12">
        <v>46</v>
      </c>
      <c r="FC15" s="12">
        <v>23</v>
      </c>
      <c r="FD15" s="12">
        <v>6</v>
      </c>
      <c r="FE15" s="12">
        <v>2</v>
      </c>
      <c r="FF15" s="12">
        <v>4</v>
      </c>
      <c r="FG15" s="12">
        <v>19</v>
      </c>
    </row>
    <row r="16" spans="1:163" x14ac:dyDescent="0.55000000000000004">
      <c r="A16" s="11" t="s">
        <v>21</v>
      </c>
      <c r="B16" s="12">
        <v>0</v>
      </c>
      <c r="C16" s="12">
        <v>0</v>
      </c>
      <c r="D16" s="12">
        <v>0</v>
      </c>
      <c r="E16" s="12">
        <v>0</v>
      </c>
      <c r="F16" s="12">
        <v>0</v>
      </c>
      <c r="G16" s="12">
        <v>0</v>
      </c>
      <c r="H16" s="12">
        <v>0</v>
      </c>
      <c r="I16" s="12">
        <v>0</v>
      </c>
      <c r="J16" s="12">
        <v>0</v>
      </c>
      <c r="K16" s="12">
        <v>0</v>
      </c>
      <c r="L16" s="12">
        <v>0</v>
      </c>
      <c r="M16" s="12">
        <v>0</v>
      </c>
      <c r="N16" s="12">
        <v>0</v>
      </c>
      <c r="O16" s="12">
        <v>0</v>
      </c>
      <c r="P16" s="12">
        <v>0</v>
      </c>
      <c r="Q16" s="12">
        <v>0</v>
      </c>
      <c r="R16" s="12">
        <v>0</v>
      </c>
      <c r="S16" s="12">
        <v>0</v>
      </c>
      <c r="T16" s="12">
        <v>0</v>
      </c>
      <c r="U16" s="12">
        <v>0</v>
      </c>
      <c r="V16" s="12">
        <v>0</v>
      </c>
      <c r="W16" s="12">
        <v>0</v>
      </c>
      <c r="X16" s="12">
        <v>0</v>
      </c>
      <c r="Y16" s="12">
        <v>0</v>
      </c>
      <c r="Z16" s="12">
        <v>0</v>
      </c>
      <c r="AA16" s="12">
        <v>0</v>
      </c>
      <c r="AB16" s="12">
        <v>0</v>
      </c>
      <c r="AC16" s="12">
        <v>0</v>
      </c>
      <c r="AD16" s="12">
        <v>0</v>
      </c>
      <c r="AE16" s="12">
        <v>0</v>
      </c>
      <c r="AF16" s="12">
        <v>0</v>
      </c>
      <c r="AG16" s="12">
        <v>0</v>
      </c>
      <c r="AH16" s="12">
        <v>0</v>
      </c>
      <c r="AI16" s="12">
        <v>0</v>
      </c>
      <c r="AJ16" s="12">
        <v>0</v>
      </c>
      <c r="AK16" s="12">
        <v>0</v>
      </c>
      <c r="AL16" s="12">
        <v>0</v>
      </c>
      <c r="AM16" s="12">
        <v>0</v>
      </c>
      <c r="AN16" s="12">
        <v>0</v>
      </c>
      <c r="AO16" s="12">
        <v>0</v>
      </c>
      <c r="AP16" s="12">
        <v>0</v>
      </c>
      <c r="AQ16" s="12">
        <v>0</v>
      </c>
      <c r="AR16" s="12">
        <v>0</v>
      </c>
      <c r="AS16" s="12">
        <v>0</v>
      </c>
      <c r="AT16" s="12">
        <v>0</v>
      </c>
      <c r="AU16" s="12">
        <v>0</v>
      </c>
      <c r="AV16" s="12">
        <v>0</v>
      </c>
      <c r="AW16" s="12">
        <v>0</v>
      </c>
      <c r="AX16" s="12">
        <v>0</v>
      </c>
      <c r="AY16" s="12">
        <v>0</v>
      </c>
      <c r="AZ16" s="12">
        <v>0</v>
      </c>
      <c r="BA16" s="12">
        <v>0</v>
      </c>
      <c r="BB16" s="12">
        <v>0</v>
      </c>
      <c r="BC16" s="12">
        <v>0</v>
      </c>
      <c r="BD16" s="12">
        <v>0</v>
      </c>
      <c r="BE16" s="12">
        <v>0</v>
      </c>
      <c r="BF16" s="12">
        <v>0</v>
      </c>
      <c r="BG16" s="12">
        <v>0</v>
      </c>
      <c r="BH16" s="12">
        <v>0</v>
      </c>
      <c r="BI16" s="12">
        <v>0</v>
      </c>
      <c r="BJ16" s="12">
        <v>0</v>
      </c>
      <c r="BK16" s="12">
        <v>0</v>
      </c>
      <c r="BL16" s="12">
        <v>0</v>
      </c>
      <c r="BM16" s="12">
        <v>0</v>
      </c>
      <c r="BN16" s="12">
        <v>0</v>
      </c>
      <c r="BO16" s="12">
        <v>0</v>
      </c>
      <c r="BP16" s="12">
        <v>0</v>
      </c>
      <c r="BQ16" s="12">
        <v>0</v>
      </c>
      <c r="BR16" s="12">
        <v>0</v>
      </c>
      <c r="BS16" s="12">
        <v>0</v>
      </c>
      <c r="BT16" s="12">
        <v>1</v>
      </c>
      <c r="BU16" s="12">
        <v>0</v>
      </c>
      <c r="BV16" s="12">
        <v>1</v>
      </c>
      <c r="BW16" s="12">
        <v>1</v>
      </c>
      <c r="BX16" s="12">
        <v>0</v>
      </c>
      <c r="BY16" s="12">
        <v>1</v>
      </c>
      <c r="BZ16" s="12">
        <v>1</v>
      </c>
      <c r="CA16" s="12">
        <v>0</v>
      </c>
      <c r="CB16" s="12">
        <v>0</v>
      </c>
      <c r="CC16" s="12">
        <v>1</v>
      </c>
      <c r="CD16" s="12">
        <v>2</v>
      </c>
      <c r="CE16" s="12">
        <v>0</v>
      </c>
      <c r="CF16" s="12">
        <v>1</v>
      </c>
      <c r="CG16" s="12">
        <v>0</v>
      </c>
      <c r="CH16" s="12">
        <v>0</v>
      </c>
      <c r="CI16" s="12">
        <v>0</v>
      </c>
      <c r="CJ16" s="12">
        <v>0</v>
      </c>
      <c r="CK16" s="12">
        <v>0</v>
      </c>
      <c r="CL16" s="12">
        <v>0</v>
      </c>
      <c r="CM16" s="12">
        <v>1</v>
      </c>
      <c r="CN16" s="12">
        <v>0</v>
      </c>
      <c r="CO16" s="12">
        <v>2</v>
      </c>
      <c r="CP16" s="12">
        <v>0</v>
      </c>
      <c r="CQ16" s="12">
        <v>0</v>
      </c>
      <c r="CR16" s="12">
        <v>1</v>
      </c>
      <c r="CS16" s="12">
        <v>1</v>
      </c>
      <c r="CT16" s="12">
        <v>0</v>
      </c>
      <c r="CU16" s="12">
        <v>2</v>
      </c>
      <c r="CV16" s="12">
        <v>0</v>
      </c>
      <c r="CW16" s="12">
        <v>0</v>
      </c>
      <c r="CX16" s="12">
        <v>0</v>
      </c>
      <c r="CY16" s="12">
        <v>0</v>
      </c>
      <c r="CZ16" s="12">
        <v>0</v>
      </c>
      <c r="DA16" s="12">
        <v>1</v>
      </c>
      <c r="DB16" s="12">
        <v>0</v>
      </c>
      <c r="DC16" s="12">
        <v>0</v>
      </c>
      <c r="DD16" s="12">
        <v>0</v>
      </c>
      <c r="DE16" s="12">
        <v>0</v>
      </c>
      <c r="DF16" s="12">
        <v>0</v>
      </c>
      <c r="DG16" s="12">
        <v>0</v>
      </c>
      <c r="DH16" s="12">
        <v>0</v>
      </c>
      <c r="DI16" s="12">
        <v>0</v>
      </c>
      <c r="DJ16" s="12">
        <v>0</v>
      </c>
      <c r="DK16" s="12">
        <v>0</v>
      </c>
      <c r="DL16" s="12">
        <v>0</v>
      </c>
      <c r="DM16" s="12">
        <v>0</v>
      </c>
      <c r="DN16" s="12">
        <v>0</v>
      </c>
      <c r="DO16" s="12">
        <v>0</v>
      </c>
      <c r="DP16" s="12">
        <v>0</v>
      </c>
      <c r="DQ16" s="12">
        <v>0</v>
      </c>
      <c r="DR16" s="12">
        <v>0</v>
      </c>
      <c r="DS16" s="12">
        <v>0</v>
      </c>
      <c r="DT16" s="12">
        <v>0</v>
      </c>
      <c r="DU16" s="12">
        <v>0</v>
      </c>
      <c r="DV16" s="12">
        <v>0</v>
      </c>
      <c r="DW16" s="12">
        <v>0</v>
      </c>
      <c r="DX16" s="12">
        <v>0</v>
      </c>
      <c r="DY16" s="12">
        <v>0</v>
      </c>
      <c r="DZ16" s="12">
        <v>0</v>
      </c>
      <c r="EA16" s="12">
        <v>0</v>
      </c>
      <c r="EB16" s="12">
        <v>0</v>
      </c>
      <c r="EC16" s="12">
        <v>0</v>
      </c>
      <c r="ED16" s="12">
        <v>0</v>
      </c>
      <c r="EE16" s="12">
        <v>0</v>
      </c>
      <c r="EF16" s="12">
        <v>0</v>
      </c>
      <c r="EG16" s="12">
        <v>0</v>
      </c>
      <c r="EH16" s="12">
        <v>0</v>
      </c>
      <c r="EI16" s="12">
        <v>0</v>
      </c>
      <c r="EJ16" s="12">
        <v>0</v>
      </c>
      <c r="EK16" s="12">
        <v>0</v>
      </c>
      <c r="EL16" s="12">
        <v>0</v>
      </c>
      <c r="EM16" s="12">
        <v>0</v>
      </c>
      <c r="EN16" s="12">
        <v>0</v>
      </c>
      <c r="EO16" s="12">
        <v>0</v>
      </c>
      <c r="EP16" s="12">
        <v>0</v>
      </c>
      <c r="EQ16" s="12">
        <v>0</v>
      </c>
      <c r="ER16" s="12">
        <v>0</v>
      </c>
      <c r="ES16" s="12">
        <v>0</v>
      </c>
      <c r="ET16" s="12">
        <v>0</v>
      </c>
      <c r="EU16" s="12">
        <v>0</v>
      </c>
      <c r="EV16" s="12">
        <v>0</v>
      </c>
      <c r="EW16" s="12">
        <v>0</v>
      </c>
      <c r="EX16" s="12">
        <v>0</v>
      </c>
      <c r="EY16" s="12">
        <v>0</v>
      </c>
      <c r="EZ16" s="12">
        <v>0</v>
      </c>
      <c r="FA16" s="12">
        <v>0</v>
      </c>
      <c r="FB16" s="12">
        <v>0</v>
      </c>
      <c r="FC16" s="12">
        <v>0</v>
      </c>
      <c r="FD16" s="12">
        <v>1</v>
      </c>
      <c r="FE16" s="12">
        <v>0</v>
      </c>
      <c r="FF16" s="12">
        <v>0</v>
      </c>
      <c r="FG16" s="12">
        <v>0</v>
      </c>
    </row>
    <row r="17" spans="1:163" x14ac:dyDescent="0.55000000000000004">
      <c r="A17" s="11" t="s">
        <v>48</v>
      </c>
      <c r="B17" s="12">
        <v>0</v>
      </c>
      <c r="C17" s="12">
        <v>0</v>
      </c>
      <c r="D17" s="12">
        <v>0</v>
      </c>
      <c r="E17" s="12">
        <v>0</v>
      </c>
      <c r="F17" s="12">
        <v>0</v>
      </c>
      <c r="G17" s="12">
        <v>0</v>
      </c>
      <c r="H17" s="12">
        <v>0</v>
      </c>
      <c r="I17" s="12">
        <v>0</v>
      </c>
      <c r="J17" s="12">
        <v>0</v>
      </c>
      <c r="K17" s="12">
        <v>0</v>
      </c>
      <c r="L17" s="12">
        <v>0</v>
      </c>
      <c r="M17" s="12">
        <v>0</v>
      </c>
      <c r="N17" s="12">
        <v>0</v>
      </c>
      <c r="O17" s="12">
        <v>0</v>
      </c>
      <c r="P17" s="12">
        <v>0</v>
      </c>
      <c r="Q17" s="12">
        <v>0</v>
      </c>
      <c r="R17" s="12">
        <v>0</v>
      </c>
      <c r="S17" s="12">
        <v>0</v>
      </c>
      <c r="T17" s="12">
        <v>0</v>
      </c>
      <c r="U17" s="12">
        <v>0</v>
      </c>
      <c r="V17" s="12">
        <v>0</v>
      </c>
      <c r="W17" s="12">
        <v>0</v>
      </c>
      <c r="X17" s="12">
        <v>0</v>
      </c>
      <c r="Y17" s="12">
        <v>0</v>
      </c>
      <c r="Z17" s="12">
        <v>0</v>
      </c>
      <c r="AA17" s="12">
        <v>0</v>
      </c>
      <c r="AB17" s="12">
        <v>0</v>
      </c>
      <c r="AC17" s="12">
        <v>0</v>
      </c>
      <c r="AD17" s="12">
        <v>0</v>
      </c>
      <c r="AE17" s="12">
        <v>0</v>
      </c>
      <c r="AF17" s="12">
        <v>0</v>
      </c>
      <c r="AG17" s="12">
        <v>0</v>
      </c>
      <c r="AH17" s="12">
        <v>0</v>
      </c>
      <c r="AI17" s="12">
        <v>0</v>
      </c>
      <c r="AJ17" s="12">
        <v>0</v>
      </c>
      <c r="AK17" s="12">
        <v>0</v>
      </c>
      <c r="AL17" s="12">
        <v>0</v>
      </c>
      <c r="AM17" s="12">
        <v>0</v>
      </c>
      <c r="AN17" s="12">
        <v>0</v>
      </c>
      <c r="AO17" s="12">
        <v>0</v>
      </c>
      <c r="AP17" s="12">
        <v>0</v>
      </c>
      <c r="AQ17" s="12">
        <v>0</v>
      </c>
      <c r="AR17" s="12">
        <v>0</v>
      </c>
      <c r="AS17" s="12">
        <v>0</v>
      </c>
      <c r="AT17" s="12">
        <v>0</v>
      </c>
      <c r="AU17" s="12">
        <v>0</v>
      </c>
      <c r="AV17" s="12">
        <v>0</v>
      </c>
      <c r="AW17" s="12">
        <v>0</v>
      </c>
      <c r="AX17" s="12">
        <v>0</v>
      </c>
      <c r="AY17" s="12">
        <v>0</v>
      </c>
      <c r="AZ17" s="12">
        <v>0</v>
      </c>
      <c r="BA17" s="12">
        <v>0</v>
      </c>
      <c r="BB17" s="12">
        <v>0</v>
      </c>
      <c r="BC17" s="12">
        <v>0</v>
      </c>
      <c r="BD17" s="12">
        <v>0</v>
      </c>
      <c r="BE17" s="12">
        <v>0</v>
      </c>
      <c r="BF17" s="12">
        <v>0</v>
      </c>
      <c r="BG17" s="12">
        <v>0</v>
      </c>
      <c r="BH17" s="12">
        <v>0</v>
      </c>
      <c r="BI17" s="12">
        <v>0</v>
      </c>
      <c r="BJ17" s="12">
        <v>0</v>
      </c>
      <c r="BK17" s="12">
        <v>0</v>
      </c>
      <c r="BL17" s="12">
        <v>0</v>
      </c>
      <c r="BM17" s="12">
        <v>0</v>
      </c>
      <c r="BN17" s="12">
        <v>0</v>
      </c>
      <c r="BO17" s="12">
        <v>3</v>
      </c>
      <c r="BP17" s="12">
        <v>1</v>
      </c>
      <c r="BQ17" s="12">
        <v>1</v>
      </c>
      <c r="BR17" s="12">
        <v>1</v>
      </c>
      <c r="BS17" s="12">
        <v>1</v>
      </c>
      <c r="BT17" s="12">
        <v>2</v>
      </c>
      <c r="BU17" s="12">
        <v>0</v>
      </c>
      <c r="BV17" s="12">
        <v>0</v>
      </c>
      <c r="BW17" s="12">
        <v>1</v>
      </c>
      <c r="BX17" s="12">
        <v>0</v>
      </c>
      <c r="BY17" s="12">
        <v>0</v>
      </c>
      <c r="BZ17" s="12">
        <v>3</v>
      </c>
      <c r="CA17" s="12">
        <v>2</v>
      </c>
      <c r="CB17" s="12">
        <v>4</v>
      </c>
      <c r="CC17" s="12">
        <v>5</v>
      </c>
      <c r="CD17" s="12">
        <v>1</v>
      </c>
      <c r="CE17" s="12">
        <v>2</v>
      </c>
      <c r="CF17" s="12">
        <v>0</v>
      </c>
      <c r="CG17" s="12">
        <v>6</v>
      </c>
      <c r="CH17" s="12">
        <v>6</v>
      </c>
      <c r="CI17" s="12">
        <v>2</v>
      </c>
      <c r="CJ17" s="12">
        <v>0</v>
      </c>
      <c r="CK17" s="12">
        <v>2</v>
      </c>
      <c r="CL17" s="12">
        <v>1</v>
      </c>
      <c r="CM17" s="12">
        <v>1</v>
      </c>
      <c r="CN17" s="12">
        <v>3</v>
      </c>
      <c r="CO17" s="12">
        <v>3</v>
      </c>
      <c r="CP17" s="12">
        <v>3</v>
      </c>
      <c r="CQ17" s="12">
        <v>0</v>
      </c>
      <c r="CR17" s="12">
        <v>0</v>
      </c>
      <c r="CS17" s="12">
        <v>2</v>
      </c>
      <c r="CT17" s="12">
        <v>0</v>
      </c>
      <c r="CU17" s="12">
        <v>2</v>
      </c>
      <c r="CV17" s="12">
        <v>2</v>
      </c>
      <c r="CW17" s="12">
        <v>0</v>
      </c>
      <c r="CX17" s="12">
        <v>3</v>
      </c>
      <c r="CY17" s="12">
        <v>0</v>
      </c>
      <c r="CZ17" s="12">
        <v>1</v>
      </c>
      <c r="DA17" s="12">
        <v>0</v>
      </c>
      <c r="DB17" s="12">
        <v>0</v>
      </c>
      <c r="DC17" s="12">
        <v>2</v>
      </c>
      <c r="DD17" s="12">
        <v>1</v>
      </c>
      <c r="DE17" s="12">
        <v>0</v>
      </c>
      <c r="DF17" s="12">
        <v>0</v>
      </c>
      <c r="DG17" s="12">
        <v>0</v>
      </c>
      <c r="DH17" s="12">
        <v>0</v>
      </c>
      <c r="DI17" s="12">
        <v>2</v>
      </c>
      <c r="DJ17" s="12">
        <v>0</v>
      </c>
      <c r="DK17" s="12">
        <v>0</v>
      </c>
      <c r="DL17" s="12">
        <v>3</v>
      </c>
      <c r="DM17" s="12">
        <v>1</v>
      </c>
      <c r="DN17" s="12">
        <v>0</v>
      </c>
      <c r="DO17" s="12">
        <v>0</v>
      </c>
      <c r="DP17" s="12">
        <v>1</v>
      </c>
      <c r="DQ17" s="12">
        <v>3</v>
      </c>
      <c r="DR17" s="12">
        <v>0</v>
      </c>
      <c r="DS17" s="12">
        <v>0</v>
      </c>
      <c r="DT17" s="12">
        <v>2</v>
      </c>
      <c r="DU17" s="12">
        <v>0</v>
      </c>
      <c r="DV17" s="12">
        <v>0</v>
      </c>
      <c r="DW17" s="12">
        <v>0</v>
      </c>
      <c r="DX17" s="12">
        <v>2</v>
      </c>
      <c r="DY17" s="12">
        <v>1</v>
      </c>
      <c r="DZ17" s="12">
        <v>0</v>
      </c>
      <c r="EA17" s="12">
        <v>0</v>
      </c>
      <c r="EB17" s="12">
        <v>0</v>
      </c>
      <c r="EC17" s="12">
        <v>0</v>
      </c>
      <c r="ED17" s="12">
        <v>1</v>
      </c>
      <c r="EE17" s="12">
        <v>0</v>
      </c>
      <c r="EF17" s="12">
        <v>0</v>
      </c>
      <c r="EG17" s="12">
        <v>0</v>
      </c>
      <c r="EH17" s="12">
        <v>0</v>
      </c>
      <c r="EI17" s="12">
        <v>0</v>
      </c>
      <c r="EJ17" s="12">
        <v>0</v>
      </c>
      <c r="EK17" s="12">
        <v>0</v>
      </c>
      <c r="EL17" s="12">
        <v>2</v>
      </c>
      <c r="EM17" s="12">
        <v>0</v>
      </c>
      <c r="EN17" s="12">
        <v>1</v>
      </c>
      <c r="EO17" s="12">
        <v>1</v>
      </c>
      <c r="EP17" s="12">
        <v>0</v>
      </c>
      <c r="EQ17" s="12">
        <v>1</v>
      </c>
      <c r="ER17" s="12">
        <v>1</v>
      </c>
      <c r="ES17" s="12">
        <v>0</v>
      </c>
      <c r="ET17" s="12">
        <v>0</v>
      </c>
      <c r="EU17" s="12">
        <v>1</v>
      </c>
      <c r="EV17" s="12">
        <v>0</v>
      </c>
      <c r="EW17" s="12">
        <v>0</v>
      </c>
      <c r="EX17" s="12">
        <v>0</v>
      </c>
      <c r="EY17" s="12">
        <v>0</v>
      </c>
      <c r="EZ17" s="12">
        <v>0</v>
      </c>
      <c r="FA17" s="12">
        <v>1</v>
      </c>
      <c r="FB17" s="12">
        <v>0</v>
      </c>
      <c r="FC17" s="12">
        <v>0</v>
      </c>
      <c r="FD17" s="12">
        <v>1</v>
      </c>
      <c r="FE17" s="12">
        <v>-1</v>
      </c>
      <c r="FF17" s="12">
        <v>0</v>
      </c>
      <c r="FG17" s="12">
        <v>1</v>
      </c>
    </row>
    <row r="18" spans="1:163" x14ac:dyDescent="0.55000000000000004">
      <c r="A18" s="11" t="s">
        <v>1</v>
      </c>
      <c r="B18" s="12">
        <v>0</v>
      </c>
      <c r="C18" s="12">
        <v>0</v>
      </c>
      <c r="D18" s="12">
        <v>0</v>
      </c>
      <c r="E18" s="12">
        <v>0</v>
      </c>
      <c r="F18" s="12">
        <v>0</v>
      </c>
      <c r="G18" s="12">
        <v>0</v>
      </c>
      <c r="H18" s="12">
        <v>0</v>
      </c>
      <c r="I18" s="12">
        <v>0</v>
      </c>
      <c r="J18" s="12">
        <v>0</v>
      </c>
      <c r="K18" s="12">
        <v>0</v>
      </c>
      <c r="L18" s="12">
        <v>0</v>
      </c>
      <c r="M18" s="12">
        <v>0</v>
      </c>
      <c r="N18" s="12">
        <v>0</v>
      </c>
      <c r="O18" s="12">
        <v>0</v>
      </c>
      <c r="P18" s="12">
        <v>0</v>
      </c>
      <c r="Q18" s="12">
        <v>0</v>
      </c>
      <c r="R18" s="12">
        <v>0</v>
      </c>
      <c r="S18" s="12">
        <v>0</v>
      </c>
      <c r="T18" s="12">
        <v>0</v>
      </c>
      <c r="U18" s="12">
        <v>0</v>
      </c>
      <c r="V18" s="12">
        <v>0</v>
      </c>
      <c r="W18" s="12">
        <v>0</v>
      </c>
      <c r="X18" s="12">
        <v>0</v>
      </c>
      <c r="Y18" s="12">
        <v>0</v>
      </c>
      <c r="Z18" s="12">
        <v>0</v>
      </c>
      <c r="AA18" s="12">
        <v>0</v>
      </c>
      <c r="AB18" s="12">
        <v>0</v>
      </c>
      <c r="AC18" s="12">
        <v>0</v>
      </c>
      <c r="AD18" s="12">
        <v>0</v>
      </c>
      <c r="AE18" s="12">
        <v>0</v>
      </c>
      <c r="AF18" s="12">
        <v>0</v>
      </c>
      <c r="AG18" s="12">
        <v>0</v>
      </c>
      <c r="AH18" s="12">
        <v>0</v>
      </c>
      <c r="AI18" s="12">
        <v>0</v>
      </c>
      <c r="AJ18" s="12">
        <v>0</v>
      </c>
      <c r="AK18" s="12">
        <v>0</v>
      </c>
      <c r="AL18" s="12">
        <v>0</v>
      </c>
      <c r="AM18" s="12">
        <v>0</v>
      </c>
      <c r="AN18" s="12">
        <v>0</v>
      </c>
      <c r="AO18" s="12">
        <v>0</v>
      </c>
      <c r="AP18" s="12">
        <v>0</v>
      </c>
      <c r="AQ18" s="12">
        <v>0</v>
      </c>
      <c r="AR18" s="12">
        <v>0</v>
      </c>
      <c r="AS18" s="12">
        <v>0</v>
      </c>
      <c r="AT18" s="12">
        <v>0</v>
      </c>
      <c r="AU18" s="12">
        <v>0</v>
      </c>
      <c r="AV18" s="12">
        <v>0</v>
      </c>
      <c r="AW18" s="12">
        <v>0</v>
      </c>
      <c r="AX18" s="12">
        <v>0</v>
      </c>
      <c r="AY18" s="12">
        <v>0</v>
      </c>
      <c r="AZ18" s="12">
        <v>0</v>
      </c>
      <c r="BA18" s="12">
        <v>0</v>
      </c>
      <c r="BB18" s="12">
        <v>0</v>
      </c>
      <c r="BC18" s="12">
        <v>0</v>
      </c>
      <c r="BD18" s="12">
        <v>0</v>
      </c>
      <c r="BE18" s="12">
        <v>0</v>
      </c>
      <c r="BF18" s="12">
        <v>1</v>
      </c>
      <c r="BG18" s="12">
        <v>0</v>
      </c>
      <c r="BH18" s="12">
        <v>3</v>
      </c>
      <c r="BI18" s="12">
        <v>1</v>
      </c>
      <c r="BJ18" s="12">
        <v>1</v>
      </c>
      <c r="BK18" s="12">
        <v>3</v>
      </c>
      <c r="BL18" s="12">
        <v>3</v>
      </c>
      <c r="BM18" s="12">
        <v>4</v>
      </c>
      <c r="BN18" s="12">
        <v>5</v>
      </c>
      <c r="BO18" s="12">
        <v>5</v>
      </c>
      <c r="BP18" s="12">
        <v>11</v>
      </c>
      <c r="BQ18" s="12">
        <v>13</v>
      </c>
      <c r="BR18" s="12">
        <v>21</v>
      </c>
      <c r="BS18" s="12">
        <v>13</v>
      </c>
      <c r="BT18" s="12">
        <v>23</v>
      </c>
      <c r="BU18" s="12">
        <v>39</v>
      </c>
      <c r="BV18" s="12">
        <v>19</v>
      </c>
      <c r="BW18" s="12">
        <v>47</v>
      </c>
      <c r="BX18" s="12">
        <v>36</v>
      </c>
      <c r="BY18" s="12">
        <v>35</v>
      </c>
      <c r="BZ18" s="12">
        <v>26</v>
      </c>
      <c r="CA18" s="12">
        <v>75</v>
      </c>
      <c r="CB18" s="12">
        <v>80</v>
      </c>
      <c r="CC18" s="12">
        <v>70</v>
      </c>
      <c r="CD18" s="12">
        <v>73</v>
      </c>
      <c r="CE18" s="12">
        <v>75</v>
      </c>
      <c r="CF18" s="12">
        <v>45</v>
      </c>
      <c r="CG18" s="12">
        <v>73</v>
      </c>
      <c r="CH18" s="12">
        <v>78</v>
      </c>
      <c r="CI18" s="12">
        <v>80</v>
      </c>
      <c r="CJ18" s="12">
        <v>123</v>
      </c>
      <c r="CK18" s="12">
        <v>61</v>
      </c>
      <c r="CL18" s="12">
        <v>130</v>
      </c>
      <c r="CM18" s="12">
        <v>30</v>
      </c>
      <c r="CN18" s="12">
        <v>57</v>
      </c>
      <c r="CO18" s="12">
        <v>120</v>
      </c>
      <c r="CP18" s="12">
        <v>98</v>
      </c>
      <c r="CQ18" s="12">
        <v>119</v>
      </c>
      <c r="CR18" s="12">
        <v>108</v>
      </c>
      <c r="CS18" s="12">
        <v>80</v>
      </c>
      <c r="CT18" s="12">
        <v>59</v>
      </c>
      <c r="CU18" s="12">
        <v>49</v>
      </c>
      <c r="CV18" s="12">
        <v>140</v>
      </c>
      <c r="CW18" s="12">
        <v>89</v>
      </c>
      <c r="CX18" s="12">
        <v>140</v>
      </c>
      <c r="CY18" s="12">
        <v>103</v>
      </c>
      <c r="CZ18" s="12">
        <v>112</v>
      </c>
      <c r="DA18" s="12">
        <v>56</v>
      </c>
      <c r="DB18" s="12">
        <v>41</v>
      </c>
      <c r="DC18" s="12">
        <v>170</v>
      </c>
      <c r="DD18" s="12">
        <v>134</v>
      </c>
      <c r="DE18" s="12">
        <v>162</v>
      </c>
      <c r="DF18" s="12">
        <v>123</v>
      </c>
      <c r="DG18" s="12">
        <v>100</v>
      </c>
      <c r="DH18" s="12">
        <v>64</v>
      </c>
      <c r="DI18" s="12">
        <v>54</v>
      </c>
      <c r="DJ18" s="12">
        <v>137</v>
      </c>
      <c r="DK18" s="12">
        <v>198</v>
      </c>
      <c r="DL18" s="12">
        <v>130</v>
      </c>
      <c r="DM18" s="12">
        <v>130</v>
      </c>
      <c r="DN18" s="12">
        <v>74</v>
      </c>
      <c r="DO18" s="12">
        <v>49</v>
      </c>
      <c r="DP18" s="12">
        <v>59</v>
      </c>
      <c r="DQ18" s="12">
        <v>142</v>
      </c>
      <c r="DR18" s="12">
        <v>148</v>
      </c>
      <c r="DS18" s="12">
        <v>87</v>
      </c>
      <c r="DT18" s="12">
        <v>106</v>
      </c>
      <c r="DU18" s="12">
        <v>77</v>
      </c>
      <c r="DV18" s="12">
        <v>67</v>
      </c>
      <c r="DW18" s="12">
        <v>28</v>
      </c>
      <c r="DX18" s="12">
        <v>48</v>
      </c>
      <c r="DY18" s="12">
        <v>158</v>
      </c>
      <c r="DZ18" s="12">
        <v>107</v>
      </c>
      <c r="EA18" s="12">
        <v>83</v>
      </c>
      <c r="EB18" s="12">
        <v>60</v>
      </c>
      <c r="EC18" s="12">
        <v>58</v>
      </c>
      <c r="ED18" s="12">
        <v>32</v>
      </c>
      <c r="EE18" s="12">
        <v>109</v>
      </c>
      <c r="EF18" s="12">
        <v>98</v>
      </c>
      <c r="EG18" s="12">
        <v>107</v>
      </c>
      <c r="EH18" s="12">
        <v>62</v>
      </c>
      <c r="EI18" s="12">
        <v>64</v>
      </c>
      <c r="EJ18" s="12">
        <v>41</v>
      </c>
      <c r="EK18" s="12">
        <v>203</v>
      </c>
      <c r="EL18" s="12">
        <v>95</v>
      </c>
      <c r="EM18" s="12">
        <v>65</v>
      </c>
      <c r="EN18" s="12">
        <v>86</v>
      </c>
      <c r="EO18" s="12">
        <v>81</v>
      </c>
      <c r="EP18" s="12">
        <v>22</v>
      </c>
      <c r="EQ18" s="12">
        <v>21</v>
      </c>
      <c r="ER18" s="12">
        <v>31</v>
      </c>
      <c r="ES18" s="12">
        <v>65</v>
      </c>
      <c r="ET18" s="12">
        <v>79</v>
      </c>
      <c r="EU18" s="12">
        <v>50</v>
      </c>
      <c r="EV18" s="12">
        <v>64</v>
      </c>
      <c r="EW18" s="12">
        <v>45</v>
      </c>
      <c r="EX18" s="12">
        <v>19</v>
      </c>
      <c r="EY18" s="12">
        <v>24</v>
      </c>
      <c r="EZ18" s="12">
        <v>36</v>
      </c>
      <c r="FA18" s="12">
        <v>61</v>
      </c>
      <c r="FB18" s="12">
        <v>38</v>
      </c>
      <c r="FC18" s="12">
        <v>35</v>
      </c>
      <c r="FD18" s="12">
        <v>24</v>
      </c>
      <c r="FE18" s="12">
        <v>15</v>
      </c>
      <c r="FF18" s="12">
        <v>17</v>
      </c>
      <c r="FG18" s="12">
        <v>21</v>
      </c>
    </row>
    <row r="19" spans="1:163" x14ac:dyDescent="0.55000000000000004">
      <c r="A19" s="11" t="s">
        <v>22</v>
      </c>
      <c r="B19" s="12">
        <v>0</v>
      </c>
      <c r="C19" s="12">
        <v>0</v>
      </c>
      <c r="D19" s="12">
        <v>0</v>
      </c>
      <c r="E19" s="12">
        <v>0</v>
      </c>
      <c r="F19" s="12">
        <v>0</v>
      </c>
      <c r="G19" s="12">
        <v>0</v>
      </c>
      <c r="H19" s="12">
        <v>0</v>
      </c>
      <c r="I19" s="12">
        <v>0</v>
      </c>
      <c r="J19" s="12">
        <v>0</v>
      </c>
      <c r="K19" s="12">
        <v>0</v>
      </c>
      <c r="L19" s="12">
        <v>0</v>
      </c>
      <c r="M19" s="12">
        <v>0</v>
      </c>
      <c r="N19" s="12">
        <v>0</v>
      </c>
      <c r="O19" s="12">
        <v>0</v>
      </c>
      <c r="P19" s="12">
        <v>0</v>
      </c>
      <c r="Q19" s="12">
        <v>0</v>
      </c>
      <c r="R19" s="12">
        <v>0</v>
      </c>
      <c r="S19" s="12">
        <v>0</v>
      </c>
      <c r="T19" s="12">
        <v>0</v>
      </c>
      <c r="U19" s="12">
        <v>0</v>
      </c>
      <c r="V19" s="12">
        <v>0</v>
      </c>
      <c r="W19" s="12">
        <v>0</v>
      </c>
      <c r="X19" s="12">
        <v>0</v>
      </c>
      <c r="Y19" s="12">
        <v>0</v>
      </c>
      <c r="Z19" s="12">
        <v>0</v>
      </c>
      <c r="AA19" s="12">
        <v>0</v>
      </c>
      <c r="AB19" s="12">
        <v>0</v>
      </c>
      <c r="AC19" s="12">
        <v>0</v>
      </c>
      <c r="AD19" s="12">
        <v>0</v>
      </c>
      <c r="AE19" s="12">
        <v>0</v>
      </c>
      <c r="AF19" s="12">
        <v>0</v>
      </c>
      <c r="AG19" s="12">
        <v>0</v>
      </c>
      <c r="AH19" s="12">
        <v>0</v>
      </c>
      <c r="AI19" s="12">
        <v>0</v>
      </c>
      <c r="AJ19" s="12">
        <v>0</v>
      </c>
      <c r="AK19" s="12">
        <v>0</v>
      </c>
      <c r="AL19" s="12">
        <v>0</v>
      </c>
      <c r="AM19" s="12">
        <v>0</v>
      </c>
      <c r="AN19" s="12">
        <v>0</v>
      </c>
      <c r="AO19" s="12">
        <v>0</v>
      </c>
      <c r="AP19" s="12">
        <v>0</v>
      </c>
      <c r="AQ19" s="12">
        <v>0</v>
      </c>
      <c r="AR19" s="12">
        <v>0</v>
      </c>
      <c r="AS19" s="12">
        <v>0</v>
      </c>
      <c r="AT19" s="12">
        <v>0</v>
      </c>
      <c r="AU19" s="12">
        <v>0</v>
      </c>
      <c r="AV19" s="12">
        <v>0</v>
      </c>
      <c r="AW19" s="12">
        <v>0</v>
      </c>
      <c r="AX19" s="12">
        <v>0</v>
      </c>
      <c r="AY19" s="12">
        <v>0</v>
      </c>
      <c r="AZ19" s="12">
        <v>0</v>
      </c>
      <c r="BA19" s="12">
        <v>0</v>
      </c>
      <c r="BB19" s="12">
        <v>0</v>
      </c>
      <c r="BC19" s="12">
        <v>0</v>
      </c>
      <c r="BD19" s="12">
        <v>0</v>
      </c>
      <c r="BE19" s="12">
        <v>1</v>
      </c>
      <c r="BF19" s="12">
        <v>1</v>
      </c>
      <c r="BG19" s="12">
        <v>0</v>
      </c>
      <c r="BH19" s="12">
        <v>0</v>
      </c>
      <c r="BI19" s="12">
        <v>3</v>
      </c>
      <c r="BJ19" s="12">
        <v>1</v>
      </c>
      <c r="BK19" s="12">
        <v>3</v>
      </c>
      <c r="BL19" s="12">
        <v>3</v>
      </c>
      <c r="BM19" s="12">
        <v>5</v>
      </c>
      <c r="BN19" s="12">
        <v>2</v>
      </c>
      <c r="BO19" s="12">
        <v>4</v>
      </c>
      <c r="BP19" s="12">
        <v>9</v>
      </c>
      <c r="BQ19" s="12">
        <v>6</v>
      </c>
      <c r="BR19" s="12">
        <v>2</v>
      </c>
      <c r="BS19" s="12">
        <v>4</v>
      </c>
      <c r="BT19" s="12">
        <v>17</v>
      </c>
      <c r="BU19" s="12">
        <v>19</v>
      </c>
      <c r="BV19" s="12">
        <v>14</v>
      </c>
      <c r="BW19" s="12">
        <v>24</v>
      </c>
      <c r="BX19" s="12">
        <v>18</v>
      </c>
      <c r="BY19" s="12">
        <v>15</v>
      </c>
      <c r="BZ19" s="12">
        <v>20</v>
      </c>
      <c r="CA19" s="12">
        <v>37</v>
      </c>
      <c r="CB19" s="12">
        <v>38</v>
      </c>
      <c r="CC19" s="12">
        <v>49</v>
      </c>
      <c r="CD19" s="12">
        <v>58</v>
      </c>
      <c r="CE19" s="12">
        <v>36</v>
      </c>
      <c r="CF19" s="12">
        <v>16</v>
      </c>
      <c r="CG19" s="12">
        <v>9</v>
      </c>
      <c r="CH19" s="12">
        <v>44</v>
      </c>
      <c r="CI19" s="12">
        <v>53</v>
      </c>
      <c r="CJ19" s="12">
        <v>43</v>
      </c>
      <c r="CK19" s="12">
        <v>45</v>
      </c>
      <c r="CL19" s="12">
        <v>34</v>
      </c>
      <c r="CM19" s="12">
        <v>19</v>
      </c>
      <c r="CN19" s="12">
        <v>14</v>
      </c>
      <c r="CO19" s="12">
        <v>65</v>
      </c>
      <c r="CP19" s="12">
        <v>33</v>
      </c>
      <c r="CQ19" s="12">
        <v>47</v>
      </c>
      <c r="CR19" s="12">
        <v>40</v>
      </c>
      <c r="CS19" s="12">
        <v>46</v>
      </c>
      <c r="CT19" s="12">
        <v>31</v>
      </c>
      <c r="CU19" s="12">
        <v>4</v>
      </c>
      <c r="CV19" s="12">
        <v>60</v>
      </c>
      <c r="CW19" s="12">
        <v>73</v>
      </c>
      <c r="CX19" s="12">
        <v>49</v>
      </c>
      <c r="CY19" s="12">
        <v>61</v>
      </c>
      <c r="CZ19" s="12">
        <v>54</v>
      </c>
      <c r="DA19" s="12">
        <v>17</v>
      </c>
      <c r="DB19" s="12">
        <v>18</v>
      </c>
      <c r="DC19" s="12">
        <v>62</v>
      </c>
      <c r="DD19" s="12">
        <v>51</v>
      </c>
      <c r="DE19" s="12">
        <v>37</v>
      </c>
      <c r="DF19" s="12">
        <v>33</v>
      </c>
      <c r="DG19" s="12">
        <v>43</v>
      </c>
      <c r="DH19" s="12">
        <v>18</v>
      </c>
      <c r="DI19" s="12">
        <v>32</v>
      </c>
      <c r="DJ19" s="12">
        <v>38</v>
      </c>
      <c r="DK19" s="12">
        <v>41</v>
      </c>
      <c r="DL19" s="12">
        <v>27</v>
      </c>
      <c r="DM19" s="12">
        <v>45</v>
      </c>
      <c r="DN19" s="12">
        <v>50</v>
      </c>
      <c r="DO19" s="12">
        <v>10</v>
      </c>
      <c r="DP19" s="12">
        <v>14</v>
      </c>
      <c r="DQ19" s="12">
        <v>59</v>
      </c>
      <c r="DR19" s="12">
        <v>40</v>
      </c>
      <c r="DS19" s="12">
        <v>49</v>
      </c>
      <c r="DT19" s="12">
        <v>28</v>
      </c>
      <c r="DU19" s="12">
        <v>23</v>
      </c>
      <c r="DV19" s="12">
        <v>12</v>
      </c>
      <c r="DW19" s="12">
        <v>8</v>
      </c>
      <c r="DX19" s="12">
        <v>20</v>
      </c>
      <c r="DY19" s="12">
        <v>26</v>
      </c>
      <c r="DZ19" s="12">
        <v>38</v>
      </c>
      <c r="EA19" s="12">
        <v>42</v>
      </c>
      <c r="EB19" s="12">
        <v>15</v>
      </c>
      <c r="EC19" s="12">
        <v>9</v>
      </c>
      <c r="ED19" s="12">
        <v>8</v>
      </c>
      <c r="EE19" s="12">
        <v>55</v>
      </c>
      <c r="EF19" s="12">
        <v>10</v>
      </c>
      <c r="EG19" s="12">
        <v>24</v>
      </c>
      <c r="EH19" s="12">
        <v>27</v>
      </c>
      <c r="EI19" s="12">
        <v>34</v>
      </c>
      <c r="EJ19" s="12">
        <v>11</v>
      </c>
      <c r="EK19" s="12">
        <v>13</v>
      </c>
      <c r="EL19" s="12">
        <v>23</v>
      </c>
      <c r="EM19" s="12">
        <v>16</v>
      </c>
      <c r="EN19" s="12">
        <v>25</v>
      </c>
      <c r="EO19" s="12">
        <v>16</v>
      </c>
      <c r="EP19" s="12">
        <v>17</v>
      </c>
      <c r="EQ19" s="12">
        <v>9</v>
      </c>
      <c r="ER19" s="12">
        <v>11</v>
      </c>
      <c r="ES19" s="12">
        <v>14</v>
      </c>
      <c r="ET19" s="12">
        <v>28</v>
      </c>
      <c r="EU19" s="12">
        <v>16</v>
      </c>
      <c r="EV19" s="12">
        <v>25</v>
      </c>
      <c r="EW19" s="12">
        <v>20</v>
      </c>
      <c r="EX19" s="12">
        <v>4</v>
      </c>
      <c r="EY19" s="12">
        <v>13</v>
      </c>
      <c r="EZ19" s="12">
        <v>16</v>
      </c>
      <c r="FA19" s="12">
        <v>9</v>
      </c>
      <c r="FB19" s="12">
        <v>8</v>
      </c>
      <c r="FC19" s="12">
        <v>9</v>
      </c>
      <c r="FD19" s="12">
        <v>21</v>
      </c>
      <c r="FE19" s="12">
        <v>3</v>
      </c>
      <c r="FF19" s="12">
        <v>5</v>
      </c>
      <c r="FG19" s="12">
        <v>16</v>
      </c>
    </row>
    <row r="20" spans="1:163" x14ac:dyDescent="0.55000000000000004">
      <c r="A20" s="11" t="s">
        <v>34</v>
      </c>
      <c r="B20" s="12">
        <v>0</v>
      </c>
      <c r="C20" s="12">
        <v>0</v>
      </c>
      <c r="D20" s="12">
        <v>0</v>
      </c>
      <c r="E20" s="12">
        <v>0</v>
      </c>
      <c r="F20" s="12">
        <v>0</v>
      </c>
      <c r="G20" s="12">
        <v>0</v>
      </c>
      <c r="H20" s="12">
        <v>0</v>
      </c>
      <c r="I20" s="12">
        <v>0</v>
      </c>
      <c r="J20" s="12">
        <v>0</v>
      </c>
      <c r="K20" s="12">
        <v>0</v>
      </c>
      <c r="L20" s="12">
        <v>0</v>
      </c>
      <c r="M20" s="12">
        <v>0</v>
      </c>
      <c r="N20" s="12">
        <v>0</v>
      </c>
      <c r="O20" s="12">
        <v>0</v>
      </c>
      <c r="P20" s="12">
        <v>0</v>
      </c>
      <c r="Q20" s="12">
        <v>0</v>
      </c>
      <c r="R20" s="12">
        <v>0</v>
      </c>
      <c r="S20" s="12">
        <v>0</v>
      </c>
      <c r="T20" s="12">
        <v>0</v>
      </c>
      <c r="U20" s="12">
        <v>0</v>
      </c>
      <c r="V20" s="12">
        <v>0</v>
      </c>
      <c r="W20" s="12">
        <v>0</v>
      </c>
      <c r="X20" s="12">
        <v>0</v>
      </c>
      <c r="Y20" s="12">
        <v>0</v>
      </c>
      <c r="Z20" s="12">
        <v>0</v>
      </c>
      <c r="AA20" s="12">
        <v>0</v>
      </c>
      <c r="AB20" s="12">
        <v>0</v>
      </c>
      <c r="AC20" s="12">
        <v>0</v>
      </c>
      <c r="AD20" s="12">
        <v>0</v>
      </c>
      <c r="AE20" s="12">
        <v>0</v>
      </c>
      <c r="AF20" s="12">
        <v>0</v>
      </c>
      <c r="AG20" s="12">
        <v>0</v>
      </c>
      <c r="AH20" s="12">
        <v>0</v>
      </c>
      <c r="AI20" s="12">
        <v>0</v>
      </c>
      <c r="AJ20" s="12">
        <v>0</v>
      </c>
      <c r="AK20" s="12">
        <v>0</v>
      </c>
      <c r="AL20" s="12">
        <v>0</v>
      </c>
      <c r="AM20" s="12">
        <v>0</v>
      </c>
      <c r="AN20" s="12">
        <v>0</v>
      </c>
      <c r="AO20" s="12">
        <v>0</v>
      </c>
      <c r="AP20" s="12">
        <v>0</v>
      </c>
      <c r="AQ20" s="12">
        <v>0</v>
      </c>
      <c r="AR20" s="12">
        <v>0</v>
      </c>
      <c r="AS20" s="12">
        <v>0</v>
      </c>
      <c r="AT20" s="12">
        <v>0</v>
      </c>
      <c r="AU20" s="12">
        <v>0</v>
      </c>
      <c r="AV20" s="12">
        <v>0</v>
      </c>
      <c r="AW20" s="12">
        <v>0</v>
      </c>
      <c r="AX20" s="12">
        <v>0</v>
      </c>
      <c r="AY20" s="12">
        <v>0</v>
      </c>
      <c r="AZ20" s="12">
        <v>0</v>
      </c>
      <c r="BA20" s="12">
        <v>0</v>
      </c>
      <c r="BB20" s="12">
        <v>0</v>
      </c>
      <c r="BC20" s="12">
        <v>0</v>
      </c>
      <c r="BD20" s="12">
        <v>0</v>
      </c>
      <c r="BE20" s="12">
        <v>0</v>
      </c>
      <c r="BF20" s="12">
        <v>0</v>
      </c>
      <c r="BG20" s="12">
        <v>0</v>
      </c>
      <c r="BH20" s="12">
        <v>0</v>
      </c>
      <c r="BI20" s="12">
        <v>0</v>
      </c>
      <c r="BJ20" s="12">
        <v>0</v>
      </c>
      <c r="BK20" s="12">
        <v>0</v>
      </c>
      <c r="BL20" s="12">
        <v>0</v>
      </c>
      <c r="BM20" s="12">
        <v>1</v>
      </c>
      <c r="BN20" s="12">
        <v>0</v>
      </c>
      <c r="BO20" s="12">
        <v>0</v>
      </c>
      <c r="BP20" s="12">
        <v>2</v>
      </c>
      <c r="BQ20" s="12">
        <v>0</v>
      </c>
      <c r="BR20" s="12">
        <v>1</v>
      </c>
      <c r="BS20" s="12">
        <v>2</v>
      </c>
      <c r="BT20" s="12">
        <v>1</v>
      </c>
      <c r="BU20" s="12">
        <v>2</v>
      </c>
      <c r="BV20" s="12">
        <v>2</v>
      </c>
      <c r="BW20" s="12">
        <v>0</v>
      </c>
      <c r="BX20" s="12">
        <v>0</v>
      </c>
      <c r="BY20" s="12">
        <v>11</v>
      </c>
      <c r="BZ20" s="12">
        <v>3</v>
      </c>
      <c r="CA20" s="12">
        <v>1</v>
      </c>
      <c r="CB20" s="12">
        <v>1</v>
      </c>
      <c r="CC20" s="12">
        <v>0</v>
      </c>
      <c r="CD20" s="12">
        <v>4</v>
      </c>
      <c r="CE20" s="12">
        <v>3</v>
      </c>
      <c r="CF20" s="12">
        <v>7</v>
      </c>
      <c r="CG20" s="12">
        <v>3</v>
      </c>
      <c r="CH20" s="12">
        <v>0</v>
      </c>
      <c r="CI20" s="12">
        <v>9</v>
      </c>
      <c r="CJ20" s="12">
        <v>7</v>
      </c>
      <c r="CK20" s="12">
        <v>4</v>
      </c>
      <c r="CL20" s="12">
        <v>10</v>
      </c>
      <c r="CM20" s="12">
        <v>1</v>
      </c>
      <c r="CN20" s="12">
        <v>4</v>
      </c>
      <c r="CO20" s="12">
        <v>4</v>
      </c>
      <c r="CP20" s="12">
        <v>7</v>
      </c>
      <c r="CQ20" s="12">
        <v>13</v>
      </c>
      <c r="CR20" s="12">
        <v>4</v>
      </c>
      <c r="CS20" s="12">
        <v>5</v>
      </c>
      <c r="CT20" s="12">
        <v>6</v>
      </c>
      <c r="CU20" s="12">
        <v>9</v>
      </c>
      <c r="CV20" s="12">
        <v>9</v>
      </c>
      <c r="CW20" s="12">
        <v>12</v>
      </c>
      <c r="CX20" s="12">
        <v>14</v>
      </c>
      <c r="CY20" s="12">
        <v>8</v>
      </c>
      <c r="CZ20" s="12">
        <v>5</v>
      </c>
      <c r="DA20" s="12">
        <v>9</v>
      </c>
      <c r="DB20" s="12">
        <v>4</v>
      </c>
      <c r="DC20" s="12">
        <v>19</v>
      </c>
      <c r="DD20" s="12">
        <v>12</v>
      </c>
      <c r="DE20" s="12">
        <v>12</v>
      </c>
      <c r="DF20" s="12">
        <v>12</v>
      </c>
      <c r="DG20" s="12">
        <v>9</v>
      </c>
      <c r="DH20" s="12">
        <v>13</v>
      </c>
      <c r="DI20" s="12">
        <v>6</v>
      </c>
      <c r="DJ20" s="12">
        <v>18</v>
      </c>
      <c r="DK20" s="12">
        <v>17</v>
      </c>
      <c r="DL20" s="12">
        <v>12</v>
      </c>
      <c r="DM20" s="12">
        <v>18</v>
      </c>
      <c r="DN20" s="12">
        <v>10</v>
      </c>
      <c r="DO20" s="12">
        <v>5</v>
      </c>
      <c r="DP20" s="12">
        <v>4</v>
      </c>
      <c r="DQ20" s="12">
        <v>12</v>
      </c>
      <c r="DR20" s="12">
        <v>33</v>
      </c>
      <c r="DS20" s="12">
        <v>14</v>
      </c>
      <c r="DT20" s="12">
        <v>27</v>
      </c>
      <c r="DU20" s="12">
        <v>5</v>
      </c>
      <c r="DV20" s="12">
        <v>10</v>
      </c>
      <c r="DW20" s="12">
        <v>4</v>
      </c>
      <c r="DX20" s="12">
        <v>20</v>
      </c>
      <c r="DY20" s="12">
        <v>16</v>
      </c>
      <c r="DZ20" s="12">
        <v>14</v>
      </c>
      <c r="EA20" s="12">
        <v>15</v>
      </c>
      <c r="EB20" s="12">
        <v>6</v>
      </c>
      <c r="EC20" s="12">
        <v>6</v>
      </c>
      <c r="ED20" s="12">
        <v>21</v>
      </c>
      <c r="EE20" s="12">
        <v>6</v>
      </c>
      <c r="EF20" s="12">
        <v>10</v>
      </c>
      <c r="EG20" s="12">
        <v>16</v>
      </c>
      <c r="EH20" s="12">
        <v>7</v>
      </c>
      <c r="EI20" s="12">
        <v>5</v>
      </c>
      <c r="EJ20" s="12">
        <v>4</v>
      </c>
      <c r="EK20" s="12">
        <v>17</v>
      </c>
      <c r="EL20" s="12">
        <v>6</v>
      </c>
      <c r="EM20" s="12">
        <v>9</v>
      </c>
      <c r="EN20" s="12">
        <v>3</v>
      </c>
      <c r="EO20" s="12">
        <v>9</v>
      </c>
      <c r="EP20" s="12">
        <v>1</v>
      </c>
      <c r="EQ20" s="12">
        <v>1</v>
      </c>
      <c r="ER20" s="12">
        <v>9</v>
      </c>
      <c r="ES20" s="12">
        <v>9</v>
      </c>
      <c r="ET20" s="12">
        <v>7</v>
      </c>
      <c r="EU20" s="12">
        <v>3</v>
      </c>
      <c r="EV20" s="12">
        <v>1</v>
      </c>
      <c r="EW20" s="12">
        <v>4</v>
      </c>
      <c r="EX20" s="12">
        <v>1</v>
      </c>
      <c r="EY20" s="12">
        <v>1</v>
      </c>
      <c r="EZ20" s="12">
        <v>3</v>
      </c>
      <c r="FA20" s="12">
        <v>4</v>
      </c>
      <c r="FB20" s="12">
        <v>8</v>
      </c>
      <c r="FC20" s="12">
        <v>2</v>
      </c>
      <c r="FD20" s="12">
        <v>0</v>
      </c>
      <c r="FE20" s="12">
        <v>2</v>
      </c>
      <c r="FF20" s="12">
        <v>6</v>
      </c>
      <c r="FG20" s="12">
        <v>5</v>
      </c>
    </row>
    <row r="21" spans="1:163" x14ac:dyDescent="0.55000000000000004">
      <c r="A21" s="11" t="s">
        <v>29</v>
      </c>
      <c r="B21" s="12">
        <v>0</v>
      </c>
      <c r="C21" s="12">
        <v>0</v>
      </c>
      <c r="D21" s="12">
        <v>0</v>
      </c>
      <c r="E21" s="12">
        <v>0</v>
      </c>
      <c r="F21" s="12">
        <v>0</v>
      </c>
      <c r="G21" s="12">
        <v>0</v>
      </c>
      <c r="H21" s="12">
        <v>0</v>
      </c>
      <c r="I21" s="12">
        <v>0</v>
      </c>
      <c r="J21" s="12">
        <v>0</v>
      </c>
      <c r="K21" s="12">
        <v>0</v>
      </c>
      <c r="L21" s="12">
        <v>0</v>
      </c>
      <c r="M21" s="12">
        <v>0</v>
      </c>
      <c r="N21" s="12">
        <v>0</v>
      </c>
      <c r="O21" s="12">
        <v>0</v>
      </c>
      <c r="P21" s="12">
        <v>0</v>
      </c>
      <c r="Q21" s="12">
        <v>0</v>
      </c>
      <c r="R21" s="12">
        <v>0</v>
      </c>
      <c r="S21" s="12">
        <v>0</v>
      </c>
      <c r="T21" s="12">
        <v>0</v>
      </c>
      <c r="U21" s="12">
        <v>0</v>
      </c>
      <c r="V21" s="12">
        <v>0</v>
      </c>
      <c r="W21" s="12">
        <v>0</v>
      </c>
      <c r="X21" s="12">
        <v>0</v>
      </c>
      <c r="Y21" s="12">
        <v>0</v>
      </c>
      <c r="Z21" s="12">
        <v>0</v>
      </c>
      <c r="AA21" s="12">
        <v>0</v>
      </c>
      <c r="AB21" s="12">
        <v>0</v>
      </c>
      <c r="AC21" s="12">
        <v>0</v>
      </c>
      <c r="AD21" s="12">
        <v>0</v>
      </c>
      <c r="AE21" s="12">
        <v>0</v>
      </c>
      <c r="AF21" s="12">
        <v>0</v>
      </c>
      <c r="AG21" s="12">
        <v>0</v>
      </c>
      <c r="AH21" s="12">
        <v>0</v>
      </c>
      <c r="AI21" s="12">
        <v>0</v>
      </c>
      <c r="AJ21" s="12">
        <v>0</v>
      </c>
      <c r="AK21" s="12">
        <v>0</v>
      </c>
      <c r="AL21" s="12">
        <v>0</v>
      </c>
      <c r="AM21" s="12">
        <v>0</v>
      </c>
      <c r="AN21" s="12">
        <v>0</v>
      </c>
      <c r="AO21" s="12">
        <v>0</v>
      </c>
      <c r="AP21" s="12">
        <v>0</v>
      </c>
      <c r="AQ21" s="12">
        <v>0</v>
      </c>
      <c r="AR21" s="12">
        <v>0</v>
      </c>
      <c r="AS21" s="12">
        <v>0</v>
      </c>
      <c r="AT21" s="12">
        <v>0</v>
      </c>
      <c r="AU21" s="12">
        <v>0</v>
      </c>
      <c r="AV21" s="12">
        <v>0</v>
      </c>
      <c r="AW21" s="12">
        <v>0</v>
      </c>
      <c r="AX21" s="12">
        <v>0</v>
      </c>
      <c r="AY21" s="12">
        <v>0</v>
      </c>
      <c r="AZ21" s="12">
        <v>0</v>
      </c>
      <c r="BA21" s="12">
        <v>1</v>
      </c>
      <c r="BB21" s="12">
        <v>0</v>
      </c>
      <c r="BC21" s="12">
        <v>0</v>
      </c>
      <c r="BD21" s="12">
        <v>0</v>
      </c>
      <c r="BE21" s="12">
        <v>0</v>
      </c>
      <c r="BF21" s="12">
        <v>0</v>
      </c>
      <c r="BG21" s="12">
        <v>0</v>
      </c>
      <c r="BH21" s="12">
        <v>0</v>
      </c>
      <c r="BI21" s="12">
        <v>0</v>
      </c>
      <c r="BJ21" s="12">
        <v>1</v>
      </c>
      <c r="BK21" s="12">
        <v>0</v>
      </c>
      <c r="BL21" s="12">
        <v>0</v>
      </c>
      <c r="BM21" s="12">
        <v>1</v>
      </c>
      <c r="BN21" s="12">
        <v>0</v>
      </c>
      <c r="BO21" s="12">
        <v>0</v>
      </c>
      <c r="BP21" s="12">
        <v>1</v>
      </c>
      <c r="BQ21" s="12">
        <v>2</v>
      </c>
      <c r="BR21" s="12">
        <v>1</v>
      </c>
      <c r="BS21" s="12">
        <v>2</v>
      </c>
      <c r="BT21" s="12">
        <v>1</v>
      </c>
      <c r="BU21" s="12">
        <v>1</v>
      </c>
      <c r="BV21" s="12">
        <v>3</v>
      </c>
      <c r="BW21" s="12">
        <v>5</v>
      </c>
      <c r="BX21" s="12">
        <v>2</v>
      </c>
      <c r="BY21" s="12">
        <v>2</v>
      </c>
      <c r="BZ21" s="12">
        <v>2</v>
      </c>
      <c r="CA21" s="12">
        <v>5</v>
      </c>
      <c r="CB21" s="12">
        <v>8</v>
      </c>
      <c r="CC21" s="12">
        <v>4</v>
      </c>
      <c r="CD21" s="12">
        <v>8</v>
      </c>
      <c r="CE21" s="12">
        <v>5</v>
      </c>
      <c r="CF21" s="12">
        <v>1</v>
      </c>
      <c r="CG21" s="12">
        <v>7</v>
      </c>
      <c r="CH21" s="12">
        <v>6</v>
      </c>
      <c r="CI21" s="12">
        <v>7</v>
      </c>
      <c r="CJ21" s="12">
        <v>4</v>
      </c>
      <c r="CK21" s="12">
        <v>4</v>
      </c>
      <c r="CL21" s="12">
        <v>2</v>
      </c>
      <c r="CM21" s="12">
        <v>8</v>
      </c>
      <c r="CN21" s="12">
        <v>7</v>
      </c>
      <c r="CO21" s="12">
        <v>6</v>
      </c>
      <c r="CP21" s="12">
        <v>4</v>
      </c>
      <c r="CQ21" s="12">
        <v>1</v>
      </c>
      <c r="CR21" s="12">
        <v>5</v>
      </c>
      <c r="CS21" s="12">
        <v>2</v>
      </c>
      <c r="CT21" s="12">
        <v>1</v>
      </c>
      <c r="CU21" s="12">
        <v>6</v>
      </c>
      <c r="CV21" s="12">
        <v>1</v>
      </c>
      <c r="CW21" s="12">
        <v>5</v>
      </c>
      <c r="CX21" s="12">
        <v>1</v>
      </c>
      <c r="CY21" s="12">
        <v>3</v>
      </c>
      <c r="CZ21" s="12">
        <v>4</v>
      </c>
      <c r="DA21" s="12">
        <v>2</v>
      </c>
      <c r="DB21" s="12">
        <v>12</v>
      </c>
      <c r="DC21" s="12">
        <v>6</v>
      </c>
      <c r="DD21" s="12">
        <v>3</v>
      </c>
      <c r="DE21" s="12">
        <v>1</v>
      </c>
      <c r="DF21" s="12">
        <v>3</v>
      </c>
      <c r="DG21" s="12">
        <v>5</v>
      </c>
      <c r="DH21" s="12">
        <v>0</v>
      </c>
      <c r="DI21" s="12">
        <v>2</v>
      </c>
      <c r="DJ21" s="12">
        <v>4</v>
      </c>
      <c r="DK21" s="12">
        <v>1</v>
      </c>
      <c r="DL21" s="12">
        <v>2</v>
      </c>
      <c r="DM21" s="12">
        <v>6</v>
      </c>
      <c r="DN21" s="12">
        <v>2</v>
      </c>
      <c r="DO21" s="12">
        <v>0</v>
      </c>
      <c r="DP21" s="12">
        <v>1</v>
      </c>
      <c r="DQ21" s="12">
        <v>3</v>
      </c>
      <c r="DR21" s="12">
        <v>4</v>
      </c>
      <c r="DS21" s="12">
        <v>2</v>
      </c>
      <c r="DT21" s="12">
        <v>1</v>
      </c>
      <c r="DU21" s="12">
        <v>0</v>
      </c>
      <c r="DV21" s="12">
        <v>0</v>
      </c>
      <c r="DW21" s="12">
        <v>1</v>
      </c>
      <c r="DX21" s="12">
        <v>3</v>
      </c>
      <c r="DY21" s="12">
        <v>3</v>
      </c>
      <c r="DZ21" s="12">
        <v>2</v>
      </c>
      <c r="EA21" s="12">
        <v>0</v>
      </c>
      <c r="EB21" s="12">
        <v>0</v>
      </c>
      <c r="EC21" s="12">
        <v>2</v>
      </c>
      <c r="ED21" s="12">
        <v>6</v>
      </c>
      <c r="EE21" s="12">
        <v>10</v>
      </c>
      <c r="EF21" s="12">
        <v>0</v>
      </c>
      <c r="EG21" s="12">
        <v>3</v>
      </c>
      <c r="EH21" s="12">
        <v>3</v>
      </c>
      <c r="EI21" s="12">
        <v>1</v>
      </c>
      <c r="EJ21" s="12">
        <v>0</v>
      </c>
      <c r="EK21" s="12">
        <v>3</v>
      </c>
      <c r="EL21" s="12">
        <v>1</v>
      </c>
      <c r="EM21" s="12">
        <v>4</v>
      </c>
      <c r="EN21" s="12">
        <v>0</v>
      </c>
      <c r="EO21" s="12">
        <v>1</v>
      </c>
      <c r="EP21" s="12">
        <v>1</v>
      </c>
      <c r="EQ21" s="12">
        <v>0</v>
      </c>
      <c r="ER21" s="12">
        <v>2</v>
      </c>
      <c r="ES21" s="12">
        <v>0</v>
      </c>
      <c r="ET21" s="12">
        <v>2</v>
      </c>
      <c r="EU21" s="12">
        <v>4</v>
      </c>
      <c r="EV21" s="12">
        <v>3</v>
      </c>
      <c r="EW21" s="12">
        <v>2</v>
      </c>
      <c r="EX21" s="12">
        <v>1</v>
      </c>
      <c r="EY21" s="12">
        <v>2</v>
      </c>
      <c r="EZ21" s="12">
        <v>1</v>
      </c>
      <c r="FA21" s="12">
        <v>1</v>
      </c>
      <c r="FB21" s="12">
        <v>1</v>
      </c>
      <c r="FC21" s="12">
        <v>3</v>
      </c>
      <c r="FD21" s="12">
        <v>3</v>
      </c>
      <c r="FE21" s="12">
        <v>3</v>
      </c>
      <c r="FF21" s="12">
        <v>4</v>
      </c>
      <c r="FG21" s="12">
        <v>0</v>
      </c>
    </row>
    <row r="22" spans="1:163" x14ac:dyDescent="0.55000000000000004">
      <c r="A22" s="11" t="s">
        <v>23</v>
      </c>
      <c r="B22" s="12">
        <v>0</v>
      </c>
      <c r="C22" s="12">
        <v>0</v>
      </c>
      <c r="D22" s="12">
        <v>0</v>
      </c>
      <c r="E22" s="12">
        <v>0</v>
      </c>
      <c r="F22" s="12">
        <v>0</v>
      </c>
      <c r="G22" s="12">
        <v>0</v>
      </c>
      <c r="H22" s="12">
        <v>0</v>
      </c>
      <c r="I22" s="12">
        <v>0</v>
      </c>
      <c r="J22" s="12">
        <v>0</v>
      </c>
      <c r="K22" s="12">
        <v>0</v>
      </c>
      <c r="L22" s="12">
        <v>0</v>
      </c>
      <c r="M22" s="12">
        <v>0</v>
      </c>
      <c r="N22" s="12">
        <v>0</v>
      </c>
      <c r="O22" s="12">
        <v>0</v>
      </c>
      <c r="P22" s="12">
        <v>0</v>
      </c>
      <c r="Q22" s="12">
        <v>0</v>
      </c>
      <c r="R22" s="12">
        <v>0</v>
      </c>
      <c r="S22" s="12">
        <v>0</v>
      </c>
      <c r="T22" s="12">
        <v>0</v>
      </c>
      <c r="U22" s="12">
        <v>0</v>
      </c>
      <c r="V22" s="12">
        <v>0</v>
      </c>
      <c r="W22" s="12">
        <v>0</v>
      </c>
      <c r="X22" s="12">
        <v>0</v>
      </c>
      <c r="Y22" s="12">
        <v>0</v>
      </c>
      <c r="Z22" s="12">
        <v>0</v>
      </c>
      <c r="AA22" s="12">
        <v>0</v>
      </c>
      <c r="AB22" s="12">
        <v>0</v>
      </c>
      <c r="AC22" s="12">
        <v>0</v>
      </c>
      <c r="AD22" s="12">
        <v>0</v>
      </c>
      <c r="AE22" s="12">
        <v>0</v>
      </c>
      <c r="AF22" s="12">
        <v>0</v>
      </c>
      <c r="AG22" s="12">
        <v>0</v>
      </c>
      <c r="AH22" s="12">
        <v>0</v>
      </c>
      <c r="AI22" s="12">
        <v>0</v>
      </c>
      <c r="AJ22" s="12">
        <v>0</v>
      </c>
      <c r="AK22" s="12">
        <v>0</v>
      </c>
      <c r="AL22" s="12">
        <v>0</v>
      </c>
      <c r="AM22" s="12">
        <v>0</v>
      </c>
      <c r="AN22" s="12">
        <v>0</v>
      </c>
      <c r="AO22" s="12">
        <v>0</v>
      </c>
      <c r="AP22" s="12">
        <v>0</v>
      </c>
      <c r="AQ22" s="12">
        <v>0</v>
      </c>
      <c r="AR22" s="12">
        <v>0</v>
      </c>
      <c r="AS22" s="12">
        <v>0</v>
      </c>
      <c r="AT22" s="12">
        <v>0</v>
      </c>
      <c r="AU22" s="12">
        <v>0</v>
      </c>
      <c r="AV22" s="12">
        <v>0</v>
      </c>
      <c r="AW22" s="12">
        <v>0</v>
      </c>
      <c r="AX22" s="12">
        <v>0</v>
      </c>
      <c r="AY22" s="12">
        <v>0</v>
      </c>
      <c r="AZ22" s="12">
        <v>0</v>
      </c>
      <c r="BA22" s="12">
        <v>0</v>
      </c>
      <c r="BB22" s="12">
        <v>0</v>
      </c>
      <c r="BC22" s="12">
        <v>0</v>
      </c>
      <c r="BD22" s="12">
        <v>0</v>
      </c>
      <c r="BE22" s="12">
        <v>1</v>
      </c>
      <c r="BF22" s="12">
        <v>0</v>
      </c>
      <c r="BG22" s="12">
        <v>0</v>
      </c>
      <c r="BH22" s="12">
        <v>1</v>
      </c>
      <c r="BI22" s="12">
        <v>0</v>
      </c>
      <c r="BJ22" s="12">
        <v>1</v>
      </c>
      <c r="BK22" s="12">
        <v>0</v>
      </c>
      <c r="BL22" s="12">
        <v>0</v>
      </c>
      <c r="BM22" s="12">
        <v>0</v>
      </c>
      <c r="BN22" s="12">
        <v>2</v>
      </c>
      <c r="BO22" s="12">
        <v>0</v>
      </c>
      <c r="BP22" s="12">
        <v>3</v>
      </c>
      <c r="BQ22" s="12">
        <v>1</v>
      </c>
      <c r="BR22" s="12">
        <v>0</v>
      </c>
      <c r="BS22" s="12">
        <v>2</v>
      </c>
      <c r="BT22" s="12">
        <v>7</v>
      </c>
      <c r="BU22" s="12">
        <v>2</v>
      </c>
      <c r="BV22" s="12">
        <v>14</v>
      </c>
      <c r="BW22" s="12">
        <v>0</v>
      </c>
      <c r="BX22" s="12">
        <v>6</v>
      </c>
      <c r="BY22" s="12">
        <v>4</v>
      </c>
      <c r="BZ22" s="12">
        <v>8</v>
      </c>
      <c r="CA22" s="12">
        <v>14</v>
      </c>
      <c r="CB22" s="12">
        <v>7</v>
      </c>
      <c r="CC22" s="12">
        <v>11</v>
      </c>
      <c r="CD22" s="12">
        <v>6</v>
      </c>
      <c r="CE22" s="12">
        <v>4</v>
      </c>
      <c r="CF22" s="12">
        <v>4</v>
      </c>
      <c r="CG22" s="12">
        <v>8</v>
      </c>
      <c r="CH22" s="12">
        <v>9</v>
      </c>
      <c r="CI22" s="12">
        <v>10</v>
      </c>
      <c r="CJ22" s="12">
        <v>6</v>
      </c>
      <c r="CK22" s="12">
        <v>9</v>
      </c>
      <c r="CL22" s="12">
        <v>5</v>
      </c>
      <c r="CM22" s="12">
        <v>4</v>
      </c>
      <c r="CN22" s="12">
        <v>6</v>
      </c>
      <c r="CO22" s="12">
        <v>17</v>
      </c>
      <c r="CP22" s="12">
        <v>13</v>
      </c>
      <c r="CQ22" s="12">
        <v>9</v>
      </c>
      <c r="CR22" s="12">
        <v>9</v>
      </c>
      <c r="CS22" s="12">
        <v>5</v>
      </c>
      <c r="CT22" s="12">
        <v>3</v>
      </c>
      <c r="CU22" s="12">
        <v>5</v>
      </c>
      <c r="CV22" s="12">
        <v>15</v>
      </c>
      <c r="CW22" s="12">
        <v>4</v>
      </c>
      <c r="CX22" s="12">
        <v>5</v>
      </c>
      <c r="CY22" s="12">
        <v>8</v>
      </c>
      <c r="CZ22" s="12">
        <v>4</v>
      </c>
      <c r="DA22" s="12">
        <v>4</v>
      </c>
      <c r="DB22" s="12">
        <v>11</v>
      </c>
      <c r="DC22" s="12">
        <v>11</v>
      </c>
      <c r="DD22" s="12">
        <v>8</v>
      </c>
      <c r="DE22" s="12">
        <v>16</v>
      </c>
      <c r="DF22" s="12">
        <v>2</v>
      </c>
      <c r="DG22" s="12">
        <v>8</v>
      </c>
      <c r="DH22" s="12">
        <v>0</v>
      </c>
      <c r="DI22" s="12">
        <v>13</v>
      </c>
      <c r="DJ22" s="12">
        <v>8</v>
      </c>
      <c r="DK22" s="12">
        <v>1</v>
      </c>
      <c r="DL22" s="12">
        <v>7</v>
      </c>
      <c r="DM22" s="12">
        <v>2</v>
      </c>
      <c r="DN22" s="12">
        <v>3</v>
      </c>
      <c r="DO22" s="12">
        <v>0</v>
      </c>
      <c r="DP22" s="12">
        <v>8</v>
      </c>
      <c r="DQ22" s="12">
        <v>15</v>
      </c>
      <c r="DR22" s="12">
        <v>12</v>
      </c>
      <c r="DS22" s="12">
        <v>12</v>
      </c>
      <c r="DT22" s="12">
        <v>5</v>
      </c>
      <c r="DU22" s="12">
        <v>1</v>
      </c>
      <c r="DV22" s="12">
        <v>0</v>
      </c>
      <c r="DW22" s="12">
        <v>4</v>
      </c>
      <c r="DX22" s="12">
        <v>4</v>
      </c>
      <c r="DY22" s="12">
        <v>13</v>
      </c>
      <c r="DZ22" s="12">
        <v>4</v>
      </c>
      <c r="EA22" s="12">
        <v>10</v>
      </c>
      <c r="EB22" s="12">
        <v>7</v>
      </c>
      <c r="EC22" s="12">
        <v>0</v>
      </c>
      <c r="ED22" s="12">
        <v>4</v>
      </c>
      <c r="EE22" s="12">
        <v>6</v>
      </c>
      <c r="EF22" s="12">
        <v>7</v>
      </c>
      <c r="EG22" s="12">
        <v>11</v>
      </c>
      <c r="EH22" s="12">
        <v>7</v>
      </c>
      <c r="EI22" s="12">
        <v>4</v>
      </c>
      <c r="EJ22" s="12">
        <v>1</v>
      </c>
      <c r="EK22" s="12">
        <v>6</v>
      </c>
      <c r="EL22" s="12">
        <v>7</v>
      </c>
      <c r="EM22" s="12">
        <v>4</v>
      </c>
      <c r="EN22" s="12">
        <v>15</v>
      </c>
      <c r="EO22" s="12">
        <v>12</v>
      </c>
      <c r="EP22" s="12">
        <v>2</v>
      </c>
      <c r="EQ22" s="12">
        <v>0</v>
      </c>
      <c r="ER22" s="12">
        <v>-3</v>
      </c>
      <c r="ES22" s="12">
        <v>6</v>
      </c>
      <c r="ET22" s="12">
        <v>6</v>
      </c>
      <c r="EU22" s="12">
        <v>4</v>
      </c>
      <c r="EV22" s="12">
        <v>2</v>
      </c>
      <c r="EW22" s="12">
        <v>0</v>
      </c>
      <c r="EX22" s="12">
        <v>2</v>
      </c>
      <c r="EY22" s="12">
        <v>5</v>
      </c>
      <c r="EZ22" s="12">
        <v>10</v>
      </c>
      <c r="FA22" s="12">
        <v>2</v>
      </c>
      <c r="FB22" s="12">
        <v>8</v>
      </c>
      <c r="FC22" s="12">
        <v>6</v>
      </c>
      <c r="FD22" s="12">
        <v>0</v>
      </c>
      <c r="FE22" s="12">
        <v>2</v>
      </c>
      <c r="FF22" s="12">
        <v>7</v>
      </c>
      <c r="FG22" s="12">
        <v>4</v>
      </c>
    </row>
    <row r="23" spans="1:163" x14ac:dyDescent="0.55000000000000004">
      <c r="A23" s="11" t="s">
        <v>35</v>
      </c>
      <c r="B23" s="12">
        <v>0</v>
      </c>
      <c r="C23" s="12">
        <v>0</v>
      </c>
      <c r="D23" s="12">
        <v>0</v>
      </c>
      <c r="E23" s="12">
        <v>0</v>
      </c>
      <c r="F23" s="12">
        <v>0</v>
      </c>
      <c r="G23" s="12">
        <v>0</v>
      </c>
      <c r="H23" s="12">
        <v>0</v>
      </c>
      <c r="I23" s="12">
        <v>0</v>
      </c>
      <c r="J23" s="12">
        <v>0</v>
      </c>
      <c r="K23" s="12">
        <v>0</v>
      </c>
      <c r="L23" s="12">
        <v>0</v>
      </c>
      <c r="M23" s="12">
        <v>0</v>
      </c>
      <c r="N23" s="12">
        <v>0</v>
      </c>
      <c r="O23" s="12">
        <v>0</v>
      </c>
      <c r="P23" s="12">
        <v>0</v>
      </c>
      <c r="Q23" s="12">
        <v>0</v>
      </c>
      <c r="R23" s="12">
        <v>0</v>
      </c>
      <c r="S23" s="12">
        <v>0</v>
      </c>
      <c r="T23" s="12">
        <v>0</v>
      </c>
      <c r="U23" s="12">
        <v>0</v>
      </c>
      <c r="V23" s="12">
        <v>0</v>
      </c>
      <c r="W23" s="12">
        <v>0</v>
      </c>
      <c r="X23" s="12">
        <v>0</v>
      </c>
      <c r="Y23" s="12">
        <v>0</v>
      </c>
      <c r="Z23" s="12">
        <v>0</v>
      </c>
      <c r="AA23" s="12">
        <v>0</v>
      </c>
      <c r="AB23" s="12">
        <v>0</v>
      </c>
      <c r="AC23" s="12">
        <v>0</v>
      </c>
      <c r="AD23" s="12">
        <v>0</v>
      </c>
      <c r="AE23" s="12">
        <v>0</v>
      </c>
      <c r="AF23" s="12">
        <v>0</v>
      </c>
      <c r="AG23" s="12">
        <v>0</v>
      </c>
      <c r="AH23" s="12">
        <v>0</v>
      </c>
      <c r="AI23" s="12">
        <v>0</v>
      </c>
      <c r="AJ23" s="12">
        <v>0</v>
      </c>
      <c r="AK23" s="12">
        <v>0</v>
      </c>
      <c r="AL23" s="12">
        <v>0</v>
      </c>
      <c r="AM23" s="12">
        <v>0</v>
      </c>
      <c r="AN23" s="12">
        <v>0</v>
      </c>
      <c r="AO23" s="12">
        <v>0</v>
      </c>
      <c r="AP23" s="12">
        <v>0</v>
      </c>
      <c r="AQ23" s="12">
        <v>0</v>
      </c>
      <c r="AR23" s="12">
        <v>0</v>
      </c>
      <c r="AS23" s="12">
        <v>0</v>
      </c>
      <c r="AT23" s="12">
        <v>0</v>
      </c>
      <c r="AU23" s="12">
        <v>0</v>
      </c>
      <c r="AV23" s="12">
        <v>0</v>
      </c>
      <c r="AW23" s="12">
        <v>0</v>
      </c>
      <c r="AX23" s="12">
        <v>0</v>
      </c>
      <c r="AY23" s="12">
        <v>0</v>
      </c>
      <c r="AZ23" s="12">
        <v>0</v>
      </c>
      <c r="BA23" s="12">
        <v>0</v>
      </c>
      <c r="BB23" s="12">
        <v>0</v>
      </c>
      <c r="BC23" s="12">
        <v>1</v>
      </c>
      <c r="BD23" s="12">
        <v>1</v>
      </c>
      <c r="BE23" s="12">
        <v>1</v>
      </c>
      <c r="BF23" s="12">
        <v>2</v>
      </c>
      <c r="BG23" s="12">
        <v>2</v>
      </c>
      <c r="BH23" s="12">
        <v>3</v>
      </c>
      <c r="BI23" s="12">
        <v>0</v>
      </c>
      <c r="BJ23" s="12">
        <v>6</v>
      </c>
      <c r="BK23" s="12">
        <v>4</v>
      </c>
      <c r="BL23" s="12">
        <v>14</v>
      </c>
      <c r="BM23" s="12">
        <v>12</v>
      </c>
      <c r="BN23" s="12">
        <v>19</v>
      </c>
      <c r="BO23" s="12">
        <v>18</v>
      </c>
      <c r="BP23" s="12">
        <v>36</v>
      </c>
      <c r="BQ23" s="12">
        <v>18</v>
      </c>
      <c r="BR23" s="12">
        <v>16</v>
      </c>
      <c r="BS23" s="12">
        <v>33</v>
      </c>
      <c r="BT23" s="12">
        <v>54</v>
      </c>
      <c r="BU23" s="12">
        <v>35</v>
      </c>
      <c r="BV23" s="12">
        <v>35</v>
      </c>
      <c r="BW23" s="12">
        <v>60</v>
      </c>
      <c r="BX23" s="12">
        <v>42</v>
      </c>
      <c r="BY23" s="12">
        <v>65</v>
      </c>
      <c r="BZ23" s="12">
        <v>35</v>
      </c>
      <c r="CA23" s="12">
        <v>70</v>
      </c>
      <c r="CB23" s="12">
        <v>70</v>
      </c>
      <c r="CC23" s="12">
        <v>50</v>
      </c>
      <c r="CD23" s="12">
        <v>53</v>
      </c>
      <c r="CE23" s="12">
        <v>51</v>
      </c>
      <c r="CF23" s="12">
        <v>34</v>
      </c>
      <c r="CG23" s="12">
        <v>44</v>
      </c>
      <c r="CH23" s="12">
        <v>129</v>
      </c>
      <c r="CI23" s="12">
        <v>90</v>
      </c>
      <c r="CJ23" s="12">
        <v>53</v>
      </c>
      <c r="CK23" s="12">
        <v>57</v>
      </c>
      <c r="CL23" s="12">
        <v>54</v>
      </c>
      <c r="CM23" s="12">
        <v>29</v>
      </c>
      <c r="CN23" s="12">
        <v>32</v>
      </c>
      <c r="CO23" s="12">
        <v>77</v>
      </c>
      <c r="CP23" s="12">
        <v>127</v>
      </c>
      <c r="CQ23" s="12">
        <v>67</v>
      </c>
      <c r="CR23" s="12">
        <v>61</v>
      </c>
      <c r="CS23" s="12">
        <v>43</v>
      </c>
      <c r="CT23" s="12">
        <v>26</v>
      </c>
      <c r="CU23" s="12">
        <v>11</v>
      </c>
      <c r="CV23" s="12">
        <v>61</v>
      </c>
      <c r="CW23" s="12">
        <v>44</v>
      </c>
      <c r="CX23" s="12">
        <v>60</v>
      </c>
      <c r="CY23" s="12">
        <v>65</v>
      </c>
      <c r="CZ23" s="12">
        <v>23</v>
      </c>
      <c r="DA23" s="12">
        <v>19</v>
      </c>
      <c r="DB23" s="12">
        <v>52</v>
      </c>
      <c r="DC23" s="12">
        <v>51</v>
      </c>
      <c r="DD23" s="12">
        <v>52</v>
      </c>
      <c r="DE23" s="12">
        <v>41</v>
      </c>
      <c r="DF23" s="12">
        <v>19</v>
      </c>
      <c r="DG23" s="12">
        <v>40</v>
      </c>
      <c r="DH23" s="12">
        <v>19</v>
      </c>
      <c r="DI23" s="12">
        <v>22</v>
      </c>
      <c r="DJ23" s="12">
        <v>39</v>
      </c>
      <c r="DK23" s="12">
        <v>34</v>
      </c>
      <c r="DL23" s="12">
        <v>36</v>
      </c>
      <c r="DM23" s="12">
        <v>31</v>
      </c>
      <c r="DN23" s="12">
        <v>31</v>
      </c>
      <c r="DO23" s="12">
        <v>12</v>
      </c>
      <c r="DP23" s="12">
        <v>72</v>
      </c>
      <c r="DQ23" s="12">
        <v>18</v>
      </c>
      <c r="DR23" s="12">
        <v>27</v>
      </c>
      <c r="DS23" s="12">
        <v>21</v>
      </c>
      <c r="DT23" s="12">
        <v>40</v>
      </c>
      <c r="DU23" s="12">
        <v>14</v>
      </c>
      <c r="DV23" s="12">
        <v>7</v>
      </c>
      <c r="DW23" s="12">
        <v>0</v>
      </c>
      <c r="DX23" s="12">
        <v>11</v>
      </c>
      <c r="DY23" s="12">
        <v>21</v>
      </c>
      <c r="DZ23" s="12">
        <v>18</v>
      </c>
      <c r="EA23" s="12">
        <v>26</v>
      </c>
      <c r="EB23" s="12">
        <v>19</v>
      </c>
      <c r="EC23" s="12">
        <v>6</v>
      </c>
      <c r="ED23" s="12">
        <v>10</v>
      </c>
      <c r="EE23" s="12">
        <v>34</v>
      </c>
      <c r="EF23" s="12">
        <v>35</v>
      </c>
      <c r="EG23" s="12">
        <v>13</v>
      </c>
      <c r="EH23" s="12">
        <v>29</v>
      </c>
      <c r="EI23" s="12">
        <v>13</v>
      </c>
      <c r="EJ23" s="12">
        <v>11</v>
      </c>
      <c r="EK23" s="12">
        <v>8</v>
      </c>
      <c r="EL23" s="12">
        <v>13</v>
      </c>
      <c r="EM23" s="12">
        <v>11</v>
      </c>
      <c r="EN23" s="12">
        <v>19</v>
      </c>
      <c r="EO23" s="12">
        <v>9</v>
      </c>
      <c r="EP23" s="12">
        <v>8</v>
      </c>
      <c r="EQ23" s="12">
        <v>10</v>
      </c>
      <c r="ER23" s="12">
        <v>4</v>
      </c>
      <c r="ES23" s="12">
        <v>24</v>
      </c>
      <c r="ET23" s="12">
        <v>20</v>
      </c>
      <c r="EU23" s="12">
        <v>7</v>
      </c>
      <c r="EV23" s="12">
        <v>15</v>
      </c>
      <c r="EW23" s="12">
        <v>20</v>
      </c>
      <c r="EX23" s="12">
        <v>1</v>
      </c>
      <c r="EY23" s="12">
        <v>12</v>
      </c>
      <c r="EZ23" s="12">
        <v>17</v>
      </c>
      <c r="FA23" s="12">
        <v>18</v>
      </c>
      <c r="FB23" s="12">
        <v>12</v>
      </c>
      <c r="FC23" s="12">
        <v>26</v>
      </c>
      <c r="FD23" s="12">
        <v>0</v>
      </c>
      <c r="FE23" s="12">
        <v>9</v>
      </c>
      <c r="FF23" s="12">
        <v>0</v>
      </c>
      <c r="FG23" s="12">
        <v>22</v>
      </c>
    </row>
    <row r="24" spans="1:163" x14ac:dyDescent="0.55000000000000004">
      <c r="A24" s="11" t="s">
        <v>46</v>
      </c>
      <c r="B24" s="12">
        <v>0</v>
      </c>
      <c r="C24" s="12">
        <v>0</v>
      </c>
      <c r="D24" s="12">
        <v>0</v>
      </c>
      <c r="E24" s="12">
        <v>0</v>
      </c>
      <c r="F24" s="12">
        <v>0</v>
      </c>
      <c r="G24" s="12">
        <v>0</v>
      </c>
      <c r="H24" s="12">
        <v>0</v>
      </c>
      <c r="I24" s="12">
        <v>0</v>
      </c>
      <c r="J24" s="12">
        <v>0</v>
      </c>
      <c r="K24" s="12">
        <v>0</v>
      </c>
      <c r="L24" s="12">
        <v>0</v>
      </c>
      <c r="M24" s="12">
        <v>0</v>
      </c>
      <c r="N24" s="12">
        <v>0</v>
      </c>
      <c r="O24" s="12">
        <v>0</v>
      </c>
      <c r="P24" s="12">
        <v>0</v>
      </c>
      <c r="Q24" s="12">
        <v>0</v>
      </c>
      <c r="R24" s="12">
        <v>0</v>
      </c>
      <c r="S24" s="12">
        <v>0</v>
      </c>
      <c r="T24" s="12">
        <v>0</v>
      </c>
      <c r="U24" s="12">
        <v>0</v>
      </c>
      <c r="V24" s="12">
        <v>0</v>
      </c>
      <c r="W24" s="12">
        <v>0</v>
      </c>
      <c r="X24" s="12">
        <v>0</v>
      </c>
      <c r="Y24" s="12">
        <v>0</v>
      </c>
      <c r="Z24" s="12">
        <v>0</v>
      </c>
      <c r="AA24" s="12">
        <v>0</v>
      </c>
      <c r="AB24" s="12">
        <v>0</v>
      </c>
      <c r="AC24" s="12">
        <v>0</v>
      </c>
      <c r="AD24" s="12">
        <v>0</v>
      </c>
      <c r="AE24" s="12">
        <v>0</v>
      </c>
      <c r="AF24" s="12">
        <v>0</v>
      </c>
      <c r="AG24" s="12">
        <v>0</v>
      </c>
      <c r="AH24" s="12">
        <v>0</v>
      </c>
      <c r="AI24" s="12">
        <v>0</v>
      </c>
      <c r="AJ24" s="12">
        <v>0</v>
      </c>
      <c r="AK24" s="12">
        <v>0</v>
      </c>
      <c r="AL24" s="12">
        <v>0</v>
      </c>
      <c r="AM24" s="12">
        <v>0</v>
      </c>
      <c r="AN24" s="12">
        <v>0</v>
      </c>
      <c r="AO24" s="12">
        <v>0</v>
      </c>
      <c r="AP24" s="12">
        <v>0</v>
      </c>
      <c r="AQ24" s="12">
        <v>0</v>
      </c>
      <c r="AR24" s="12">
        <v>0</v>
      </c>
      <c r="AS24" s="12">
        <v>0</v>
      </c>
      <c r="AT24" s="12">
        <v>0</v>
      </c>
      <c r="AU24" s="12">
        <v>0</v>
      </c>
      <c r="AV24" s="12">
        <v>0</v>
      </c>
      <c r="AW24" s="12">
        <v>0</v>
      </c>
      <c r="AX24" s="12">
        <v>0</v>
      </c>
      <c r="AY24" s="12">
        <v>0</v>
      </c>
      <c r="AZ24" s="12">
        <v>0</v>
      </c>
      <c r="BA24" s="12">
        <v>0</v>
      </c>
      <c r="BB24" s="12">
        <v>0</v>
      </c>
      <c r="BC24" s="12">
        <v>0</v>
      </c>
      <c r="BD24" s="12">
        <v>0</v>
      </c>
      <c r="BE24" s="12">
        <v>0</v>
      </c>
      <c r="BF24" s="12">
        <v>0</v>
      </c>
      <c r="BG24" s="12">
        <v>0</v>
      </c>
      <c r="BH24" s="12">
        <v>0</v>
      </c>
      <c r="BI24" s="12">
        <v>0</v>
      </c>
      <c r="BJ24" s="12">
        <v>0</v>
      </c>
      <c r="BK24" s="12">
        <v>0</v>
      </c>
      <c r="BL24" s="12">
        <v>0</v>
      </c>
      <c r="BM24" s="12">
        <v>0</v>
      </c>
      <c r="BN24" s="12">
        <v>0</v>
      </c>
      <c r="BO24" s="12">
        <v>0</v>
      </c>
      <c r="BP24" s="12">
        <v>1</v>
      </c>
      <c r="BQ24" s="12">
        <v>0</v>
      </c>
      <c r="BR24" s="12">
        <v>2</v>
      </c>
      <c r="BS24" s="12">
        <v>0</v>
      </c>
      <c r="BT24" s="12">
        <v>2</v>
      </c>
      <c r="BU24" s="12">
        <v>2</v>
      </c>
      <c r="BV24" s="12">
        <v>0</v>
      </c>
      <c r="BW24" s="12">
        <v>2</v>
      </c>
      <c r="BX24" s="12">
        <v>1</v>
      </c>
      <c r="BY24" s="12">
        <v>0</v>
      </c>
      <c r="BZ24" s="12">
        <v>0</v>
      </c>
      <c r="CA24" s="12">
        <v>2</v>
      </c>
      <c r="CB24" s="12">
        <v>2</v>
      </c>
      <c r="CC24" s="12">
        <v>2</v>
      </c>
      <c r="CD24" s="12">
        <v>1</v>
      </c>
      <c r="CE24" s="12">
        <v>2</v>
      </c>
      <c r="CF24" s="12">
        <v>0</v>
      </c>
      <c r="CG24" s="12">
        <v>0</v>
      </c>
      <c r="CH24" s="12">
        <v>1</v>
      </c>
      <c r="CI24" s="12">
        <v>4</v>
      </c>
      <c r="CJ24" s="12">
        <v>3</v>
      </c>
      <c r="CK24" s="12">
        <v>2</v>
      </c>
      <c r="CL24" s="12">
        <v>3</v>
      </c>
      <c r="CM24" s="12">
        <v>2</v>
      </c>
      <c r="CN24" s="12">
        <v>1</v>
      </c>
      <c r="CO24" s="12">
        <v>1</v>
      </c>
      <c r="CP24" s="12">
        <v>3</v>
      </c>
      <c r="CQ24" s="12">
        <v>5</v>
      </c>
      <c r="CR24" s="12">
        <v>3</v>
      </c>
      <c r="CS24" s="12">
        <v>3</v>
      </c>
      <c r="CT24" s="12">
        <v>0</v>
      </c>
      <c r="CU24" s="12">
        <v>1</v>
      </c>
      <c r="CV24" s="12">
        <v>0</v>
      </c>
      <c r="CW24" s="12">
        <v>1</v>
      </c>
      <c r="CX24" s="12">
        <v>1</v>
      </c>
      <c r="CY24" s="12">
        <v>2</v>
      </c>
      <c r="CZ24" s="12">
        <v>1</v>
      </c>
      <c r="DA24" s="12">
        <v>1</v>
      </c>
      <c r="DB24" s="12">
        <v>0</v>
      </c>
      <c r="DC24" s="12">
        <v>4</v>
      </c>
      <c r="DD24" s="12">
        <v>1</v>
      </c>
      <c r="DE24" s="12">
        <v>0</v>
      </c>
      <c r="DF24" s="12">
        <v>1</v>
      </c>
      <c r="DG24" s="12">
        <v>1</v>
      </c>
      <c r="DH24" s="12">
        <v>0</v>
      </c>
      <c r="DI24" s="12">
        <v>1</v>
      </c>
      <c r="DJ24" s="12">
        <v>0</v>
      </c>
      <c r="DK24" s="12">
        <v>1</v>
      </c>
      <c r="DL24" s="12">
        <v>3</v>
      </c>
      <c r="DM24" s="12">
        <v>0</v>
      </c>
      <c r="DN24" s="12">
        <v>1</v>
      </c>
      <c r="DO24" s="12">
        <v>0</v>
      </c>
      <c r="DP24" s="12">
        <v>1</v>
      </c>
      <c r="DQ24" s="12">
        <v>2</v>
      </c>
      <c r="DR24" s="12">
        <v>0</v>
      </c>
      <c r="DS24" s="12">
        <v>0</v>
      </c>
      <c r="DT24" s="12">
        <v>2</v>
      </c>
      <c r="DU24" s="12">
        <v>2</v>
      </c>
      <c r="DV24" s="12">
        <v>1</v>
      </c>
      <c r="DW24" s="12">
        <v>0</v>
      </c>
      <c r="DX24" s="12">
        <v>1</v>
      </c>
      <c r="DY24" s="12">
        <v>2</v>
      </c>
      <c r="DZ24" s="12">
        <v>3</v>
      </c>
      <c r="EA24" s="12">
        <v>1</v>
      </c>
      <c r="EB24" s="12">
        <v>4</v>
      </c>
      <c r="EC24" s="12">
        <v>0</v>
      </c>
      <c r="ED24" s="12">
        <v>0</v>
      </c>
      <c r="EE24" s="12">
        <v>5</v>
      </c>
      <c r="EF24" s="12">
        <v>1</v>
      </c>
      <c r="EG24" s="12">
        <v>0</v>
      </c>
      <c r="EH24" s="12">
        <v>3</v>
      </c>
      <c r="EI24" s="12">
        <v>0</v>
      </c>
      <c r="EJ24" s="12">
        <v>1</v>
      </c>
      <c r="EK24" s="12">
        <v>0</v>
      </c>
      <c r="EL24" s="12">
        <v>1</v>
      </c>
      <c r="EM24" s="12">
        <v>0</v>
      </c>
      <c r="EN24" s="12">
        <v>0</v>
      </c>
      <c r="EO24" s="12">
        <v>0</v>
      </c>
      <c r="EP24" s="12">
        <v>0</v>
      </c>
      <c r="EQ24" s="12">
        <v>0</v>
      </c>
      <c r="ER24" s="12">
        <v>1</v>
      </c>
      <c r="ES24" s="12">
        <v>0</v>
      </c>
      <c r="ET24" s="12">
        <v>1</v>
      </c>
      <c r="EU24" s="12">
        <v>0</v>
      </c>
      <c r="EV24" s="12">
        <v>0</v>
      </c>
      <c r="EW24" s="12">
        <v>0</v>
      </c>
      <c r="EX24" s="12">
        <v>0</v>
      </c>
      <c r="EY24" s="12">
        <v>0</v>
      </c>
      <c r="EZ24" s="12">
        <v>0</v>
      </c>
      <c r="FA24" s="12">
        <v>1</v>
      </c>
      <c r="FB24" s="12">
        <v>0</v>
      </c>
      <c r="FC24" s="12">
        <v>0</v>
      </c>
      <c r="FD24" s="12">
        <v>1</v>
      </c>
      <c r="FE24" s="12">
        <v>0</v>
      </c>
      <c r="FF24" s="12">
        <v>1</v>
      </c>
      <c r="FG24" s="12">
        <v>0</v>
      </c>
    </row>
    <row r="25" spans="1:163" x14ac:dyDescent="0.55000000000000004">
      <c r="A25" s="11" t="s">
        <v>18</v>
      </c>
      <c r="B25" s="12">
        <v>0</v>
      </c>
      <c r="C25" s="12">
        <v>0</v>
      </c>
      <c r="D25" s="12">
        <v>0</v>
      </c>
      <c r="E25" s="12">
        <v>0</v>
      </c>
      <c r="F25" s="12">
        <v>0</v>
      </c>
      <c r="G25" s="12">
        <v>0</v>
      </c>
      <c r="H25" s="12">
        <v>0</v>
      </c>
      <c r="I25" s="12">
        <v>0</v>
      </c>
      <c r="J25" s="12">
        <v>0</v>
      </c>
      <c r="K25" s="12">
        <v>0</v>
      </c>
      <c r="L25" s="12">
        <v>0</v>
      </c>
      <c r="M25" s="12">
        <v>0</v>
      </c>
      <c r="N25" s="12">
        <v>0</v>
      </c>
      <c r="O25" s="12">
        <v>0</v>
      </c>
      <c r="P25" s="12">
        <v>0</v>
      </c>
      <c r="Q25" s="12">
        <v>0</v>
      </c>
      <c r="R25" s="12">
        <v>0</v>
      </c>
      <c r="S25" s="12">
        <v>0</v>
      </c>
      <c r="T25" s="12">
        <v>0</v>
      </c>
      <c r="U25" s="12">
        <v>0</v>
      </c>
      <c r="V25" s="12">
        <v>0</v>
      </c>
      <c r="W25" s="12">
        <v>0</v>
      </c>
      <c r="X25" s="12">
        <v>0</v>
      </c>
      <c r="Y25" s="12">
        <v>0</v>
      </c>
      <c r="Z25" s="12">
        <v>0</v>
      </c>
      <c r="AA25" s="12">
        <v>0</v>
      </c>
      <c r="AB25" s="12">
        <v>0</v>
      </c>
      <c r="AC25" s="12">
        <v>0</v>
      </c>
      <c r="AD25" s="12">
        <v>0</v>
      </c>
      <c r="AE25" s="12">
        <v>0</v>
      </c>
      <c r="AF25" s="12">
        <v>0</v>
      </c>
      <c r="AG25" s="12">
        <v>0</v>
      </c>
      <c r="AH25" s="12">
        <v>0</v>
      </c>
      <c r="AI25" s="12">
        <v>0</v>
      </c>
      <c r="AJ25" s="12">
        <v>0</v>
      </c>
      <c r="AK25" s="12">
        <v>0</v>
      </c>
      <c r="AL25" s="12">
        <v>0</v>
      </c>
      <c r="AM25" s="12">
        <v>0</v>
      </c>
      <c r="AN25" s="12">
        <v>0</v>
      </c>
      <c r="AO25" s="12">
        <v>0</v>
      </c>
      <c r="AP25" s="12">
        <v>0</v>
      </c>
      <c r="AQ25" s="12">
        <v>0</v>
      </c>
      <c r="AR25" s="12">
        <v>0</v>
      </c>
      <c r="AS25" s="12">
        <v>0</v>
      </c>
      <c r="AT25" s="12">
        <v>0</v>
      </c>
      <c r="AU25" s="12">
        <v>0</v>
      </c>
      <c r="AV25" s="12">
        <v>0</v>
      </c>
      <c r="AW25" s="12">
        <v>0</v>
      </c>
      <c r="AX25" s="12">
        <v>0</v>
      </c>
      <c r="AY25" s="12">
        <v>0</v>
      </c>
      <c r="AZ25" s="12">
        <v>0</v>
      </c>
      <c r="BA25" s="12">
        <v>0</v>
      </c>
      <c r="BB25" s="12">
        <v>0</v>
      </c>
      <c r="BC25" s="12">
        <v>0</v>
      </c>
      <c r="BD25" s="12">
        <v>0</v>
      </c>
      <c r="BE25" s="12">
        <v>0</v>
      </c>
      <c r="BF25" s="12">
        <v>0</v>
      </c>
      <c r="BG25" s="12">
        <v>1</v>
      </c>
      <c r="BH25" s="12">
        <v>0</v>
      </c>
      <c r="BI25" s="12">
        <v>1</v>
      </c>
      <c r="BJ25" s="12">
        <v>1</v>
      </c>
      <c r="BK25" s="12">
        <v>0</v>
      </c>
      <c r="BL25" s="12">
        <v>0</v>
      </c>
      <c r="BM25" s="12">
        <v>1</v>
      </c>
      <c r="BN25" s="12">
        <v>0</v>
      </c>
      <c r="BO25" s="12">
        <v>0</v>
      </c>
      <c r="BP25" s="12">
        <v>1</v>
      </c>
      <c r="BQ25" s="12">
        <v>5</v>
      </c>
      <c r="BR25" s="12">
        <v>1</v>
      </c>
      <c r="BS25" s="12">
        <v>4</v>
      </c>
      <c r="BT25" s="12">
        <v>3</v>
      </c>
      <c r="BU25" s="12">
        <v>15</v>
      </c>
      <c r="BV25" s="12">
        <v>3</v>
      </c>
      <c r="BW25" s="12">
        <v>6</v>
      </c>
      <c r="BX25" s="12">
        <v>12</v>
      </c>
      <c r="BY25" s="12">
        <v>14</v>
      </c>
      <c r="BZ25" s="12">
        <v>24</v>
      </c>
      <c r="CA25" s="12">
        <v>12</v>
      </c>
      <c r="CB25" s="12">
        <v>20</v>
      </c>
      <c r="CC25" s="12">
        <v>15</v>
      </c>
      <c r="CD25" s="12">
        <v>33</v>
      </c>
      <c r="CE25" s="12">
        <v>35</v>
      </c>
      <c r="CF25" s="12">
        <v>29</v>
      </c>
      <c r="CG25" s="12">
        <v>26</v>
      </c>
      <c r="CH25" s="12">
        <v>40</v>
      </c>
      <c r="CI25" s="12">
        <v>111</v>
      </c>
      <c r="CJ25" s="12">
        <v>46</v>
      </c>
      <c r="CK25" s="12">
        <v>35</v>
      </c>
      <c r="CL25" s="12">
        <v>40</v>
      </c>
      <c r="CM25" s="12">
        <v>14</v>
      </c>
      <c r="CN25" s="12">
        <v>34</v>
      </c>
      <c r="CO25" s="12">
        <v>70</v>
      </c>
      <c r="CP25" s="12">
        <v>46</v>
      </c>
      <c r="CQ25" s="12">
        <v>50</v>
      </c>
      <c r="CR25" s="12">
        <v>50</v>
      </c>
      <c r="CS25" s="12">
        <v>77</v>
      </c>
      <c r="CT25" s="12">
        <v>35</v>
      </c>
      <c r="CU25" s="12">
        <v>35</v>
      </c>
      <c r="CV25" s="12">
        <v>71</v>
      </c>
      <c r="CW25" s="12">
        <v>62</v>
      </c>
      <c r="CX25" s="12">
        <v>61</v>
      </c>
      <c r="CY25" s="12">
        <v>53</v>
      </c>
      <c r="CZ25" s="12">
        <v>59</v>
      </c>
      <c r="DA25" s="12">
        <v>30</v>
      </c>
      <c r="DB25" s="12">
        <v>36</v>
      </c>
      <c r="DC25" s="12">
        <v>73</v>
      </c>
      <c r="DD25" s="12">
        <v>53</v>
      </c>
      <c r="DE25" s="12">
        <v>60</v>
      </c>
      <c r="DF25" s="12">
        <v>57</v>
      </c>
      <c r="DG25" s="12">
        <v>54</v>
      </c>
      <c r="DH25" s="12">
        <v>30</v>
      </c>
      <c r="DI25" s="12">
        <v>39</v>
      </c>
      <c r="DJ25" s="12">
        <v>73</v>
      </c>
      <c r="DK25" s="12">
        <v>53</v>
      </c>
      <c r="DL25" s="12">
        <v>57</v>
      </c>
      <c r="DM25" s="12">
        <v>45</v>
      </c>
      <c r="DN25" s="12">
        <v>46</v>
      </c>
      <c r="DO25" s="12">
        <v>35</v>
      </c>
      <c r="DP25" s="12">
        <v>31</v>
      </c>
      <c r="DQ25" s="12">
        <v>58</v>
      </c>
      <c r="DR25" s="12">
        <v>42</v>
      </c>
      <c r="DS25" s="12">
        <v>36</v>
      </c>
      <c r="DT25" s="12">
        <v>48</v>
      </c>
      <c r="DU25" s="12">
        <v>36</v>
      </c>
      <c r="DV25" s="12">
        <v>34</v>
      </c>
      <c r="DW25" s="12">
        <v>25</v>
      </c>
      <c r="DX25" s="12">
        <v>31</v>
      </c>
      <c r="DY25" s="12">
        <v>59</v>
      </c>
      <c r="DZ25" s="12">
        <v>36</v>
      </c>
      <c r="EA25" s="12">
        <v>38</v>
      </c>
      <c r="EB25" s="12">
        <v>43</v>
      </c>
      <c r="EC25" s="12">
        <v>23</v>
      </c>
      <c r="ED25" s="12">
        <v>20</v>
      </c>
      <c r="EE25" s="12">
        <v>45</v>
      </c>
      <c r="EF25" s="12">
        <v>44</v>
      </c>
      <c r="EG25" s="12">
        <v>27</v>
      </c>
      <c r="EH25" s="12">
        <v>34</v>
      </c>
      <c r="EI25" s="12">
        <v>38</v>
      </c>
      <c r="EJ25" s="12">
        <v>9</v>
      </c>
      <c r="EK25" s="12">
        <v>27</v>
      </c>
      <c r="EL25" s="12">
        <v>35</v>
      </c>
      <c r="EM25" s="12">
        <v>33</v>
      </c>
      <c r="EN25" s="12">
        <v>31</v>
      </c>
      <c r="EO25" s="12">
        <v>25</v>
      </c>
      <c r="EP25" s="12">
        <v>26</v>
      </c>
      <c r="EQ25" s="12">
        <v>13</v>
      </c>
      <c r="ER25" s="12">
        <v>8</v>
      </c>
      <c r="ES25" s="12">
        <v>35</v>
      </c>
      <c r="ET25" s="12">
        <v>14</v>
      </c>
      <c r="EU25" s="12">
        <v>20</v>
      </c>
      <c r="EV25" s="12">
        <v>14</v>
      </c>
      <c r="EW25" s="12">
        <v>22</v>
      </c>
      <c r="EX25" s="12">
        <v>14</v>
      </c>
      <c r="EY25" s="12">
        <v>8</v>
      </c>
      <c r="EZ25" s="12">
        <v>18</v>
      </c>
      <c r="FA25" s="12">
        <v>16</v>
      </c>
      <c r="FB25" s="12">
        <v>21</v>
      </c>
      <c r="FC25" s="12">
        <v>13</v>
      </c>
      <c r="FD25" s="12">
        <v>15</v>
      </c>
      <c r="FE25" s="12">
        <v>11</v>
      </c>
      <c r="FF25" s="12">
        <v>7</v>
      </c>
      <c r="FG25" s="12">
        <v>15</v>
      </c>
    </row>
    <row r="26" spans="1:163" x14ac:dyDescent="0.55000000000000004">
      <c r="A26" s="11" t="s">
        <v>4</v>
      </c>
      <c r="B26" s="12">
        <v>0</v>
      </c>
      <c r="C26" s="12">
        <v>0</v>
      </c>
      <c r="D26" s="12">
        <v>0</v>
      </c>
      <c r="E26" s="12">
        <v>0</v>
      </c>
      <c r="F26" s="12">
        <v>0</v>
      </c>
      <c r="G26" s="12">
        <v>0</v>
      </c>
      <c r="H26" s="12">
        <v>0</v>
      </c>
      <c r="I26" s="12">
        <v>0</v>
      </c>
      <c r="J26" s="12">
        <v>0</v>
      </c>
      <c r="K26" s="12">
        <v>0</v>
      </c>
      <c r="L26" s="12">
        <v>0</v>
      </c>
      <c r="M26" s="12">
        <v>0</v>
      </c>
      <c r="N26" s="12">
        <v>0</v>
      </c>
      <c r="O26" s="12">
        <v>0</v>
      </c>
      <c r="P26" s="12">
        <v>0</v>
      </c>
      <c r="Q26" s="12">
        <v>0</v>
      </c>
      <c r="R26" s="12">
        <v>0</v>
      </c>
      <c r="S26" s="12">
        <v>0</v>
      </c>
      <c r="T26" s="12">
        <v>0</v>
      </c>
      <c r="U26" s="12">
        <v>0</v>
      </c>
      <c r="V26" s="12">
        <v>0</v>
      </c>
      <c r="W26" s="12">
        <v>0</v>
      </c>
      <c r="X26" s="12">
        <v>0</v>
      </c>
      <c r="Y26" s="12">
        <v>0</v>
      </c>
      <c r="Z26" s="12">
        <v>0</v>
      </c>
      <c r="AA26" s="12">
        <v>0</v>
      </c>
      <c r="AB26" s="12">
        <v>0</v>
      </c>
      <c r="AC26" s="12">
        <v>0</v>
      </c>
      <c r="AD26" s="12">
        <v>0</v>
      </c>
      <c r="AE26" s="12">
        <v>0</v>
      </c>
      <c r="AF26" s="12">
        <v>0</v>
      </c>
      <c r="AG26" s="12">
        <v>0</v>
      </c>
      <c r="AH26" s="12">
        <v>0</v>
      </c>
      <c r="AI26" s="12">
        <v>0</v>
      </c>
      <c r="AJ26" s="12">
        <v>0</v>
      </c>
      <c r="AK26" s="12">
        <v>0</v>
      </c>
      <c r="AL26" s="12">
        <v>0</v>
      </c>
      <c r="AM26" s="12">
        <v>0</v>
      </c>
      <c r="AN26" s="12">
        <v>0</v>
      </c>
      <c r="AO26" s="12">
        <v>0</v>
      </c>
      <c r="AP26" s="12">
        <v>0</v>
      </c>
      <c r="AQ26" s="12">
        <v>0</v>
      </c>
      <c r="AR26" s="12">
        <v>0</v>
      </c>
      <c r="AS26" s="12">
        <v>0</v>
      </c>
      <c r="AT26" s="12">
        <v>0</v>
      </c>
      <c r="AU26" s="12">
        <v>0</v>
      </c>
      <c r="AV26" s="12">
        <v>0</v>
      </c>
      <c r="AW26" s="12">
        <v>0</v>
      </c>
      <c r="AX26" s="12">
        <v>0</v>
      </c>
      <c r="AY26" s="12">
        <v>0</v>
      </c>
      <c r="AZ26" s="12">
        <v>0</v>
      </c>
      <c r="BA26" s="12">
        <v>0</v>
      </c>
      <c r="BB26" s="12">
        <v>0</v>
      </c>
      <c r="BC26" s="12">
        <v>0</v>
      </c>
      <c r="BD26" s="12">
        <v>0</v>
      </c>
      <c r="BE26" s="12">
        <v>0</v>
      </c>
      <c r="BF26" s="12">
        <v>0</v>
      </c>
      <c r="BG26" s="12">
        <v>0</v>
      </c>
      <c r="BH26" s="12">
        <v>0</v>
      </c>
      <c r="BI26" s="12">
        <v>1</v>
      </c>
      <c r="BJ26" s="12">
        <v>1</v>
      </c>
      <c r="BK26" s="12">
        <v>3</v>
      </c>
      <c r="BL26" s="12">
        <v>4</v>
      </c>
      <c r="BM26" s="12">
        <v>2</v>
      </c>
      <c r="BN26" s="12">
        <v>4</v>
      </c>
      <c r="BO26" s="12">
        <v>10</v>
      </c>
      <c r="BP26" s="12">
        <v>10</v>
      </c>
      <c r="BQ26" s="12">
        <v>9</v>
      </c>
      <c r="BR26" s="12">
        <v>4</v>
      </c>
      <c r="BS26" s="12">
        <v>8</v>
      </c>
      <c r="BT26" s="12">
        <v>33</v>
      </c>
      <c r="BU26" s="12">
        <v>33</v>
      </c>
      <c r="BV26" s="12">
        <v>32</v>
      </c>
      <c r="BW26" s="12">
        <v>38</v>
      </c>
      <c r="BX26" s="12">
        <v>24</v>
      </c>
      <c r="BY26" s="12">
        <v>15</v>
      </c>
      <c r="BZ26" s="12">
        <v>29</v>
      </c>
      <c r="CA26" s="12">
        <v>96</v>
      </c>
      <c r="CB26" s="12">
        <v>77</v>
      </c>
      <c r="CC26" s="12">
        <v>70</v>
      </c>
      <c r="CD26" s="12">
        <v>96</v>
      </c>
      <c r="CE26" s="12">
        <v>87</v>
      </c>
      <c r="CF26" s="12">
        <v>70</v>
      </c>
      <c r="CG26" s="12">
        <v>88</v>
      </c>
      <c r="CH26" s="12">
        <v>113</v>
      </c>
      <c r="CI26" s="12">
        <v>151</v>
      </c>
      <c r="CJ26" s="12">
        <v>137</v>
      </c>
      <c r="CK26" s="12">
        <v>159</v>
      </c>
      <c r="CL26" s="12">
        <v>156</v>
      </c>
      <c r="CM26" s="12">
        <v>146</v>
      </c>
      <c r="CN26" s="12">
        <v>103</v>
      </c>
      <c r="CO26" s="12">
        <v>152</v>
      </c>
      <c r="CP26" s="12">
        <v>221</v>
      </c>
      <c r="CQ26" s="12">
        <v>178</v>
      </c>
      <c r="CR26" s="12">
        <v>196</v>
      </c>
      <c r="CS26" s="12">
        <v>174</v>
      </c>
      <c r="CT26" s="12">
        <v>169</v>
      </c>
      <c r="CU26" s="12">
        <v>104</v>
      </c>
      <c r="CV26" s="12">
        <v>150</v>
      </c>
      <c r="CW26" s="12">
        <v>252</v>
      </c>
      <c r="CX26" s="12">
        <v>157</v>
      </c>
      <c r="CY26" s="12">
        <v>154</v>
      </c>
      <c r="CZ26" s="12">
        <v>130</v>
      </c>
      <c r="DA26" s="12">
        <v>158</v>
      </c>
      <c r="DB26" s="12">
        <v>86</v>
      </c>
      <c r="DC26" s="12">
        <v>122</v>
      </c>
      <c r="DD26" s="12">
        <v>208</v>
      </c>
      <c r="DE26" s="12">
        <v>132</v>
      </c>
      <c r="DF26" s="12">
        <v>150</v>
      </c>
      <c r="DG26" s="12">
        <v>138</v>
      </c>
      <c r="DH26" s="12">
        <v>139</v>
      </c>
      <c r="DI26" s="12">
        <v>129</v>
      </c>
      <c r="DJ26" s="12">
        <v>33</v>
      </c>
      <c r="DK26" s="12">
        <v>174</v>
      </c>
      <c r="DL26" s="12">
        <v>167</v>
      </c>
      <c r="DM26" s="12">
        <v>110</v>
      </c>
      <c r="DN26" s="12">
        <v>113</v>
      </c>
      <c r="DO26" s="12">
        <v>92</v>
      </c>
      <c r="DP26" s="12">
        <v>65</v>
      </c>
      <c r="DQ26" s="12">
        <v>76</v>
      </c>
      <c r="DR26" s="12">
        <v>128</v>
      </c>
      <c r="DS26" s="12">
        <v>82</v>
      </c>
      <c r="DT26" s="12">
        <v>80</v>
      </c>
      <c r="DU26" s="12">
        <v>76</v>
      </c>
      <c r="DV26" s="12">
        <v>68</v>
      </c>
      <c r="DW26" s="12">
        <v>44</v>
      </c>
      <c r="DX26" s="12">
        <v>57</v>
      </c>
      <c r="DY26" s="12">
        <v>74</v>
      </c>
      <c r="DZ26" s="12">
        <v>93</v>
      </c>
      <c r="EA26" s="12">
        <v>78</v>
      </c>
      <c r="EB26" s="12">
        <v>50</v>
      </c>
      <c r="EC26" s="12">
        <v>78</v>
      </c>
      <c r="ED26" s="12">
        <v>189</v>
      </c>
      <c r="EE26" s="12">
        <v>50</v>
      </c>
      <c r="EF26" s="12">
        <v>67</v>
      </c>
      <c r="EG26" s="12">
        <v>49</v>
      </c>
      <c r="EH26" s="12">
        <v>34</v>
      </c>
      <c r="EI26" s="12">
        <v>54</v>
      </c>
      <c r="EJ26" s="12">
        <v>27</v>
      </c>
      <c r="EK26" s="12">
        <v>37</v>
      </c>
      <c r="EL26" s="12">
        <v>55</v>
      </c>
      <c r="EM26" s="12">
        <v>46</v>
      </c>
      <c r="EN26" s="12">
        <v>38</v>
      </c>
      <c r="EO26" s="12">
        <v>46</v>
      </c>
      <c r="EP26" s="12">
        <v>38</v>
      </c>
      <c r="EQ26" s="12">
        <v>48</v>
      </c>
      <c r="ER26" s="12">
        <v>22</v>
      </c>
      <c r="ES26" s="12">
        <v>18</v>
      </c>
      <c r="ET26" s="12">
        <v>69</v>
      </c>
      <c r="EU26" s="12">
        <v>36</v>
      </c>
      <c r="EV26" s="12">
        <v>30</v>
      </c>
      <c r="EW26" s="12">
        <v>28</v>
      </c>
      <c r="EX26" s="12">
        <v>30</v>
      </c>
      <c r="EY26" s="12">
        <v>16</v>
      </c>
      <c r="EZ26" s="12">
        <v>16</v>
      </c>
      <c r="FA26" s="12">
        <v>48</v>
      </c>
      <c r="FB26" s="12">
        <v>25</v>
      </c>
      <c r="FC26" s="12">
        <v>50</v>
      </c>
      <c r="FD26" s="12">
        <v>28</v>
      </c>
      <c r="FE26" s="12">
        <v>20</v>
      </c>
      <c r="FF26" s="12">
        <v>35</v>
      </c>
      <c r="FG26" s="12">
        <v>-41</v>
      </c>
    </row>
    <row r="27" spans="1:163" x14ac:dyDescent="0.55000000000000004">
      <c r="A27" s="11" t="s">
        <v>37</v>
      </c>
      <c r="B27" s="12">
        <v>0</v>
      </c>
      <c r="C27" s="12">
        <v>0</v>
      </c>
      <c r="D27" s="12">
        <v>0</v>
      </c>
      <c r="E27" s="12">
        <v>0</v>
      </c>
      <c r="F27" s="12">
        <v>0</v>
      </c>
      <c r="G27" s="12">
        <v>0</v>
      </c>
      <c r="H27" s="12">
        <v>0</v>
      </c>
      <c r="I27" s="12">
        <v>0</v>
      </c>
      <c r="J27" s="12">
        <v>0</v>
      </c>
      <c r="K27" s="12">
        <v>0</v>
      </c>
      <c r="L27" s="12">
        <v>0</v>
      </c>
      <c r="M27" s="12">
        <v>0</v>
      </c>
      <c r="N27" s="12">
        <v>0</v>
      </c>
      <c r="O27" s="12">
        <v>0</v>
      </c>
      <c r="P27" s="12">
        <v>0</v>
      </c>
      <c r="Q27" s="12">
        <v>0</v>
      </c>
      <c r="R27" s="12">
        <v>0</v>
      </c>
      <c r="S27" s="12">
        <v>0</v>
      </c>
      <c r="T27" s="12">
        <v>0</v>
      </c>
      <c r="U27" s="12">
        <v>0</v>
      </c>
      <c r="V27" s="12">
        <v>0</v>
      </c>
      <c r="W27" s="12">
        <v>0</v>
      </c>
      <c r="X27" s="12">
        <v>0</v>
      </c>
      <c r="Y27" s="12">
        <v>0</v>
      </c>
      <c r="Z27" s="12">
        <v>0</v>
      </c>
      <c r="AA27" s="12">
        <v>0</v>
      </c>
      <c r="AB27" s="12">
        <v>0</v>
      </c>
      <c r="AC27" s="12">
        <v>0</v>
      </c>
      <c r="AD27" s="12">
        <v>0</v>
      </c>
      <c r="AE27" s="12">
        <v>0</v>
      </c>
      <c r="AF27" s="12">
        <v>0</v>
      </c>
      <c r="AG27" s="12">
        <v>0</v>
      </c>
      <c r="AH27" s="12">
        <v>0</v>
      </c>
      <c r="AI27" s="12">
        <v>0</v>
      </c>
      <c r="AJ27" s="12">
        <v>0</v>
      </c>
      <c r="AK27" s="12">
        <v>0</v>
      </c>
      <c r="AL27" s="12">
        <v>0</v>
      </c>
      <c r="AM27" s="12">
        <v>0</v>
      </c>
      <c r="AN27" s="12">
        <v>0</v>
      </c>
      <c r="AO27" s="12">
        <v>0</v>
      </c>
      <c r="AP27" s="12">
        <v>0</v>
      </c>
      <c r="AQ27" s="12">
        <v>0</v>
      </c>
      <c r="AR27" s="12">
        <v>0</v>
      </c>
      <c r="AS27" s="12">
        <v>0</v>
      </c>
      <c r="AT27" s="12">
        <v>0</v>
      </c>
      <c r="AU27" s="12">
        <v>0</v>
      </c>
      <c r="AV27" s="12">
        <v>0</v>
      </c>
      <c r="AW27" s="12">
        <v>0</v>
      </c>
      <c r="AX27" s="12">
        <v>0</v>
      </c>
      <c r="AY27" s="12">
        <v>0</v>
      </c>
      <c r="AZ27" s="12">
        <v>0</v>
      </c>
      <c r="BA27" s="12">
        <v>0</v>
      </c>
      <c r="BB27" s="12">
        <v>0</v>
      </c>
      <c r="BC27" s="12">
        <v>0</v>
      </c>
      <c r="BD27" s="12">
        <v>0</v>
      </c>
      <c r="BE27" s="12">
        <v>0</v>
      </c>
      <c r="BF27" s="12">
        <v>0</v>
      </c>
      <c r="BG27" s="12">
        <v>1</v>
      </c>
      <c r="BH27" s="12">
        <v>2</v>
      </c>
      <c r="BI27" s="12">
        <v>1</v>
      </c>
      <c r="BJ27" s="12">
        <v>2</v>
      </c>
      <c r="BK27" s="12">
        <v>3</v>
      </c>
      <c r="BL27" s="12">
        <v>7</v>
      </c>
      <c r="BM27" s="12">
        <v>8</v>
      </c>
      <c r="BN27" s="12">
        <v>19</v>
      </c>
      <c r="BO27" s="12">
        <v>20</v>
      </c>
      <c r="BP27" s="12">
        <v>30</v>
      </c>
      <c r="BQ27" s="12">
        <v>19</v>
      </c>
      <c r="BR27" s="12">
        <v>20</v>
      </c>
      <c r="BS27" s="12">
        <v>65</v>
      </c>
      <c r="BT27" s="12">
        <v>67</v>
      </c>
      <c r="BU27" s="12">
        <v>72</v>
      </c>
      <c r="BV27" s="12">
        <v>81</v>
      </c>
      <c r="BW27" s="12">
        <v>61</v>
      </c>
      <c r="BX27" s="12">
        <v>63</v>
      </c>
      <c r="BY27" s="12">
        <v>76</v>
      </c>
      <c r="BZ27" s="12">
        <v>110</v>
      </c>
      <c r="CA27" s="12">
        <v>118</v>
      </c>
      <c r="CB27" s="12">
        <v>114</v>
      </c>
      <c r="CC27" s="12">
        <v>117</v>
      </c>
      <c r="CD27" s="12">
        <v>204</v>
      </c>
      <c r="CE27" s="12">
        <v>115</v>
      </c>
      <c r="CF27" s="12">
        <v>93</v>
      </c>
      <c r="CG27" s="12">
        <v>115</v>
      </c>
      <c r="CH27" s="12">
        <v>164</v>
      </c>
      <c r="CI27" s="12">
        <v>153</v>
      </c>
      <c r="CJ27" s="12">
        <v>172</v>
      </c>
      <c r="CK27" s="12">
        <v>135</v>
      </c>
      <c r="CL27" s="12">
        <v>80</v>
      </c>
      <c r="CM27" s="12">
        <v>82</v>
      </c>
      <c r="CN27" s="12">
        <v>77</v>
      </c>
      <c r="CO27" s="12">
        <v>232</v>
      </c>
      <c r="CP27" s="12">
        <v>140</v>
      </c>
      <c r="CQ27" s="12">
        <v>139</v>
      </c>
      <c r="CR27" s="12">
        <v>107</v>
      </c>
      <c r="CS27" s="12">
        <v>189</v>
      </c>
      <c r="CT27" s="12">
        <v>41</v>
      </c>
      <c r="CU27" s="12">
        <v>92</v>
      </c>
      <c r="CV27" s="12">
        <v>160</v>
      </c>
      <c r="CW27" s="12">
        <v>104</v>
      </c>
      <c r="CX27" s="12">
        <v>118</v>
      </c>
      <c r="CY27" s="12">
        <v>78</v>
      </c>
      <c r="CZ27" s="12">
        <v>154</v>
      </c>
      <c r="DA27" s="12">
        <v>73</v>
      </c>
      <c r="DB27" s="12">
        <v>42</v>
      </c>
      <c r="DC27" s="12">
        <v>44</v>
      </c>
      <c r="DD27" s="12">
        <v>121</v>
      </c>
      <c r="DE27" s="12">
        <v>43</v>
      </c>
      <c r="DF27" s="12">
        <v>50</v>
      </c>
      <c r="DG27" s="12">
        <v>133</v>
      </c>
      <c r="DH27" s="12">
        <v>25</v>
      </c>
      <c r="DI27" s="12">
        <v>33</v>
      </c>
      <c r="DJ27" s="12">
        <v>90</v>
      </c>
      <c r="DK27" s="12">
        <v>40</v>
      </c>
      <c r="DL27" s="12">
        <v>73</v>
      </c>
      <c r="DM27" s="12">
        <v>38</v>
      </c>
      <c r="DN27" s="12">
        <v>55</v>
      </c>
      <c r="DO27" s="12">
        <v>11</v>
      </c>
      <c r="DP27" s="12">
        <v>24</v>
      </c>
      <c r="DQ27" s="12">
        <v>102</v>
      </c>
      <c r="DR27" s="12">
        <v>43</v>
      </c>
      <c r="DS27" s="12">
        <v>69</v>
      </c>
      <c r="DT27" s="12">
        <v>29</v>
      </c>
      <c r="DU27" s="12">
        <v>65</v>
      </c>
      <c r="DV27" s="12">
        <v>5</v>
      </c>
      <c r="DW27" s="12">
        <v>12</v>
      </c>
      <c r="DX27" s="12">
        <v>26</v>
      </c>
      <c r="DY27" s="12">
        <v>68</v>
      </c>
      <c r="DZ27" s="12">
        <v>38</v>
      </c>
      <c r="EA27" s="12">
        <v>34</v>
      </c>
      <c r="EB27" s="12">
        <v>57</v>
      </c>
      <c r="EC27" s="12">
        <v>28</v>
      </c>
      <c r="ED27" s="12">
        <v>34</v>
      </c>
      <c r="EE27" s="12">
        <v>37</v>
      </c>
      <c r="EF27" s="12">
        <v>17</v>
      </c>
      <c r="EG27" s="12">
        <v>25</v>
      </c>
      <c r="EH27" s="12">
        <v>250</v>
      </c>
      <c r="EI27" s="12">
        <v>40</v>
      </c>
      <c r="EJ27" s="12">
        <v>4</v>
      </c>
      <c r="EK27" s="12">
        <v>18</v>
      </c>
      <c r="EL27" s="12">
        <v>30</v>
      </c>
      <c r="EM27" s="12">
        <v>12</v>
      </c>
      <c r="EN27" s="12">
        <v>27</v>
      </c>
      <c r="EO27" s="12">
        <v>9</v>
      </c>
      <c r="EP27" s="12">
        <v>23</v>
      </c>
      <c r="EQ27" s="12">
        <v>3</v>
      </c>
      <c r="ER27" s="12">
        <v>5</v>
      </c>
      <c r="ES27" s="12">
        <v>14</v>
      </c>
      <c r="ET27" s="12">
        <v>2</v>
      </c>
      <c r="EU27" s="12">
        <v>23</v>
      </c>
      <c r="EV27" s="12">
        <v>7</v>
      </c>
      <c r="EW27" s="12">
        <v>20</v>
      </c>
      <c r="EX27" s="12">
        <v>3</v>
      </c>
      <c r="EY27" s="12">
        <v>7</v>
      </c>
      <c r="EZ27" s="12">
        <v>12</v>
      </c>
      <c r="FA27" s="12">
        <v>5</v>
      </c>
      <c r="FB27" s="12">
        <v>19</v>
      </c>
      <c r="FC27" s="12">
        <v>1</v>
      </c>
      <c r="FD27" s="12">
        <v>19</v>
      </c>
      <c r="FE27" s="12">
        <v>4</v>
      </c>
      <c r="FF27" s="12">
        <v>4</v>
      </c>
      <c r="FG27" s="12">
        <v>32</v>
      </c>
    </row>
    <row r="28" spans="1:163" x14ac:dyDescent="0.55000000000000004">
      <c r="A28" s="11" t="s">
        <v>24</v>
      </c>
      <c r="B28" s="12">
        <v>0</v>
      </c>
      <c r="C28" s="12">
        <v>0</v>
      </c>
      <c r="D28" s="12">
        <v>0</v>
      </c>
      <c r="E28" s="12">
        <v>0</v>
      </c>
      <c r="F28" s="12">
        <v>0</v>
      </c>
      <c r="G28" s="12">
        <v>0</v>
      </c>
      <c r="H28" s="12">
        <v>0</v>
      </c>
      <c r="I28" s="12">
        <v>0</v>
      </c>
      <c r="J28" s="12">
        <v>0</v>
      </c>
      <c r="K28" s="12">
        <v>0</v>
      </c>
      <c r="L28" s="12">
        <v>0</v>
      </c>
      <c r="M28" s="12">
        <v>0</v>
      </c>
      <c r="N28" s="12">
        <v>0</v>
      </c>
      <c r="O28" s="12">
        <v>0</v>
      </c>
      <c r="P28" s="12">
        <v>0</v>
      </c>
      <c r="Q28" s="12">
        <v>0</v>
      </c>
      <c r="R28" s="12">
        <v>0</v>
      </c>
      <c r="S28" s="12">
        <v>0</v>
      </c>
      <c r="T28" s="12">
        <v>0</v>
      </c>
      <c r="U28" s="12">
        <v>0</v>
      </c>
      <c r="V28" s="12">
        <v>0</v>
      </c>
      <c r="W28" s="12">
        <v>0</v>
      </c>
      <c r="X28" s="12">
        <v>0</v>
      </c>
      <c r="Y28" s="12">
        <v>0</v>
      </c>
      <c r="Z28" s="12">
        <v>0</v>
      </c>
      <c r="AA28" s="12">
        <v>0</v>
      </c>
      <c r="AB28" s="12">
        <v>0</v>
      </c>
      <c r="AC28" s="12">
        <v>0</v>
      </c>
      <c r="AD28" s="12">
        <v>0</v>
      </c>
      <c r="AE28" s="12">
        <v>0</v>
      </c>
      <c r="AF28" s="12">
        <v>0</v>
      </c>
      <c r="AG28" s="12">
        <v>0</v>
      </c>
      <c r="AH28" s="12">
        <v>0</v>
      </c>
      <c r="AI28" s="12">
        <v>0</v>
      </c>
      <c r="AJ28" s="12">
        <v>0</v>
      </c>
      <c r="AK28" s="12">
        <v>0</v>
      </c>
      <c r="AL28" s="12">
        <v>0</v>
      </c>
      <c r="AM28" s="12">
        <v>0</v>
      </c>
      <c r="AN28" s="12">
        <v>0</v>
      </c>
      <c r="AO28" s="12">
        <v>0</v>
      </c>
      <c r="AP28" s="12">
        <v>0</v>
      </c>
      <c r="AQ28" s="12">
        <v>0</v>
      </c>
      <c r="AR28" s="12">
        <v>0</v>
      </c>
      <c r="AS28" s="12">
        <v>0</v>
      </c>
      <c r="AT28" s="12">
        <v>0</v>
      </c>
      <c r="AU28" s="12">
        <v>0</v>
      </c>
      <c r="AV28" s="12">
        <v>0</v>
      </c>
      <c r="AW28" s="12">
        <v>0</v>
      </c>
      <c r="AX28" s="12">
        <v>0</v>
      </c>
      <c r="AY28" s="12">
        <v>0</v>
      </c>
      <c r="AZ28" s="12">
        <v>0</v>
      </c>
      <c r="BA28" s="12">
        <v>0</v>
      </c>
      <c r="BB28" s="12">
        <v>0</v>
      </c>
      <c r="BC28" s="12">
        <v>0</v>
      </c>
      <c r="BD28" s="12">
        <v>0</v>
      </c>
      <c r="BE28" s="12">
        <v>0</v>
      </c>
      <c r="BF28" s="12">
        <v>0</v>
      </c>
      <c r="BG28" s="12">
        <v>0</v>
      </c>
      <c r="BH28" s="12">
        <v>0</v>
      </c>
      <c r="BI28" s="12">
        <v>0</v>
      </c>
      <c r="BJ28" s="12">
        <v>1</v>
      </c>
      <c r="BK28" s="12">
        <v>0</v>
      </c>
      <c r="BL28" s="12">
        <v>0</v>
      </c>
      <c r="BM28" s="12">
        <v>0</v>
      </c>
      <c r="BN28" s="12">
        <v>0</v>
      </c>
      <c r="BO28" s="12">
        <v>1</v>
      </c>
      <c r="BP28" s="12">
        <v>2</v>
      </c>
      <c r="BQ28" s="12">
        <v>1</v>
      </c>
      <c r="BR28" s="12">
        <v>4</v>
      </c>
      <c r="BS28" s="12">
        <v>1</v>
      </c>
      <c r="BT28" s="12">
        <v>2</v>
      </c>
      <c r="BU28" s="12">
        <v>5</v>
      </c>
      <c r="BV28" s="12">
        <v>1</v>
      </c>
      <c r="BW28" s="12">
        <v>4</v>
      </c>
      <c r="BX28" s="12">
        <v>2</v>
      </c>
      <c r="BY28" s="12">
        <v>5</v>
      </c>
      <c r="BZ28" s="12">
        <v>1</v>
      </c>
      <c r="CA28" s="12">
        <v>4</v>
      </c>
      <c r="CB28" s="12">
        <v>5</v>
      </c>
      <c r="CC28" s="12">
        <v>11</v>
      </c>
      <c r="CD28" s="12">
        <v>7</v>
      </c>
      <c r="CE28" s="12">
        <v>7</v>
      </c>
      <c r="CF28" s="12">
        <v>6</v>
      </c>
      <c r="CG28" s="12">
        <v>0</v>
      </c>
      <c r="CH28" s="12">
        <v>9</v>
      </c>
      <c r="CI28" s="12">
        <v>8</v>
      </c>
      <c r="CJ28" s="12">
        <v>7</v>
      </c>
      <c r="CK28" s="12">
        <v>17</v>
      </c>
      <c r="CL28" s="12">
        <v>10</v>
      </c>
      <c r="CM28" s="12">
        <v>13</v>
      </c>
      <c r="CN28" s="12">
        <v>9</v>
      </c>
      <c r="CO28" s="12">
        <v>17</v>
      </c>
      <c r="CP28" s="12">
        <v>19</v>
      </c>
      <c r="CQ28" s="12">
        <v>21</v>
      </c>
      <c r="CR28" s="12">
        <v>21</v>
      </c>
      <c r="CS28" s="12">
        <v>23</v>
      </c>
      <c r="CT28" s="12">
        <v>28</v>
      </c>
      <c r="CU28" s="12">
        <v>14</v>
      </c>
      <c r="CV28" s="12">
        <v>15</v>
      </c>
      <c r="CW28" s="12">
        <v>18</v>
      </c>
      <c r="CX28" s="12">
        <v>24</v>
      </c>
      <c r="CY28" s="12">
        <v>28</v>
      </c>
      <c r="CZ28" s="12">
        <v>24</v>
      </c>
      <c r="DA28" s="12">
        <v>24</v>
      </c>
      <c r="DB28" s="12">
        <v>9</v>
      </c>
      <c r="DC28" s="12">
        <v>27</v>
      </c>
      <c r="DD28" s="12">
        <v>30</v>
      </c>
      <c r="DE28" s="12">
        <v>23</v>
      </c>
      <c r="DF28" s="12">
        <v>26</v>
      </c>
      <c r="DG28" s="12">
        <v>24</v>
      </c>
      <c r="DH28" s="12">
        <v>20</v>
      </c>
      <c r="DI28" s="12">
        <v>13</v>
      </c>
      <c r="DJ28" s="12">
        <v>23</v>
      </c>
      <c r="DK28" s="12">
        <v>24</v>
      </c>
      <c r="DL28" s="12">
        <v>34</v>
      </c>
      <c r="DM28" s="12">
        <v>20</v>
      </c>
      <c r="DN28" s="12">
        <v>17</v>
      </c>
      <c r="DO28" s="12">
        <v>22</v>
      </c>
      <c r="DP28" s="12">
        <v>9</v>
      </c>
      <c r="DQ28" s="12">
        <v>17</v>
      </c>
      <c r="DR28" s="12">
        <v>29</v>
      </c>
      <c r="DS28" s="12">
        <v>32</v>
      </c>
      <c r="DT28" s="12">
        <v>33</v>
      </c>
      <c r="DU28" s="12">
        <v>10</v>
      </c>
      <c r="DV28" s="12">
        <v>17</v>
      </c>
      <c r="DW28" s="12">
        <v>12</v>
      </c>
      <c r="DX28" s="12">
        <v>18</v>
      </c>
      <c r="DY28" s="12">
        <v>34</v>
      </c>
      <c r="DZ28" s="12">
        <v>35</v>
      </c>
      <c r="EA28" s="12">
        <v>29</v>
      </c>
      <c r="EB28" s="12">
        <v>30</v>
      </c>
      <c r="EC28" s="12">
        <v>14</v>
      </c>
      <c r="ED28" s="12">
        <v>10</v>
      </c>
      <c r="EE28" s="12">
        <v>22</v>
      </c>
      <c r="EF28" s="12">
        <v>15</v>
      </c>
      <c r="EG28" s="12">
        <v>29</v>
      </c>
      <c r="EH28" s="12">
        <v>33</v>
      </c>
      <c r="EI28" s="12">
        <v>22</v>
      </c>
      <c r="EJ28" s="12">
        <v>16</v>
      </c>
      <c r="EK28" s="12">
        <v>11</v>
      </c>
      <c r="EL28" s="12">
        <v>20</v>
      </c>
      <c r="EM28" s="12">
        <v>39</v>
      </c>
      <c r="EN28" s="12">
        <v>13</v>
      </c>
      <c r="EO28" s="12">
        <v>25</v>
      </c>
      <c r="EP28" s="12">
        <v>9</v>
      </c>
      <c r="EQ28" s="12">
        <v>15</v>
      </c>
      <c r="ER28" s="12">
        <v>6</v>
      </c>
      <c r="ES28" s="12">
        <v>9</v>
      </c>
      <c r="ET28" s="12">
        <v>13</v>
      </c>
      <c r="EU28" s="12">
        <v>19</v>
      </c>
      <c r="EV28" s="12">
        <v>17</v>
      </c>
      <c r="EW28" s="12">
        <v>11</v>
      </c>
      <c r="EX28" s="12">
        <v>8</v>
      </c>
      <c r="EY28" s="12">
        <v>4</v>
      </c>
      <c r="EZ28" s="12">
        <v>9</v>
      </c>
      <c r="FA28" s="12">
        <v>7</v>
      </c>
      <c r="FB28" s="12">
        <v>9</v>
      </c>
      <c r="FC28" s="12">
        <v>5</v>
      </c>
      <c r="FD28" s="12">
        <v>6</v>
      </c>
      <c r="FE28" s="12">
        <v>8</v>
      </c>
      <c r="FF28" s="12">
        <v>10</v>
      </c>
      <c r="FG28" s="12">
        <v>6</v>
      </c>
    </row>
    <row r="29" spans="1:163" x14ac:dyDescent="0.55000000000000004">
      <c r="A29" s="11" t="s">
        <v>41</v>
      </c>
      <c r="B29" s="12">
        <v>0</v>
      </c>
      <c r="C29" s="12">
        <v>0</v>
      </c>
      <c r="D29" s="12">
        <v>0</v>
      </c>
      <c r="E29" s="12">
        <v>0</v>
      </c>
      <c r="F29" s="12">
        <v>0</v>
      </c>
      <c r="G29" s="12">
        <v>0</v>
      </c>
      <c r="H29" s="12">
        <v>0</v>
      </c>
      <c r="I29" s="12">
        <v>0</v>
      </c>
      <c r="J29" s="12">
        <v>0</v>
      </c>
      <c r="K29" s="12">
        <v>0</v>
      </c>
      <c r="L29" s="12">
        <v>0</v>
      </c>
      <c r="M29" s="12">
        <v>0</v>
      </c>
      <c r="N29" s="12">
        <v>0</v>
      </c>
      <c r="O29" s="12">
        <v>0</v>
      </c>
      <c r="P29" s="12">
        <v>0</v>
      </c>
      <c r="Q29" s="12">
        <v>0</v>
      </c>
      <c r="R29" s="12">
        <v>0</v>
      </c>
      <c r="S29" s="12">
        <v>0</v>
      </c>
      <c r="T29" s="12">
        <v>0</v>
      </c>
      <c r="U29" s="12">
        <v>0</v>
      </c>
      <c r="V29" s="12">
        <v>0</v>
      </c>
      <c r="W29" s="12">
        <v>0</v>
      </c>
      <c r="X29" s="12">
        <v>0</v>
      </c>
      <c r="Y29" s="12">
        <v>0</v>
      </c>
      <c r="Z29" s="12">
        <v>0</v>
      </c>
      <c r="AA29" s="12">
        <v>0</v>
      </c>
      <c r="AB29" s="12">
        <v>0</v>
      </c>
      <c r="AC29" s="12">
        <v>0</v>
      </c>
      <c r="AD29" s="12">
        <v>0</v>
      </c>
      <c r="AE29" s="12">
        <v>0</v>
      </c>
      <c r="AF29" s="12">
        <v>0</v>
      </c>
      <c r="AG29" s="12">
        <v>0</v>
      </c>
      <c r="AH29" s="12">
        <v>0</v>
      </c>
      <c r="AI29" s="12">
        <v>0</v>
      </c>
      <c r="AJ29" s="12">
        <v>0</v>
      </c>
      <c r="AK29" s="12">
        <v>0</v>
      </c>
      <c r="AL29" s="12">
        <v>0</v>
      </c>
      <c r="AM29" s="12">
        <v>0</v>
      </c>
      <c r="AN29" s="12">
        <v>0</v>
      </c>
      <c r="AO29" s="12">
        <v>0</v>
      </c>
      <c r="AP29" s="12">
        <v>0</v>
      </c>
      <c r="AQ29" s="12">
        <v>0</v>
      </c>
      <c r="AR29" s="12">
        <v>0</v>
      </c>
      <c r="AS29" s="12">
        <v>0</v>
      </c>
      <c r="AT29" s="12">
        <v>0</v>
      </c>
      <c r="AU29" s="12">
        <v>0</v>
      </c>
      <c r="AV29" s="12">
        <v>0</v>
      </c>
      <c r="AW29" s="12">
        <v>0</v>
      </c>
      <c r="AX29" s="12">
        <v>0</v>
      </c>
      <c r="AY29" s="12">
        <v>0</v>
      </c>
      <c r="AZ29" s="12">
        <v>0</v>
      </c>
      <c r="BA29" s="12">
        <v>0</v>
      </c>
      <c r="BB29" s="12">
        <v>0</v>
      </c>
      <c r="BC29" s="12">
        <v>0</v>
      </c>
      <c r="BD29" s="12">
        <v>0</v>
      </c>
      <c r="BE29" s="12">
        <v>0</v>
      </c>
      <c r="BF29" s="12">
        <v>0</v>
      </c>
      <c r="BG29" s="12">
        <v>0</v>
      </c>
      <c r="BH29" s="12">
        <v>1</v>
      </c>
      <c r="BI29" s="12">
        <v>0</v>
      </c>
      <c r="BJ29" s="12">
        <v>0</v>
      </c>
      <c r="BK29" s="12">
        <v>0</v>
      </c>
      <c r="BL29" s="12">
        <v>0</v>
      </c>
      <c r="BM29" s="12">
        <v>0</v>
      </c>
      <c r="BN29" s="12">
        <v>4</v>
      </c>
      <c r="BO29" s="12">
        <v>1</v>
      </c>
      <c r="BP29" s="12">
        <v>2</v>
      </c>
      <c r="BQ29" s="12">
        <v>5</v>
      </c>
      <c r="BR29" s="12">
        <v>1</v>
      </c>
      <c r="BS29" s="12">
        <v>2</v>
      </c>
      <c r="BT29" s="12">
        <v>4</v>
      </c>
      <c r="BU29" s="12">
        <v>2</v>
      </c>
      <c r="BV29" s="12">
        <v>4</v>
      </c>
      <c r="BW29" s="12">
        <v>3</v>
      </c>
      <c r="BX29" s="12">
        <v>6</v>
      </c>
      <c r="BY29" s="12">
        <v>8</v>
      </c>
      <c r="BZ29" s="12">
        <v>8</v>
      </c>
      <c r="CA29" s="12">
        <v>8</v>
      </c>
      <c r="CB29" s="12">
        <v>8</v>
      </c>
      <c r="CC29" s="12">
        <v>9</v>
      </c>
      <c r="CD29" s="12">
        <v>6</v>
      </c>
      <c r="CE29" s="12">
        <v>11</v>
      </c>
      <c r="CF29" s="12">
        <v>3</v>
      </c>
      <c r="CG29" s="12">
        <v>2</v>
      </c>
      <c r="CH29" s="12">
        <v>13</v>
      </c>
      <c r="CI29" s="12">
        <v>11</v>
      </c>
      <c r="CJ29" s="12">
        <v>7</v>
      </c>
      <c r="CK29" s="12">
        <v>11</v>
      </c>
      <c r="CL29" s="12">
        <v>12</v>
      </c>
      <c r="CM29" s="12">
        <v>7</v>
      </c>
      <c r="CN29" s="12">
        <v>10</v>
      </c>
      <c r="CO29" s="12">
        <v>14</v>
      </c>
      <c r="CP29" s="12">
        <v>10</v>
      </c>
      <c r="CQ29" s="12">
        <v>8</v>
      </c>
      <c r="CR29" s="12">
        <v>8</v>
      </c>
      <c r="CS29" s="12">
        <v>12</v>
      </c>
      <c r="CT29" s="12">
        <v>6</v>
      </c>
      <c r="CU29" s="12">
        <v>2</v>
      </c>
      <c r="CV29" s="12">
        <v>10</v>
      </c>
      <c r="CW29" s="12">
        <v>11</v>
      </c>
      <c r="CX29" s="12">
        <v>11</v>
      </c>
      <c r="CY29" s="12">
        <v>20</v>
      </c>
      <c r="CZ29" s="12">
        <v>10</v>
      </c>
      <c r="DA29" s="12">
        <v>12</v>
      </c>
      <c r="DB29" s="12">
        <v>7</v>
      </c>
      <c r="DC29" s="12">
        <v>32</v>
      </c>
      <c r="DD29" s="12">
        <v>32</v>
      </c>
      <c r="DE29" s="12">
        <v>22</v>
      </c>
      <c r="DF29" s="12">
        <v>13</v>
      </c>
      <c r="DG29" s="12">
        <v>12</v>
      </c>
      <c r="DH29" s="12">
        <v>9</v>
      </c>
      <c r="DI29" s="12">
        <v>5</v>
      </c>
      <c r="DJ29" s="12">
        <v>22</v>
      </c>
      <c r="DK29" s="12">
        <v>8</v>
      </c>
      <c r="DL29" s="12">
        <v>15</v>
      </c>
      <c r="DM29" s="12">
        <v>13</v>
      </c>
      <c r="DN29" s="12">
        <v>17</v>
      </c>
      <c r="DO29" s="12">
        <v>11</v>
      </c>
      <c r="DP29" s="12">
        <v>7</v>
      </c>
      <c r="DQ29" s="12">
        <v>26</v>
      </c>
      <c r="DR29" s="12">
        <v>16</v>
      </c>
      <c r="DS29" s="12">
        <v>10</v>
      </c>
      <c r="DT29" s="12">
        <v>16</v>
      </c>
      <c r="DU29" s="12">
        <v>20</v>
      </c>
      <c r="DV29" s="12">
        <v>9</v>
      </c>
      <c r="DW29" s="12">
        <v>10</v>
      </c>
      <c r="DX29" s="12">
        <v>17</v>
      </c>
      <c r="DY29" s="12">
        <v>18</v>
      </c>
      <c r="DZ29" s="12">
        <v>23</v>
      </c>
      <c r="EA29" s="12">
        <v>17</v>
      </c>
      <c r="EB29" s="12">
        <v>13</v>
      </c>
      <c r="EC29" s="12">
        <v>11</v>
      </c>
      <c r="ED29" s="12">
        <v>5</v>
      </c>
      <c r="EE29" s="12">
        <v>28</v>
      </c>
      <c r="EF29" s="12">
        <v>15</v>
      </c>
      <c r="EG29" s="12">
        <v>12</v>
      </c>
      <c r="EH29" s="12">
        <v>9</v>
      </c>
      <c r="EI29" s="12">
        <v>8</v>
      </c>
      <c r="EJ29" s="12">
        <v>6</v>
      </c>
      <c r="EK29" s="12">
        <v>20</v>
      </c>
      <c r="EL29" s="12">
        <v>10</v>
      </c>
      <c r="EM29" s="12">
        <v>21</v>
      </c>
      <c r="EN29" s="12">
        <v>0</v>
      </c>
      <c r="EO29" s="12">
        <v>13</v>
      </c>
      <c r="EP29" s="12">
        <v>8</v>
      </c>
      <c r="EQ29" s="12">
        <v>2</v>
      </c>
      <c r="ER29" s="12">
        <v>4</v>
      </c>
      <c r="ES29" s="12">
        <v>20</v>
      </c>
      <c r="ET29" s="12">
        <v>23</v>
      </c>
      <c r="EU29" s="12">
        <v>5</v>
      </c>
      <c r="EV29" s="12">
        <v>0</v>
      </c>
      <c r="EW29" s="12">
        <v>0</v>
      </c>
      <c r="EX29" s="12">
        <v>0</v>
      </c>
      <c r="EY29" s="12">
        <v>35</v>
      </c>
      <c r="EZ29" s="12">
        <v>11</v>
      </c>
      <c r="FA29" s="12">
        <v>22</v>
      </c>
      <c r="FB29" s="12">
        <v>5</v>
      </c>
      <c r="FC29" s="12">
        <v>6</v>
      </c>
      <c r="FD29" s="12">
        <v>13</v>
      </c>
      <c r="FE29" s="12">
        <v>4</v>
      </c>
      <c r="FF29" s="12">
        <v>20</v>
      </c>
      <c r="FG29" s="12">
        <v>14</v>
      </c>
    </row>
    <row r="30" spans="1:163" x14ac:dyDescent="0.55000000000000004">
      <c r="A30" s="11" t="s">
        <v>30</v>
      </c>
      <c r="B30" s="12">
        <v>0</v>
      </c>
      <c r="C30" s="12">
        <v>0</v>
      </c>
      <c r="D30" s="12">
        <v>0</v>
      </c>
      <c r="E30" s="12">
        <v>0</v>
      </c>
      <c r="F30" s="12">
        <v>0</v>
      </c>
      <c r="G30" s="12">
        <v>0</v>
      </c>
      <c r="H30" s="12">
        <v>0</v>
      </c>
      <c r="I30" s="12">
        <v>0</v>
      </c>
      <c r="J30" s="12">
        <v>0</v>
      </c>
      <c r="K30" s="12">
        <v>0</v>
      </c>
      <c r="L30" s="12">
        <v>0</v>
      </c>
      <c r="M30" s="12">
        <v>0</v>
      </c>
      <c r="N30" s="12">
        <v>0</v>
      </c>
      <c r="O30" s="12">
        <v>0</v>
      </c>
      <c r="P30" s="12">
        <v>0</v>
      </c>
      <c r="Q30" s="12">
        <v>0</v>
      </c>
      <c r="R30" s="12">
        <v>0</v>
      </c>
      <c r="S30" s="12">
        <v>0</v>
      </c>
      <c r="T30" s="12">
        <v>0</v>
      </c>
      <c r="U30" s="12">
        <v>0</v>
      </c>
      <c r="V30" s="12">
        <v>0</v>
      </c>
      <c r="W30" s="12">
        <v>0</v>
      </c>
      <c r="X30" s="12">
        <v>0</v>
      </c>
      <c r="Y30" s="12">
        <v>0</v>
      </c>
      <c r="Z30" s="12">
        <v>0</v>
      </c>
      <c r="AA30" s="12">
        <v>0</v>
      </c>
      <c r="AB30" s="12">
        <v>0</v>
      </c>
      <c r="AC30" s="12">
        <v>0</v>
      </c>
      <c r="AD30" s="12">
        <v>0</v>
      </c>
      <c r="AE30" s="12">
        <v>0</v>
      </c>
      <c r="AF30" s="12">
        <v>0</v>
      </c>
      <c r="AG30" s="12">
        <v>0</v>
      </c>
      <c r="AH30" s="12">
        <v>0</v>
      </c>
      <c r="AI30" s="12">
        <v>0</v>
      </c>
      <c r="AJ30" s="12">
        <v>0</v>
      </c>
      <c r="AK30" s="12">
        <v>0</v>
      </c>
      <c r="AL30" s="12">
        <v>0</v>
      </c>
      <c r="AM30" s="12">
        <v>0</v>
      </c>
      <c r="AN30" s="12">
        <v>0</v>
      </c>
      <c r="AO30" s="12">
        <v>0</v>
      </c>
      <c r="AP30" s="12">
        <v>0</v>
      </c>
      <c r="AQ30" s="12">
        <v>0</v>
      </c>
      <c r="AR30" s="12">
        <v>0</v>
      </c>
      <c r="AS30" s="12">
        <v>0</v>
      </c>
      <c r="AT30" s="12">
        <v>0</v>
      </c>
      <c r="AU30" s="12">
        <v>0</v>
      </c>
      <c r="AV30" s="12">
        <v>0</v>
      </c>
      <c r="AW30" s="12">
        <v>0</v>
      </c>
      <c r="AX30" s="12">
        <v>0</v>
      </c>
      <c r="AY30" s="12">
        <v>0</v>
      </c>
      <c r="AZ30" s="12">
        <v>0</v>
      </c>
      <c r="BA30" s="12">
        <v>0</v>
      </c>
      <c r="BB30" s="12">
        <v>0</v>
      </c>
      <c r="BC30" s="12">
        <v>0</v>
      </c>
      <c r="BD30" s="12">
        <v>0</v>
      </c>
      <c r="BE30" s="12">
        <v>0</v>
      </c>
      <c r="BF30" s="12">
        <v>0</v>
      </c>
      <c r="BG30" s="12">
        <v>1</v>
      </c>
      <c r="BH30" s="12">
        <v>0</v>
      </c>
      <c r="BI30" s="12">
        <v>2</v>
      </c>
      <c r="BJ30" s="12">
        <v>0</v>
      </c>
      <c r="BK30" s="12">
        <v>0</v>
      </c>
      <c r="BL30" s="12">
        <v>1</v>
      </c>
      <c r="BM30" s="12">
        <v>1</v>
      </c>
      <c r="BN30" s="12">
        <v>3</v>
      </c>
      <c r="BO30" s="12">
        <v>0</v>
      </c>
      <c r="BP30" s="12">
        <v>1</v>
      </c>
      <c r="BQ30" s="12">
        <v>2</v>
      </c>
      <c r="BR30" s="12">
        <v>1</v>
      </c>
      <c r="BS30" s="12">
        <v>1</v>
      </c>
      <c r="BT30" s="12">
        <v>2</v>
      </c>
      <c r="BU30" s="12">
        <v>6</v>
      </c>
      <c r="BV30" s="12">
        <v>7</v>
      </c>
      <c r="BW30" s="12">
        <v>8</v>
      </c>
      <c r="BX30" s="12">
        <v>8</v>
      </c>
      <c r="BY30" s="12">
        <v>8</v>
      </c>
      <c r="BZ30" s="12">
        <v>4</v>
      </c>
      <c r="CA30" s="12">
        <v>24</v>
      </c>
      <c r="CB30" s="12">
        <v>6</v>
      </c>
      <c r="CC30" s="12">
        <v>8</v>
      </c>
      <c r="CD30" s="12">
        <v>11</v>
      </c>
      <c r="CE30" s="12">
        <v>11</v>
      </c>
      <c r="CF30" s="12">
        <v>0</v>
      </c>
      <c r="CG30" s="12">
        <v>20</v>
      </c>
      <c r="CH30" s="12">
        <v>15</v>
      </c>
      <c r="CI30" s="12">
        <v>13</v>
      </c>
      <c r="CJ30" s="12">
        <v>6</v>
      </c>
      <c r="CK30" s="12">
        <v>14</v>
      </c>
      <c r="CL30" s="12">
        <v>10</v>
      </c>
      <c r="CM30" s="12">
        <v>2</v>
      </c>
      <c r="CN30" s="12">
        <v>5</v>
      </c>
      <c r="CO30" s="12">
        <v>20</v>
      </c>
      <c r="CP30" s="12">
        <v>15</v>
      </c>
      <c r="CQ30" s="12">
        <v>12</v>
      </c>
      <c r="CR30" s="12">
        <v>19</v>
      </c>
      <c r="CS30" s="12">
        <v>13</v>
      </c>
      <c r="CT30" s="12">
        <v>2</v>
      </c>
      <c r="CU30" s="12">
        <v>14</v>
      </c>
      <c r="CV30" s="12">
        <v>28</v>
      </c>
      <c r="CW30" s="12">
        <v>7</v>
      </c>
      <c r="CX30" s="12">
        <v>10</v>
      </c>
      <c r="CY30" s="12">
        <v>14</v>
      </c>
      <c r="CZ30" s="12">
        <v>18</v>
      </c>
      <c r="DA30" s="12">
        <v>5</v>
      </c>
      <c r="DB30" s="12">
        <v>9</v>
      </c>
      <c r="DC30" s="12">
        <v>21</v>
      </c>
      <c r="DD30" s="12">
        <v>21</v>
      </c>
      <c r="DE30" s="12">
        <v>20</v>
      </c>
      <c r="DF30" s="12">
        <v>32</v>
      </c>
      <c r="DG30" s="12">
        <v>11</v>
      </c>
      <c r="DH30" s="12">
        <v>10</v>
      </c>
      <c r="DI30" s="12">
        <v>10</v>
      </c>
      <c r="DJ30" s="12">
        <v>16</v>
      </c>
      <c r="DK30" s="12">
        <v>20</v>
      </c>
      <c r="DL30" s="12">
        <v>16</v>
      </c>
      <c r="DM30" s="12">
        <v>15</v>
      </c>
      <c r="DN30" s="12">
        <v>14</v>
      </c>
      <c r="DO30" s="12">
        <v>8</v>
      </c>
      <c r="DP30" s="12">
        <v>8</v>
      </c>
      <c r="DQ30" s="12">
        <v>22</v>
      </c>
      <c r="DR30" s="12">
        <v>12</v>
      </c>
      <c r="DS30" s="12">
        <v>27</v>
      </c>
      <c r="DT30" s="12">
        <v>10</v>
      </c>
      <c r="DU30" s="12">
        <v>5</v>
      </c>
      <c r="DV30" s="12">
        <v>4</v>
      </c>
      <c r="DW30" s="12">
        <v>5</v>
      </c>
      <c r="DX30" s="12">
        <v>4</v>
      </c>
      <c r="DY30" s="12">
        <v>7</v>
      </c>
      <c r="DZ30" s="12">
        <v>10</v>
      </c>
      <c r="EA30" s="12">
        <v>25</v>
      </c>
      <c r="EB30" s="12">
        <v>42</v>
      </c>
      <c r="EC30" s="12">
        <v>2</v>
      </c>
      <c r="ED30" s="12">
        <v>2</v>
      </c>
      <c r="EE30" s="12">
        <v>11</v>
      </c>
      <c r="EF30" s="12">
        <v>4</v>
      </c>
      <c r="EG30" s="12">
        <v>5</v>
      </c>
      <c r="EH30" s="12">
        <v>10</v>
      </c>
      <c r="EI30" s="12">
        <v>7</v>
      </c>
      <c r="EJ30" s="12">
        <v>0</v>
      </c>
      <c r="EK30" s="12">
        <v>9</v>
      </c>
      <c r="EL30" s="12">
        <v>22</v>
      </c>
      <c r="EM30" s="12">
        <v>7</v>
      </c>
      <c r="EN30" s="12">
        <v>12</v>
      </c>
      <c r="EO30" s="12">
        <v>11</v>
      </c>
      <c r="EP30" s="12">
        <v>6</v>
      </c>
      <c r="EQ30" s="12">
        <v>0</v>
      </c>
      <c r="ER30" s="12">
        <v>5</v>
      </c>
      <c r="ES30" s="12">
        <v>8</v>
      </c>
      <c r="ET30" s="12">
        <v>21</v>
      </c>
      <c r="EU30" s="12">
        <v>39</v>
      </c>
      <c r="EV30" s="12">
        <v>10</v>
      </c>
      <c r="EW30" s="12">
        <v>2</v>
      </c>
      <c r="EX30" s="12">
        <v>0</v>
      </c>
      <c r="EY30" s="12">
        <v>5</v>
      </c>
      <c r="EZ30" s="12">
        <v>13</v>
      </c>
      <c r="FA30" s="12">
        <v>8</v>
      </c>
      <c r="FB30" s="12">
        <v>5</v>
      </c>
      <c r="FC30" s="12">
        <v>13</v>
      </c>
      <c r="FD30" s="12">
        <v>2</v>
      </c>
      <c r="FE30" s="12">
        <v>2</v>
      </c>
      <c r="FF30" s="12">
        <v>3</v>
      </c>
      <c r="FG30" s="12">
        <v>11</v>
      </c>
    </row>
    <row r="31" spans="1:163" x14ac:dyDescent="0.55000000000000004">
      <c r="A31" s="11" t="s">
        <v>49</v>
      </c>
      <c r="B31" s="12">
        <v>0</v>
      </c>
      <c r="C31" s="12">
        <v>0</v>
      </c>
      <c r="D31" s="12">
        <v>0</v>
      </c>
      <c r="E31" s="12">
        <v>0</v>
      </c>
      <c r="F31" s="12">
        <v>0</v>
      </c>
      <c r="G31" s="12">
        <v>0</v>
      </c>
      <c r="H31" s="12">
        <v>0</v>
      </c>
      <c r="I31" s="12">
        <v>0</v>
      </c>
      <c r="J31" s="12">
        <v>0</v>
      </c>
      <c r="K31" s="12">
        <v>0</v>
      </c>
      <c r="L31" s="12">
        <v>0</v>
      </c>
      <c r="M31" s="12">
        <v>0</v>
      </c>
      <c r="N31" s="12">
        <v>0</v>
      </c>
      <c r="O31" s="12">
        <v>0</v>
      </c>
      <c r="P31" s="12">
        <v>0</v>
      </c>
      <c r="Q31" s="12">
        <v>0</v>
      </c>
      <c r="R31" s="12">
        <v>0</v>
      </c>
      <c r="S31" s="12">
        <v>0</v>
      </c>
      <c r="T31" s="12">
        <v>0</v>
      </c>
      <c r="U31" s="12">
        <v>0</v>
      </c>
      <c r="V31" s="12">
        <v>0</v>
      </c>
      <c r="W31" s="12">
        <v>0</v>
      </c>
      <c r="X31" s="12">
        <v>0</v>
      </c>
      <c r="Y31" s="12">
        <v>0</v>
      </c>
      <c r="Z31" s="12">
        <v>0</v>
      </c>
      <c r="AA31" s="12">
        <v>0</v>
      </c>
      <c r="AB31" s="12">
        <v>0</v>
      </c>
      <c r="AC31" s="12">
        <v>0</v>
      </c>
      <c r="AD31" s="12">
        <v>0</v>
      </c>
      <c r="AE31" s="12">
        <v>0</v>
      </c>
      <c r="AF31" s="12">
        <v>0</v>
      </c>
      <c r="AG31" s="12">
        <v>0</v>
      </c>
      <c r="AH31" s="12">
        <v>0</v>
      </c>
      <c r="AI31" s="12">
        <v>0</v>
      </c>
      <c r="AJ31" s="12">
        <v>0</v>
      </c>
      <c r="AK31" s="12">
        <v>0</v>
      </c>
      <c r="AL31" s="12">
        <v>0</v>
      </c>
      <c r="AM31" s="12">
        <v>0</v>
      </c>
      <c r="AN31" s="12">
        <v>0</v>
      </c>
      <c r="AO31" s="12">
        <v>0</v>
      </c>
      <c r="AP31" s="12">
        <v>0</v>
      </c>
      <c r="AQ31" s="12">
        <v>0</v>
      </c>
      <c r="AR31" s="12">
        <v>0</v>
      </c>
      <c r="AS31" s="12">
        <v>0</v>
      </c>
      <c r="AT31" s="12">
        <v>0</v>
      </c>
      <c r="AU31" s="12">
        <v>0</v>
      </c>
      <c r="AV31" s="12">
        <v>0</v>
      </c>
      <c r="AW31" s="12">
        <v>0</v>
      </c>
      <c r="AX31" s="12">
        <v>0</v>
      </c>
      <c r="AY31" s="12">
        <v>0</v>
      </c>
      <c r="AZ31" s="12">
        <v>0</v>
      </c>
      <c r="BA31" s="12">
        <v>0</v>
      </c>
      <c r="BB31" s="12">
        <v>0</v>
      </c>
      <c r="BC31" s="12">
        <v>0</v>
      </c>
      <c r="BD31" s="12">
        <v>0</v>
      </c>
      <c r="BE31" s="12">
        <v>0</v>
      </c>
      <c r="BF31" s="12">
        <v>0</v>
      </c>
      <c r="BG31" s="12">
        <v>0</v>
      </c>
      <c r="BH31" s="12">
        <v>0</v>
      </c>
      <c r="BI31" s="12">
        <v>0</v>
      </c>
      <c r="BJ31" s="12">
        <v>0</v>
      </c>
      <c r="BK31" s="12">
        <v>0</v>
      </c>
      <c r="BL31" s="12">
        <v>0</v>
      </c>
      <c r="BM31" s="12">
        <v>0</v>
      </c>
      <c r="BN31" s="12">
        <v>0</v>
      </c>
      <c r="BO31" s="12">
        <v>0</v>
      </c>
      <c r="BP31" s="12">
        <v>1</v>
      </c>
      <c r="BQ31" s="12">
        <v>0</v>
      </c>
      <c r="BR31" s="12">
        <v>0</v>
      </c>
      <c r="BS31" s="12">
        <v>3</v>
      </c>
      <c r="BT31" s="12">
        <v>1</v>
      </c>
      <c r="BU31" s="12">
        <v>0</v>
      </c>
      <c r="BV31" s="12">
        <v>0</v>
      </c>
      <c r="BW31" s="12">
        <v>0</v>
      </c>
      <c r="BX31" s="12">
        <v>1</v>
      </c>
      <c r="BY31" s="12">
        <v>0</v>
      </c>
      <c r="BZ31" s="12">
        <v>0</v>
      </c>
      <c r="CA31" s="12">
        <v>0</v>
      </c>
      <c r="CB31" s="12">
        <v>0</v>
      </c>
      <c r="CC31" s="12">
        <v>0</v>
      </c>
      <c r="CD31" s="12">
        <v>0</v>
      </c>
      <c r="CE31" s="12">
        <v>0</v>
      </c>
      <c r="CF31" s="12">
        <v>0</v>
      </c>
      <c r="CG31" s="12">
        <v>1</v>
      </c>
      <c r="CH31" s="12">
        <v>0</v>
      </c>
      <c r="CI31" s="12">
        <v>0</v>
      </c>
      <c r="CJ31" s="12">
        <v>0</v>
      </c>
      <c r="CK31" s="12">
        <v>1</v>
      </c>
      <c r="CL31" s="12">
        <v>2</v>
      </c>
      <c r="CM31" s="12">
        <v>0</v>
      </c>
      <c r="CN31" s="12">
        <v>2</v>
      </c>
      <c r="CO31" s="12">
        <v>0</v>
      </c>
      <c r="CP31" s="12">
        <v>2</v>
      </c>
      <c r="CQ31" s="12">
        <v>0</v>
      </c>
      <c r="CR31" s="12">
        <v>0</v>
      </c>
      <c r="CS31" s="12">
        <v>0</v>
      </c>
      <c r="CT31" s="12">
        <v>0</v>
      </c>
      <c r="CU31" s="12">
        <v>0</v>
      </c>
      <c r="CV31" s="12">
        <v>1</v>
      </c>
      <c r="CW31" s="12">
        <v>1</v>
      </c>
      <c r="CX31" s="12">
        <v>0</v>
      </c>
      <c r="CY31" s="12">
        <v>0</v>
      </c>
      <c r="CZ31" s="12">
        <v>0</v>
      </c>
      <c r="DA31" s="12">
        <v>0</v>
      </c>
      <c r="DB31" s="12">
        <v>0</v>
      </c>
      <c r="DC31" s="12">
        <v>0</v>
      </c>
      <c r="DD31" s="12">
        <v>0</v>
      </c>
      <c r="DE31" s="12">
        <v>0</v>
      </c>
      <c r="DF31" s="12">
        <v>0</v>
      </c>
      <c r="DG31" s="12">
        <v>0</v>
      </c>
      <c r="DH31" s="12">
        <v>0</v>
      </c>
      <c r="DI31" s="12">
        <v>0</v>
      </c>
      <c r="DJ31" s="12">
        <v>0</v>
      </c>
      <c r="DK31" s="12">
        <v>0</v>
      </c>
      <c r="DL31" s="12">
        <v>0</v>
      </c>
      <c r="DM31" s="12">
        <v>0</v>
      </c>
      <c r="DN31" s="12">
        <v>0</v>
      </c>
      <c r="DO31" s="12">
        <v>0</v>
      </c>
      <c r="DP31" s="12">
        <v>0</v>
      </c>
      <c r="DQ31" s="12">
        <v>0</v>
      </c>
      <c r="DR31" s="12">
        <v>0</v>
      </c>
      <c r="DS31" s="12">
        <v>0</v>
      </c>
      <c r="DT31" s="12">
        <v>0</v>
      </c>
      <c r="DU31" s="12">
        <v>0</v>
      </c>
      <c r="DV31" s="12">
        <v>0</v>
      </c>
      <c r="DW31" s="12">
        <v>0</v>
      </c>
      <c r="DX31" s="12">
        <v>1</v>
      </c>
      <c r="DY31" s="12">
        <v>0</v>
      </c>
      <c r="DZ31" s="12">
        <v>0</v>
      </c>
      <c r="EA31" s="12">
        <v>0</v>
      </c>
      <c r="EB31" s="12">
        <v>0</v>
      </c>
      <c r="EC31" s="12">
        <v>0</v>
      </c>
      <c r="ED31" s="12">
        <v>0</v>
      </c>
      <c r="EE31" s="12">
        <v>0</v>
      </c>
      <c r="EF31" s="12">
        <v>0</v>
      </c>
      <c r="EG31" s="12">
        <v>0</v>
      </c>
      <c r="EH31" s="12">
        <v>1</v>
      </c>
      <c r="EI31" s="12">
        <v>0</v>
      </c>
      <c r="EJ31" s="12">
        <v>0</v>
      </c>
      <c r="EK31" s="12">
        <v>0</v>
      </c>
      <c r="EL31" s="12">
        <v>0</v>
      </c>
      <c r="EM31" s="12">
        <v>0</v>
      </c>
      <c r="EN31" s="12">
        <v>0</v>
      </c>
      <c r="EO31" s="12">
        <v>0</v>
      </c>
      <c r="EP31" s="12">
        <v>0</v>
      </c>
      <c r="EQ31" s="12">
        <v>1</v>
      </c>
      <c r="ER31" s="12">
        <v>0</v>
      </c>
      <c r="ES31" s="12">
        <v>0</v>
      </c>
      <c r="ET31" s="12">
        <v>1</v>
      </c>
      <c r="EU31" s="12">
        <v>0</v>
      </c>
      <c r="EV31" s="12">
        <v>0</v>
      </c>
      <c r="EW31" s="12">
        <v>0</v>
      </c>
      <c r="EX31" s="12">
        <v>0</v>
      </c>
      <c r="EY31" s="12">
        <v>1</v>
      </c>
      <c r="EZ31" s="12">
        <v>0</v>
      </c>
      <c r="FA31" s="12">
        <v>0</v>
      </c>
      <c r="FB31" s="12">
        <v>0</v>
      </c>
      <c r="FC31" s="12">
        <v>1</v>
      </c>
      <c r="FD31" s="12">
        <v>0</v>
      </c>
      <c r="FE31" s="12">
        <v>0</v>
      </c>
      <c r="FF31" s="12">
        <v>0</v>
      </c>
      <c r="FG31" s="12">
        <v>0</v>
      </c>
    </row>
    <row r="32" spans="1:163" x14ac:dyDescent="0.55000000000000004">
      <c r="A32" s="11" t="s">
        <v>7</v>
      </c>
      <c r="B32" s="12">
        <v>0</v>
      </c>
      <c r="C32" s="12">
        <v>0</v>
      </c>
      <c r="D32" s="12">
        <v>0</v>
      </c>
      <c r="E32" s="12">
        <v>0</v>
      </c>
      <c r="F32" s="12">
        <v>0</v>
      </c>
      <c r="G32" s="12">
        <v>0</v>
      </c>
      <c r="H32" s="12">
        <v>0</v>
      </c>
      <c r="I32" s="12">
        <v>0</v>
      </c>
      <c r="J32" s="12">
        <v>0</v>
      </c>
      <c r="K32" s="12">
        <v>0</v>
      </c>
      <c r="L32" s="12">
        <v>0</v>
      </c>
      <c r="M32" s="12">
        <v>0</v>
      </c>
      <c r="N32" s="12">
        <v>0</v>
      </c>
      <c r="O32" s="12">
        <v>0</v>
      </c>
      <c r="P32" s="12">
        <v>0</v>
      </c>
      <c r="Q32" s="12">
        <v>0</v>
      </c>
      <c r="R32" s="12">
        <v>0</v>
      </c>
      <c r="S32" s="12">
        <v>0</v>
      </c>
      <c r="T32" s="12">
        <v>0</v>
      </c>
      <c r="U32" s="12">
        <v>0</v>
      </c>
      <c r="V32" s="12">
        <v>0</v>
      </c>
      <c r="W32" s="12">
        <v>0</v>
      </c>
      <c r="X32" s="12">
        <v>0</v>
      </c>
      <c r="Y32" s="12">
        <v>0</v>
      </c>
      <c r="Z32" s="12">
        <v>0</v>
      </c>
      <c r="AA32" s="12">
        <v>0</v>
      </c>
      <c r="AB32" s="12">
        <v>0</v>
      </c>
      <c r="AC32" s="12">
        <v>0</v>
      </c>
      <c r="AD32" s="12">
        <v>0</v>
      </c>
      <c r="AE32" s="12">
        <v>0</v>
      </c>
      <c r="AF32" s="12">
        <v>0</v>
      </c>
      <c r="AG32" s="12">
        <v>0</v>
      </c>
      <c r="AH32" s="12">
        <v>0</v>
      </c>
      <c r="AI32" s="12">
        <v>0</v>
      </c>
      <c r="AJ32" s="12">
        <v>0</v>
      </c>
      <c r="AK32" s="12">
        <v>0</v>
      </c>
      <c r="AL32" s="12">
        <v>0</v>
      </c>
      <c r="AM32" s="12">
        <v>0</v>
      </c>
      <c r="AN32" s="12">
        <v>0</v>
      </c>
      <c r="AO32" s="12">
        <v>0</v>
      </c>
      <c r="AP32" s="12">
        <v>0</v>
      </c>
      <c r="AQ32" s="12">
        <v>0</v>
      </c>
      <c r="AR32" s="12">
        <v>0</v>
      </c>
      <c r="AS32" s="12">
        <v>0</v>
      </c>
      <c r="AT32" s="12">
        <v>0</v>
      </c>
      <c r="AU32" s="12">
        <v>0</v>
      </c>
      <c r="AV32" s="12">
        <v>0</v>
      </c>
      <c r="AW32" s="12">
        <v>0</v>
      </c>
      <c r="AX32" s="12">
        <v>0</v>
      </c>
      <c r="AY32" s="12">
        <v>0</v>
      </c>
      <c r="AZ32" s="12">
        <v>0</v>
      </c>
      <c r="BA32" s="12">
        <v>0</v>
      </c>
      <c r="BB32" s="12">
        <v>0</v>
      </c>
      <c r="BC32" s="12">
        <v>0</v>
      </c>
      <c r="BD32" s="12">
        <v>0</v>
      </c>
      <c r="BE32" s="12">
        <v>0</v>
      </c>
      <c r="BF32" s="12">
        <v>0</v>
      </c>
      <c r="BG32" s="12">
        <v>0</v>
      </c>
      <c r="BH32" s="12">
        <v>0</v>
      </c>
      <c r="BI32" s="12">
        <v>0</v>
      </c>
      <c r="BJ32" s="12">
        <v>0</v>
      </c>
      <c r="BK32" s="12">
        <v>0</v>
      </c>
      <c r="BL32" s="12">
        <v>0</v>
      </c>
      <c r="BM32" s="12">
        <v>0</v>
      </c>
      <c r="BN32" s="12">
        <v>0</v>
      </c>
      <c r="BO32" s="12">
        <v>0</v>
      </c>
      <c r="BP32" s="12">
        <v>2</v>
      </c>
      <c r="BQ32" s="12">
        <v>0</v>
      </c>
      <c r="BR32" s="12">
        <v>0</v>
      </c>
      <c r="BS32" s="12">
        <v>1</v>
      </c>
      <c r="BT32" s="12">
        <v>1</v>
      </c>
      <c r="BU32" s="12">
        <v>1</v>
      </c>
      <c r="BV32" s="12">
        <v>1</v>
      </c>
      <c r="BW32" s="12">
        <v>0</v>
      </c>
      <c r="BX32" s="12">
        <v>2</v>
      </c>
      <c r="BY32" s="12">
        <v>0</v>
      </c>
      <c r="BZ32" s="12">
        <v>2</v>
      </c>
      <c r="CA32" s="12">
        <v>2</v>
      </c>
      <c r="CB32" s="12">
        <v>2</v>
      </c>
      <c r="CC32" s="12">
        <v>1</v>
      </c>
      <c r="CD32" s="12">
        <v>3</v>
      </c>
      <c r="CE32" s="12">
        <v>0</v>
      </c>
      <c r="CF32" s="12">
        <v>0</v>
      </c>
      <c r="CG32" s="12">
        <v>1</v>
      </c>
      <c r="CH32" s="12">
        <v>2</v>
      </c>
      <c r="CI32" s="12">
        <v>1</v>
      </c>
      <c r="CJ32" s="12">
        <v>2</v>
      </c>
      <c r="CK32" s="12">
        <v>0</v>
      </c>
      <c r="CL32" s="12">
        <v>4</v>
      </c>
      <c r="CM32" s="12">
        <v>0</v>
      </c>
      <c r="CN32" s="12">
        <v>5</v>
      </c>
      <c r="CO32" s="12">
        <v>5</v>
      </c>
      <c r="CP32" s="12">
        <v>4</v>
      </c>
      <c r="CQ32" s="12">
        <v>4</v>
      </c>
      <c r="CR32" s="12">
        <v>4</v>
      </c>
      <c r="CS32" s="12">
        <v>2</v>
      </c>
      <c r="CT32" s="12">
        <v>2</v>
      </c>
      <c r="CU32" s="12">
        <v>0</v>
      </c>
      <c r="CV32" s="12">
        <v>2</v>
      </c>
      <c r="CW32" s="12">
        <v>11</v>
      </c>
      <c r="CX32" s="12">
        <v>3</v>
      </c>
      <c r="CY32" s="12">
        <v>2</v>
      </c>
      <c r="CZ32" s="12">
        <v>3</v>
      </c>
      <c r="DA32" s="12">
        <v>2</v>
      </c>
      <c r="DB32" s="12">
        <v>1</v>
      </c>
      <c r="DC32" s="12">
        <v>3</v>
      </c>
      <c r="DD32" s="12">
        <v>4</v>
      </c>
      <c r="DE32" s="12">
        <v>6</v>
      </c>
      <c r="DF32" s="12">
        <v>1</v>
      </c>
      <c r="DG32" s="12">
        <v>3</v>
      </c>
      <c r="DH32" s="12">
        <v>2</v>
      </c>
      <c r="DI32" s="12">
        <v>2</v>
      </c>
      <c r="DJ32" s="12">
        <v>3</v>
      </c>
      <c r="DK32" s="12">
        <v>4</v>
      </c>
      <c r="DL32" s="12">
        <v>11</v>
      </c>
      <c r="DM32" s="12">
        <v>5</v>
      </c>
      <c r="DN32" s="12">
        <v>7</v>
      </c>
      <c r="DO32" s="12">
        <v>0</v>
      </c>
      <c r="DP32" s="12">
        <v>3</v>
      </c>
      <c r="DQ32" s="12">
        <v>4</v>
      </c>
      <c r="DR32" s="12">
        <v>5</v>
      </c>
      <c r="DS32" s="12">
        <v>7</v>
      </c>
      <c r="DT32" s="12">
        <v>1</v>
      </c>
      <c r="DU32" s="12">
        <v>1</v>
      </c>
      <c r="DV32" s="12">
        <v>3</v>
      </c>
      <c r="DW32" s="12">
        <v>2</v>
      </c>
      <c r="DX32" s="12">
        <v>5</v>
      </c>
      <c r="DY32" s="12">
        <v>8</v>
      </c>
      <c r="DZ32" s="12">
        <v>2</v>
      </c>
      <c r="EA32" s="12">
        <v>7</v>
      </c>
      <c r="EB32" s="12">
        <v>0</v>
      </c>
      <c r="EC32" s="12">
        <v>1</v>
      </c>
      <c r="ED32" s="12">
        <v>5</v>
      </c>
      <c r="EE32" s="12">
        <v>4</v>
      </c>
      <c r="EF32" s="12">
        <v>2</v>
      </c>
      <c r="EG32" s="12">
        <v>4</v>
      </c>
      <c r="EH32" s="12">
        <v>0</v>
      </c>
      <c r="EI32" s="12">
        <v>3</v>
      </c>
      <c r="EJ32" s="12">
        <v>0</v>
      </c>
      <c r="EK32" s="12">
        <v>0</v>
      </c>
      <c r="EL32" s="12">
        <v>3</v>
      </c>
      <c r="EM32" s="12">
        <v>10</v>
      </c>
      <c r="EN32" s="12">
        <v>8</v>
      </c>
      <c r="EO32" s="12">
        <v>4</v>
      </c>
      <c r="EP32" s="12">
        <v>0</v>
      </c>
      <c r="EQ32" s="12">
        <v>0</v>
      </c>
      <c r="ER32" s="12">
        <v>5</v>
      </c>
      <c r="ES32" s="12">
        <v>10</v>
      </c>
      <c r="ET32" s="12">
        <v>3</v>
      </c>
      <c r="EU32" s="12">
        <v>5</v>
      </c>
      <c r="EV32" s="12">
        <v>5</v>
      </c>
      <c r="EW32" s="12">
        <v>0</v>
      </c>
      <c r="EX32" s="12">
        <v>3</v>
      </c>
      <c r="EY32" s="12">
        <v>3</v>
      </c>
      <c r="EZ32" s="12">
        <v>7</v>
      </c>
      <c r="FA32" s="12">
        <v>1</v>
      </c>
      <c r="FB32" s="12">
        <v>3</v>
      </c>
      <c r="FC32" s="12">
        <v>4</v>
      </c>
      <c r="FD32" s="12">
        <v>1</v>
      </c>
      <c r="FE32" s="12">
        <v>0</v>
      </c>
      <c r="FF32" s="12">
        <v>2</v>
      </c>
      <c r="FG32" s="12">
        <v>6</v>
      </c>
    </row>
    <row r="33" spans="1:163" x14ac:dyDescent="0.55000000000000004">
      <c r="A33" s="11" t="s">
        <v>19</v>
      </c>
      <c r="B33" s="12">
        <v>0</v>
      </c>
      <c r="C33" s="12">
        <v>0</v>
      </c>
      <c r="D33" s="12">
        <v>0</v>
      </c>
      <c r="E33" s="12">
        <v>0</v>
      </c>
      <c r="F33" s="12">
        <v>0</v>
      </c>
      <c r="G33" s="12">
        <v>0</v>
      </c>
      <c r="H33" s="12">
        <v>0</v>
      </c>
      <c r="I33" s="12">
        <v>0</v>
      </c>
      <c r="J33" s="12">
        <v>0</v>
      </c>
      <c r="K33" s="12">
        <v>0</v>
      </c>
      <c r="L33" s="12">
        <v>0</v>
      </c>
      <c r="M33" s="12">
        <v>0</v>
      </c>
      <c r="N33" s="12">
        <v>0</v>
      </c>
      <c r="O33" s="12">
        <v>0</v>
      </c>
      <c r="P33" s="12">
        <v>0</v>
      </c>
      <c r="Q33" s="12">
        <v>0</v>
      </c>
      <c r="R33" s="12">
        <v>0</v>
      </c>
      <c r="S33" s="12">
        <v>0</v>
      </c>
      <c r="T33" s="12">
        <v>0</v>
      </c>
      <c r="U33" s="12">
        <v>0</v>
      </c>
      <c r="V33" s="12">
        <v>0</v>
      </c>
      <c r="W33" s="12">
        <v>0</v>
      </c>
      <c r="X33" s="12">
        <v>0</v>
      </c>
      <c r="Y33" s="12">
        <v>0</v>
      </c>
      <c r="Z33" s="12">
        <v>0</v>
      </c>
      <c r="AA33" s="12">
        <v>0</v>
      </c>
      <c r="AB33" s="12">
        <v>0</v>
      </c>
      <c r="AC33" s="12">
        <v>0</v>
      </c>
      <c r="AD33" s="12">
        <v>0</v>
      </c>
      <c r="AE33" s="12">
        <v>0</v>
      </c>
      <c r="AF33" s="12">
        <v>0</v>
      </c>
      <c r="AG33" s="12">
        <v>0</v>
      </c>
      <c r="AH33" s="12">
        <v>0</v>
      </c>
      <c r="AI33" s="12">
        <v>0</v>
      </c>
      <c r="AJ33" s="12">
        <v>0</v>
      </c>
      <c r="AK33" s="12">
        <v>0</v>
      </c>
      <c r="AL33" s="12">
        <v>0</v>
      </c>
      <c r="AM33" s="12">
        <v>0</v>
      </c>
      <c r="AN33" s="12">
        <v>0</v>
      </c>
      <c r="AO33" s="12">
        <v>0</v>
      </c>
      <c r="AP33" s="12">
        <v>0</v>
      </c>
      <c r="AQ33" s="12">
        <v>0</v>
      </c>
      <c r="AR33" s="12">
        <v>0</v>
      </c>
      <c r="AS33" s="12">
        <v>0</v>
      </c>
      <c r="AT33" s="12">
        <v>0</v>
      </c>
      <c r="AU33" s="12">
        <v>0</v>
      </c>
      <c r="AV33" s="12">
        <v>0</v>
      </c>
      <c r="AW33" s="12">
        <v>0</v>
      </c>
      <c r="AX33" s="12">
        <v>0</v>
      </c>
      <c r="AY33" s="12">
        <v>0</v>
      </c>
      <c r="AZ33" s="12">
        <v>0</v>
      </c>
      <c r="BA33" s="12">
        <v>0</v>
      </c>
      <c r="BB33" s="12">
        <v>0</v>
      </c>
      <c r="BC33" s="12">
        <v>0</v>
      </c>
      <c r="BD33" s="12">
        <v>0</v>
      </c>
      <c r="BE33" s="12">
        <v>1</v>
      </c>
      <c r="BF33" s="12">
        <v>0</v>
      </c>
      <c r="BG33" s="12">
        <v>0</v>
      </c>
      <c r="BH33" s="12">
        <v>0</v>
      </c>
      <c r="BI33" s="12">
        <v>1</v>
      </c>
      <c r="BJ33" s="12">
        <v>0</v>
      </c>
      <c r="BK33" s="12">
        <v>0</v>
      </c>
      <c r="BL33" s="12">
        <v>2</v>
      </c>
      <c r="BM33" s="12">
        <v>2</v>
      </c>
      <c r="BN33" s="12">
        <v>4</v>
      </c>
      <c r="BO33" s="12">
        <v>0</v>
      </c>
      <c r="BP33" s="12">
        <v>0</v>
      </c>
      <c r="BQ33" s="12">
        <v>4</v>
      </c>
      <c r="BR33" s="12">
        <v>1</v>
      </c>
      <c r="BS33" s="12">
        <v>3</v>
      </c>
      <c r="BT33" s="12">
        <v>8</v>
      </c>
      <c r="BU33" s="12">
        <v>6</v>
      </c>
      <c r="BV33" s="12">
        <v>6</v>
      </c>
      <c r="BW33" s="12">
        <v>5</v>
      </c>
      <c r="BX33" s="12">
        <v>3</v>
      </c>
      <c r="BY33" s="12">
        <v>0</v>
      </c>
      <c r="BZ33" s="12">
        <v>12</v>
      </c>
      <c r="CA33" s="12">
        <v>2</v>
      </c>
      <c r="CB33" s="12">
        <v>20</v>
      </c>
      <c r="CC33" s="12">
        <v>2</v>
      </c>
      <c r="CD33" s="12">
        <v>4</v>
      </c>
      <c r="CE33" s="12">
        <v>25</v>
      </c>
      <c r="CF33" s="12">
        <v>2</v>
      </c>
      <c r="CG33" s="12">
        <v>1</v>
      </c>
      <c r="CH33" s="12">
        <v>16</v>
      </c>
      <c r="CI33" s="12">
        <v>7</v>
      </c>
      <c r="CJ33" s="12">
        <v>5</v>
      </c>
      <c r="CK33" s="12">
        <v>9</v>
      </c>
      <c r="CL33" s="12">
        <v>4</v>
      </c>
      <c r="CM33" s="12">
        <v>3</v>
      </c>
      <c r="CN33" s="12">
        <v>5</v>
      </c>
      <c r="CO33" s="12">
        <v>0</v>
      </c>
      <c r="CP33" s="12">
        <v>24</v>
      </c>
      <c r="CQ33" s="12">
        <v>8</v>
      </c>
      <c r="CR33" s="12">
        <v>8</v>
      </c>
      <c r="CS33" s="12">
        <v>3</v>
      </c>
      <c r="CT33" s="12">
        <v>0</v>
      </c>
      <c r="CU33" s="12">
        <v>13</v>
      </c>
      <c r="CV33" s="12">
        <v>6</v>
      </c>
      <c r="CW33" s="12">
        <v>12</v>
      </c>
      <c r="CX33" s="12">
        <v>6</v>
      </c>
      <c r="CY33" s="12">
        <v>11</v>
      </c>
      <c r="CZ33" s="12">
        <v>3</v>
      </c>
      <c r="DA33" s="12">
        <v>5</v>
      </c>
      <c r="DB33" s="12">
        <v>4</v>
      </c>
      <c r="DC33" s="12">
        <v>10</v>
      </c>
      <c r="DD33" s="12">
        <v>10</v>
      </c>
      <c r="DE33" s="12">
        <v>7</v>
      </c>
      <c r="DF33" s="12">
        <v>8</v>
      </c>
      <c r="DG33" s="12">
        <v>5</v>
      </c>
      <c r="DH33" s="12">
        <v>0</v>
      </c>
      <c r="DI33" s="12">
        <v>6</v>
      </c>
      <c r="DJ33" s="12">
        <v>9</v>
      </c>
      <c r="DK33" s="12">
        <v>10</v>
      </c>
      <c r="DL33" s="12">
        <v>8</v>
      </c>
      <c r="DM33" s="12">
        <v>6</v>
      </c>
      <c r="DN33" s="12">
        <v>4</v>
      </c>
      <c r="DO33" s="12">
        <v>1</v>
      </c>
      <c r="DP33" s="12">
        <v>14</v>
      </c>
      <c r="DQ33" s="12">
        <v>9</v>
      </c>
      <c r="DR33" s="12">
        <v>5</v>
      </c>
      <c r="DS33" s="12">
        <v>3</v>
      </c>
      <c r="DT33" s="12">
        <v>6</v>
      </c>
      <c r="DU33" s="12">
        <v>5</v>
      </c>
      <c r="DV33" s="12">
        <v>2</v>
      </c>
      <c r="DW33" s="12">
        <v>2</v>
      </c>
      <c r="DX33" s="12">
        <v>0</v>
      </c>
      <c r="DY33" s="12">
        <v>6</v>
      </c>
      <c r="DZ33" s="12">
        <v>8</v>
      </c>
      <c r="EA33" s="12">
        <v>5</v>
      </c>
      <c r="EB33" s="12">
        <v>2</v>
      </c>
      <c r="EC33" s="12">
        <v>2</v>
      </c>
      <c r="ED33" s="12">
        <v>1</v>
      </c>
      <c r="EE33" s="12">
        <v>0</v>
      </c>
      <c r="EF33" s="12">
        <v>9</v>
      </c>
      <c r="EG33" s="12">
        <v>0</v>
      </c>
      <c r="EH33" s="12">
        <v>7</v>
      </c>
      <c r="EI33" s="12">
        <v>1</v>
      </c>
      <c r="EJ33" s="12">
        <v>1</v>
      </c>
      <c r="EK33" s="12">
        <v>4</v>
      </c>
      <c r="EL33" s="12">
        <v>3</v>
      </c>
      <c r="EM33" s="12">
        <v>4</v>
      </c>
      <c r="EN33" s="12">
        <v>11</v>
      </c>
      <c r="EO33" s="12">
        <v>2</v>
      </c>
      <c r="EP33" s="12">
        <v>1</v>
      </c>
      <c r="EQ33" s="12">
        <v>1</v>
      </c>
      <c r="ER33" s="12">
        <v>2</v>
      </c>
      <c r="ES33" s="12">
        <v>1</v>
      </c>
      <c r="ET33" s="12">
        <v>6</v>
      </c>
      <c r="EU33" s="12">
        <v>2</v>
      </c>
      <c r="EV33" s="12">
        <v>4</v>
      </c>
      <c r="EW33" s="12">
        <v>7</v>
      </c>
      <c r="EX33" s="12">
        <v>1</v>
      </c>
      <c r="EY33" s="12">
        <v>3</v>
      </c>
      <c r="EZ33" s="12">
        <v>2</v>
      </c>
      <c r="FA33" s="12">
        <v>2</v>
      </c>
      <c r="FB33" s="12">
        <v>1</v>
      </c>
      <c r="FC33" s="12">
        <v>3</v>
      </c>
      <c r="FD33" s="12">
        <v>2</v>
      </c>
      <c r="FE33" s="12">
        <v>0</v>
      </c>
      <c r="FF33" s="12">
        <v>5</v>
      </c>
      <c r="FG33" s="12">
        <v>2</v>
      </c>
    </row>
    <row r="34" spans="1:163" x14ac:dyDescent="0.55000000000000004">
      <c r="A34" s="11" t="s">
        <v>14</v>
      </c>
      <c r="B34" s="12">
        <v>0</v>
      </c>
      <c r="C34" s="12">
        <v>0</v>
      </c>
      <c r="D34" s="12">
        <v>0</v>
      </c>
      <c r="E34" s="12">
        <v>0</v>
      </c>
      <c r="F34" s="12">
        <v>0</v>
      </c>
      <c r="G34" s="12">
        <v>0</v>
      </c>
      <c r="H34" s="12">
        <v>0</v>
      </c>
      <c r="I34" s="12">
        <v>0</v>
      </c>
      <c r="J34" s="12">
        <v>0</v>
      </c>
      <c r="K34" s="12">
        <v>0</v>
      </c>
      <c r="L34" s="12">
        <v>0</v>
      </c>
      <c r="M34" s="12">
        <v>0</v>
      </c>
      <c r="N34" s="12">
        <v>0</v>
      </c>
      <c r="O34" s="12">
        <v>0</v>
      </c>
      <c r="P34" s="12">
        <v>0</v>
      </c>
      <c r="Q34" s="12">
        <v>0</v>
      </c>
      <c r="R34" s="12">
        <v>0</v>
      </c>
      <c r="S34" s="12">
        <v>0</v>
      </c>
      <c r="T34" s="12">
        <v>0</v>
      </c>
      <c r="U34" s="12">
        <v>0</v>
      </c>
      <c r="V34" s="12">
        <v>0</v>
      </c>
      <c r="W34" s="12">
        <v>0</v>
      </c>
      <c r="X34" s="12">
        <v>0</v>
      </c>
      <c r="Y34" s="12">
        <v>0</v>
      </c>
      <c r="Z34" s="12">
        <v>0</v>
      </c>
      <c r="AA34" s="12">
        <v>0</v>
      </c>
      <c r="AB34" s="12">
        <v>0</v>
      </c>
      <c r="AC34" s="12">
        <v>0</v>
      </c>
      <c r="AD34" s="12">
        <v>0</v>
      </c>
      <c r="AE34" s="12">
        <v>0</v>
      </c>
      <c r="AF34" s="12">
        <v>0</v>
      </c>
      <c r="AG34" s="12">
        <v>0</v>
      </c>
      <c r="AH34" s="12">
        <v>0</v>
      </c>
      <c r="AI34" s="12">
        <v>0</v>
      </c>
      <c r="AJ34" s="12">
        <v>0</v>
      </c>
      <c r="AK34" s="12">
        <v>0</v>
      </c>
      <c r="AL34" s="12">
        <v>0</v>
      </c>
      <c r="AM34" s="12">
        <v>0</v>
      </c>
      <c r="AN34" s="12">
        <v>0</v>
      </c>
      <c r="AO34" s="12">
        <v>0</v>
      </c>
      <c r="AP34" s="12">
        <v>0</v>
      </c>
      <c r="AQ34" s="12">
        <v>0</v>
      </c>
      <c r="AR34" s="12">
        <v>0</v>
      </c>
      <c r="AS34" s="12">
        <v>0</v>
      </c>
      <c r="AT34" s="12">
        <v>0</v>
      </c>
      <c r="AU34" s="12">
        <v>0</v>
      </c>
      <c r="AV34" s="12">
        <v>0</v>
      </c>
      <c r="AW34" s="12">
        <v>0</v>
      </c>
      <c r="AX34" s="12">
        <v>0</v>
      </c>
      <c r="AY34" s="12">
        <v>0</v>
      </c>
      <c r="AZ34" s="12">
        <v>0</v>
      </c>
      <c r="BA34" s="12">
        <v>0</v>
      </c>
      <c r="BB34" s="12">
        <v>0</v>
      </c>
      <c r="BC34" s="12">
        <v>0</v>
      </c>
      <c r="BD34" s="12">
        <v>0</v>
      </c>
      <c r="BE34" s="12">
        <v>0</v>
      </c>
      <c r="BF34" s="12">
        <v>0</v>
      </c>
      <c r="BG34" s="12">
        <v>0</v>
      </c>
      <c r="BH34" s="12">
        <v>0</v>
      </c>
      <c r="BI34" s="12">
        <v>0</v>
      </c>
      <c r="BJ34" s="12">
        <v>0</v>
      </c>
      <c r="BK34" s="12">
        <v>0</v>
      </c>
      <c r="BL34" s="12">
        <v>1</v>
      </c>
      <c r="BM34" s="12">
        <v>0</v>
      </c>
      <c r="BN34" s="12">
        <v>0</v>
      </c>
      <c r="BO34" s="12">
        <v>0</v>
      </c>
      <c r="BP34" s="12">
        <v>1</v>
      </c>
      <c r="BQ34" s="12">
        <v>0</v>
      </c>
      <c r="BR34" s="12">
        <v>1</v>
      </c>
      <c r="BS34" s="12">
        <v>0</v>
      </c>
      <c r="BT34" s="12">
        <v>0</v>
      </c>
      <c r="BU34" s="12">
        <v>1</v>
      </c>
      <c r="BV34" s="12">
        <v>1</v>
      </c>
      <c r="BW34" s="12">
        <v>2</v>
      </c>
      <c r="BX34" s="12">
        <v>2</v>
      </c>
      <c r="BY34" s="12">
        <v>0</v>
      </c>
      <c r="BZ34" s="12">
        <v>0</v>
      </c>
      <c r="CA34" s="12">
        <v>4</v>
      </c>
      <c r="CB34" s="12">
        <v>5</v>
      </c>
      <c r="CC34" s="12">
        <v>3</v>
      </c>
      <c r="CD34" s="12">
        <v>1</v>
      </c>
      <c r="CE34" s="12">
        <v>1</v>
      </c>
      <c r="CF34" s="12">
        <v>0</v>
      </c>
      <c r="CG34" s="12">
        <v>0</v>
      </c>
      <c r="CH34" s="12">
        <v>4</v>
      </c>
      <c r="CI34" s="12">
        <v>5</v>
      </c>
      <c r="CJ34" s="12">
        <v>2</v>
      </c>
      <c r="CK34" s="12">
        <v>3</v>
      </c>
      <c r="CL34" s="12">
        <v>1</v>
      </c>
      <c r="CM34" s="12">
        <v>3</v>
      </c>
      <c r="CN34" s="12">
        <v>1</v>
      </c>
      <c r="CO34" s="12">
        <v>0</v>
      </c>
      <c r="CP34" s="12">
        <v>6</v>
      </c>
      <c r="CQ34" s="12">
        <v>3</v>
      </c>
      <c r="CR34" s="12">
        <v>2</v>
      </c>
      <c r="CS34" s="12">
        <v>7</v>
      </c>
      <c r="CT34" s="12">
        <v>0</v>
      </c>
      <c r="CU34" s="12">
        <v>0</v>
      </c>
      <c r="CV34" s="12">
        <v>0</v>
      </c>
      <c r="CW34" s="12">
        <v>6</v>
      </c>
      <c r="CX34" s="12">
        <v>6</v>
      </c>
      <c r="CY34" s="12">
        <v>9</v>
      </c>
      <c r="CZ34" s="12">
        <v>3</v>
      </c>
      <c r="DA34" s="12">
        <v>2</v>
      </c>
      <c r="DB34" s="12">
        <v>0</v>
      </c>
      <c r="DC34" s="12">
        <v>6</v>
      </c>
      <c r="DD34" s="12">
        <v>19</v>
      </c>
      <c r="DE34" s="12">
        <v>3</v>
      </c>
      <c r="DF34" s="12">
        <v>7</v>
      </c>
      <c r="DG34" s="12">
        <v>10</v>
      </c>
      <c r="DH34" s="12">
        <v>2</v>
      </c>
      <c r="DI34" s="12">
        <v>0</v>
      </c>
      <c r="DJ34" s="12">
        <v>9</v>
      </c>
      <c r="DK34" s="12">
        <v>8</v>
      </c>
      <c r="DL34" s="12">
        <v>1</v>
      </c>
      <c r="DM34" s="12">
        <v>8</v>
      </c>
      <c r="DN34" s="12">
        <v>12</v>
      </c>
      <c r="DO34" s="12">
        <v>1</v>
      </c>
      <c r="DP34" s="12">
        <v>0</v>
      </c>
      <c r="DQ34" s="12">
        <v>10</v>
      </c>
      <c r="DR34" s="12">
        <v>8</v>
      </c>
      <c r="DS34" s="12">
        <v>9</v>
      </c>
      <c r="DT34" s="12">
        <v>5</v>
      </c>
      <c r="DU34" s="12">
        <v>4</v>
      </c>
      <c r="DV34" s="12">
        <v>1</v>
      </c>
      <c r="DW34" s="12">
        <v>1</v>
      </c>
      <c r="DX34" s="12">
        <v>4</v>
      </c>
      <c r="DY34" s="12">
        <v>9</v>
      </c>
      <c r="DZ34" s="12">
        <v>9</v>
      </c>
      <c r="EA34" s="12">
        <v>6</v>
      </c>
      <c r="EB34" s="12">
        <v>4</v>
      </c>
      <c r="EC34" s="12">
        <v>3</v>
      </c>
      <c r="ED34" s="12">
        <v>0</v>
      </c>
      <c r="EE34" s="12">
        <v>11</v>
      </c>
      <c r="EF34" s="12">
        <v>9</v>
      </c>
      <c r="EG34" s="12">
        <v>8</v>
      </c>
      <c r="EH34" s="12">
        <v>5</v>
      </c>
      <c r="EI34" s="12">
        <v>5</v>
      </c>
      <c r="EJ34" s="12">
        <v>3</v>
      </c>
      <c r="EK34" s="12">
        <v>0</v>
      </c>
      <c r="EL34" s="12">
        <v>8</v>
      </c>
      <c r="EM34" s="12">
        <v>7</v>
      </c>
      <c r="EN34" s="12">
        <v>7</v>
      </c>
      <c r="EO34" s="12">
        <v>7</v>
      </c>
      <c r="EP34" s="12">
        <v>3</v>
      </c>
      <c r="EQ34" s="12">
        <v>2</v>
      </c>
      <c r="ER34" s="12">
        <v>0</v>
      </c>
      <c r="ES34" s="12">
        <v>6</v>
      </c>
      <c r="ET34" s="12">
        <v>4</v>
      </c>
      <c r="EU34" s="12">
        <v>1</v>
      </c>
      <c r="EV34" s="12">
        <v>6</v>
      </c>
      <c r="EW34" s="12">
        <v>2</v>
      </c>
      <c r="EX34" s="12">
        <v>0</v>
      </c>
      <c r="EY34" s="12">
        <v>0</v>
      </c>
      <c r="EZ34" s="12">
        <v>4</v>
      </c>
      <c r="FA34" s="12">
        <v>4</v>
      </c>
      <c r="FB34" s="12">
        <v>10</v>
      </c>
      <c r="FC34" s="12">
        <v>8</v>
      </c>
      <c r="FD34" s="12">
        <v>2</v>
      </c>
      <c r="FE34" s="12">
        <v>0</v>
      </c>
      <c r="FF34" s="12">
        <v>0</v>
      </c>
      <c r="FG34" s="12">
        <v>4</v>
      </c>
    </row>
    <row r="35" spans="1:163" x14ac:dyDescent="0.55000000000000004">
      <c r="A35" s="11" t="s">
        <v>16</v>
      </c>
      <c r="B35" s="12">
        <v>0</v>
      </c>
      <c r="C35" s="12">
        <v>0</v>
      </c>
      <c r="D35" s="12">
        <v>0</v>
      </c>
      <c r="E35" s="12">
        <v>0</v>
      </c>
      <c r="F35" s="12">
        <v>0</v>
      </c>
      <c r="G35" s="12">
        <v>0</v>
      </c>
      <c r="H35" s="12">
        <v>0</v>
      </c>
      <c r="I35" s="12">
        <v>0</v>
      </c>
      <c r="J35" s="12">
        <v>0</v>
      </c>
      <c r="K35" s="12">
        <v>0</v>
      </c>
      <c r="L35" s="12">
        <v>0</v>
      </c>
      <c r="M35" s="12">
        <v>0</v>
      </c>
      <c r="N35" s="12">
        <v>0</v>
      </c>
      <c r="O35" s="12">
        <v>0</v>
      </c>
      <c r="P35" s="12">
        <v>0</v>
      </c>
      <c r="Q35" s="12">
        <v>0</v>
      </c>
      <c r="R35" s="12">
        <v>0</v>
      </c>
      <c r="S35" s="12">
        <v>0</v>
      </c>
      <c r="T35" s="12">
        <v>0</v>
      </c>
      <c r="U35" s="12">
        <v>0</v>
      </c>
      <c r="V35" s="12">
        <v>0</v>
      </c>
      <c r="W35" s="12">
        <v>0</v>
      </c>
      <c r="X35" s="12">
        <v>0</v>
      </c>
      <c r="Y35" s="12">
        <v>0</v>
      </c>
      <c r="Z35" s="12">
        <v>0</v>
      </c>
      <c r="AA35" s="12">
        <v>0</v>
      </c>
      <c r="AB35" s="12">
        <v>0</v>
      </c>
      <c r="AC35" s="12">
        <v>0</v>
      </c>
      <c r="AD35" s="12">
        <v>0</v>
      </c>
      <c r="AE35" s="12">
        <v>0</v>
      </c>
      <c r="AF35" s="12">
        <v>0</v>
      </c>
      <c r="AG35" s="12">
        <v>0</v>
      </c>
      <c r="AH35" s="12">
        <v>0</v>
      </c>
      <c r="AI35" s="12">
        <v>0</v>
      </c>
      <c r="AJ35" s="12">
        <v>0</v>
      </c>
      <c r="AK35" s="12">
        <v>0</v>
      </c>
      <c r="AL35" s="12">
        <v>0</v>
      </c>
      <c r="AM35" s="12">
        <v>0</v>
      </c>
      <c r="AN35" s="12">
        <v>0</v>
      </c>
      <c r="AO35" s="12">
        <v>0</v>
      </c>
      <c r="AP35" s="12">
        <v>0</v>
      </c>
      <c r="AQ35" s="12">
        <v>0</v>
      </c>
      <c r="AR35" s="12">
        <v>0</v>
      </c>
      <c r="AS35" s="12">
        <v>0</v>
      </c>
      <c r="AT35" s="12">
        <v>0</v>
      </c>
      <c r="AU35" s="12">
        <v>0</v>
      </c>
      <c r="AV35" s="12">
        <v>0</v>
      </c>
      <c r="AW35" s="12">
        <v>0</v>
      </c>
      <c r="AX35" s="12">
        <v>0</v>
      </c>
      <c r="AY35" s="12">
        <v>1</v>
      </c>
      <c r="AZ35" s="12">
        <v>0</v>
      </c>
      <c r="BA35" s="12">
        <v>0</v>
      </c>
      <c r="BB35" s="12">
        <v>0</v>
      </c>
      <c r="BC35" s="12">
        <v>1</v>
      </c>
      <c r="BD35" s="12">
        <v>0</v>
      </c>
      <c r="BE35" s="12">
        <v>1</v>
      </c>
      <c r="BF35" s="12">
        <v>0</v>
      </c>
      <c r="BG35" s="12">
        <v>2</v>
      </c>
      <c r="BH35" s="12">
        <v>4</v>
      </c>
      <c r="BI35" s="12">
        <v>2</v>
      </c>
      <c r="BJ35" s="12">
        <v>5</v>
      </c>
      <c r="BK35" s="12">
        <v>4</v>
      </c>
      <c r="BL35" s="12">
        <v>7</v>
      </c>
      <c r="BM35" s="12">
        <v>17</v>
      </c>
      <c r="BN35" s="12">
        <v>18</v>
      </c>
      <c r="BO35" s="12">
        <v>20</v>
      </c>
      <c r="BP35" s="12">
        <v>26</v>
      </c>
      <c r="BQ35" s="12">
        <v>32</v>
      </c>
      <c r="BR35" s="12">
        <v>21</v>
      </c>
      <c r="BS35" s="12">
        <v>38</v>
      </c>
      <c r="BT35" s="12">
        <v>68</v>
      </c>
      <c r="BU35" s="12">
        <v>88</v>
      </c>
      <c r="BV35" s="12">
        <v>184</v>
      </c>
      <c r="BW35" s="12">
        <v>108</v>
      </c>
      <c r="BX35" s="12">
        <v>200</v>
      </c>
      <c r="BY35" s="12">
        <v>70</v>
      </c>
      <c r="BZ35" s="12">
        <v>88</v>
      </c>
      <c r="CA35" s="12">
        <v>227</v>
      </c>
      <c r="CB35" s="12">
        <v>272</v>
      </c>
      <c r="CC35" s="12">
        <v>196</v>
      </c>
      <c r="CD35" s="12">
        <v>232</v>
      </c>
      <c r="CE35" s="12">
        <v>251</v>
      </c>
      <c r="CF35" s="12">
        <v>167</v>
      </c>
      <c r="CG35" s="12">
        <v>93</v>
      </c>
      <c r="CH35" s="12">
        <v>362</v>
      </c>
      <c r="CI35" s="12">
        <v>351</v>
      </c>
      <c r="CJ35" s="12">
        <v>362</v>
      </c>
      <c r="CK35" s="12">
        <v>322</v>
      </c>
      <c r="CL35" s="12">
        <v>230</v>
      </c>
      <c r="CM35" s="12">
        <v>132</v>
      </c>
      <c r="CN35" s="12">
        <v>175</v>
      </c>
      <c r="CO35" s="12">
        <v>376</v>
      </c>
      <c r="CP35" s="12">
        <v>310</v>
      </c>
      <c r="CQ35" s="12">
        <v>305</v>
      </c>
      <c r="CR35" s="12">
        <v>249</v>
      </c>
      <c r="CS35" s="12">
        <v>246</v>
      </c>
      <c r="CT35" s="12">
        <v>75</v>
      </c>
      <c r="CU35" s="12">
        <v>106</v>
      </c>
      <c r="CV35" s="12">
        <v>398</v>
      </c>
      <c r="CW35" s="12">
        <v>328</v>
      </c>
      <c r="CX35" s="12">
        <v>458</v>
      </c>
      <c r="CY35" s="12">
        <v>310</v>
      </c>
      <c r="CZ35" s="12">
        <v>204</v>
      </c>
      <c r="DA35" s="12">
        <v>129</v>
      </c>
      <c r="DB35" s="12">
        <v>39</v>
      </c>
      <c r="DC35" s="12">
        <v>334</v>
      </c>
      <c r="DD35" s="12">
        <v>305</v>
      </c>
      <c r="DE35" s="12">
        <v>252</v>
      </c>
      <c r="DF35" s="12">
        <v>151</v>
      </c>
      <c r="DG35" s="12">
        <v>164</v>
      </c>
      <c r="DH35" s="12">
        <v>139</v>
      </c>
      <c r="DI35" s="12">
        <v>55</v>
      </c>
      <c r="DJ35" s="12">
        <v>198</v>
      </c>
      <c r="DK35" s="12">
        <v>194</v>
      </c>
      <c r="DL35" s="12">
        <v>244</v>
      </c>
      <c r="DM35" s="12">
        <v>192</v>
      </c>
      <c r="DN35" s="12">
        <v>111</v>
      </c>
      <c r="DO35" s="12">
        <v>107</v>
      </c>
      <c r="DP35" s="12">
        <v>79</v>
      </c>
      <c r="DQ35" s="12">
        <v>151</v>
      </c>
      <c r="DR35" s="12">
        <v>161</v>
      </c>
      <c r="DS35" s="12">
        <v>96</v>
      </c>
      <c r="DT35" s="12">
        <v>142</v>
      </c>
      <c r="DU35" s="12">
        <v>96</v>
      </c>
      <c r="DV35" s="12">
        <v>52</v>
      </c>
      <c r="DW35" s="12">
        <v>11</v>
      </c>
      <c r="DX35" s="12">
        <v>47</v>
      </c>
      <c r="DY35" s="12">
        <v>148</v>
      </c>
      <c r="DZ35" s="12">
        <v>62</v>
      </c>
      <c r="EA35" s="12">
        <v>130</v>
      </c>
      <c r="EB35" s="12">
        <v>103</v>
      </c>
      <c r="EC35" s="12">
        <v>64</v>
      </c>
      <c r="ED35" s="12">
        <v>23</v>
      </c>
      <c r="EE35" s="12">
        <v>49</v>
      </c>
      <c r="EF35" s="12">
        <v>110</v>
      </c>
      <c r="EG35" s="12">
        <v>90</v>
      </c>
      <c r="EH35" s="12">
        <v>79</v>
      </c>
      <c r="EI35" s="12">
        <v>57</v>
      </c>
      <c r="EJ35" s="12">
        <v>70</v>
      </c>
      <c r="EK35" s="12">
        <v>38</v>
      </c>
      <c r="EL35" s="12">
        <v>89</v>
      </c>
      <c r="EM35" s="12">
        <v>74</v>
      </c>
      <c r="EN35" s="12">
        <v>66</v>
      </c>
      <c r="EO35" s="12">
        <v>46</v>
      </c>
      <c r="EP35" s="12">
        <v>100</v>
      </c>
      <c r="EQ35" s="12">
        <v>36</v>
      </c>
      <c r="ER35" s="12">
        <v>51</v>
      </c>
      <c r="ES35" s="12">
        <v>51</v>
      </c>
      <c r="ET35" s="12">
        <v>42</v>
      </c>
      <c r="EU35" s="12">
        <v>31</v>
      </c>
      <c r="EV35" s="12">
        <v>35</v>
      </c>
      <c r="EW35" s="12">
        <v>22</v>
      </c>
      <c r="EX35" s="12">
        <v>13</v>
      </c>
      <c r="EY35" s="12">
        <v>25</v>
      </c>
      <c r="EZ35" s="12">
        <v>54</v>
      </c>
      <c r="FA35" s="12">
        <v>46</v>
      </c>
      <c r="FB35" s="12">
        <v>1877</v>
      </c>
      <c r="FC35" s="12">
        <v>42</v>
      </c>
      <c r="FD35" s="12">
        <v>34</v>
      </c>
      <c r="FE35" s="12">
        <v>27</v>
      </c>
      <c r="FF35" s="12">
        <v>17</v>
      </c>
      <c r="FG35" s="12">
        <v>43</v>
      </c>
    </row>
    <row r="36" spans="1:163" x14ac:dyDescent="0.55000000000000004">
      <c r="A36" s="11" t="s">
        <v>42</v>
      </c>
      <c r="B36" s="12">
        <v>0</v>
      </c>
      <c r="C36" s="12">
        <v>0</v>
      </c>
      <c r="D36" s="12">
        <v>0</v>
      </c>
      <c r="E36" s="12">
        <v>0</v>
      </c>
      <c r="F36" s="12">
        <v>0</v>
      </c>
      <c r="G36" s="12">
        <v>0</v>
      </c>
      <c r="H36" s="12">
        <v>0</v>
      </c>
      <c r="I36" s="12">
        <v>0</v>
      </c>
      <c r="J36" s="12">
        <v>0</v>
      </c>
      <c r="K36" s="12">
        <v>0</v>
      </c>
      <c r="L36" s="12">
        <v>0</v>
      </c>
      <c r="M36" s="12">
        <v>0</v>
      </c>
      <c r="N36" s="12">
        <v>0</v>
      </c>
      <c r="O36" s="12">
        <v>0</v>
      </c>
      <c r="P36" s="12">
        <v>0</v>
      </c>
      <c r="Q36" s="12">
        <v>0</v>
      </c>
      <c r="R36" s="12">
        <v>0</v>
      </c>
      <c r="S36" s="12">
        <v>0</v>
      </c>
      <c r="T36" s="12">
        <v>0</v>
      </c>
      <c r="U36" s="12">
        <v>0</v>
      </c>
      <c r="V36" s="12">
        <v>0</v>
      </c>
      <c r="W36" s="12">
        <v>0</v>
      </c>
      <c r="X36" s="12">
        <v>0</v>
      </c>
      <c r="Y36" s="12">
        <v>0</v>
      </c>
      <c r="Z36" s="12">
        <v>0</v>
      </c>
      <c r="AA36" s="12">
        <v>0</v>
      </c>
      <c r="AB36" s="12">
        <v>0</v>
      </c>
      <c r="AC36" s="12">
        <v>0</v>
      </c>
      <c r="AD36" s="12">
        <v>0</v>
      </c>
      <c r="AE36" s="12">
        <v>0</v>
      </c>
      <c r="AF36" s="12">
        <v>0</v>
      </c>
      <c r="AG36" s="12">
        <v>0</v>
      </c>
      <c r="AH36" s="12">
        <v>0</v>
      </c>
      <c r="AI36" s="12">
        <v>0</v>
      </c>
      <c r="AJ36" s="12">
        <v>0</v>
      </c>
      <c r="AK36" s="12">
        <v>0</v>
      </c>
      <c r="AL36" s="12">
        <v>0</v>
      </c>
      <c r="AM36" s="12">
        <v>0</v>
      </c>
      <c r="AN36" s="12">
        <v>0</v>
      </c>
      <c r="AO36" s="12">
        <v>0</v>
      </c>
      <c r="AP36" s="12">
        <v>0</v>
      </c>
      <c r="AQ36" s="12">
        <v>0</v>
      </c>
      <c r="AR36" s="12">
        <v>0</v>
      </c>
      <c r="AS36" s="12">
        <v>0</v>
      </c>
      <c r="AT36" s="12">
        <v>0</v>
      </c>
      <c r="AU36" s="12">
        <v>0</v>
      </c>
      <c r="AV36" s="12">
        <v>0</v>
      </c>
      <c r="AW36" s="12">
        <v>0</v>
      </c>
      <c r="AX36" s="12">
        <v>0</v>
      </c>
      <c r="AY36" s="12">
        <v>0</v>
      </c>
      <c r="AZ36" s="12">
        <v>0</v>
      </c>
      <c r="BA36" s="12">
        <v>0</v>
      </c>
      <c r="BB36" s="12">
        <v>0</v>
      </c>
      <c r="BC36" s="12">
        <v>0</v>
      </c>
      <c r="BD36" s="12">
        <v>0</v>
      </c>
      <c r="BE36" s="12">
        <v>0</v>
      </c>
      <c r="BF36" s="12">
        <v>0</v>
      </c>
      <c r="BG36" s="12">
        <v>0</v>
      </c>
      <c r="BH36" s="12">
        <v>0</v>
      </c>
      <c r="BI36" s="12">
        <v>0</v>
      </c>
      <c r="BJ36" s="12">
        <v>0</v>
      </c>
      <c r="BK36" s="12">
        <v>0</v>
      </c>
      <c r="BL36" s="12">
        <v>0</v>
      </c>
      <c r="BM36" s="12">
        <v>0</v>
      </c>
      <c r="BN36" s="12">
        <v>1</v>
      </c>
      <c r="BO36" s="12">
        <v>0</v>
      </c>
      <c r="BP36" s="12">
        <v>0</v>
      </c>
      <c r="BQ36" s="12">
        <v>1</v>
      </c>
      <c r="BR36" s="12">
        <v>0</v>
      </c>
      <c r="BS36" s="12">
        <v>2</v>
      </c>
      <c r="BT36" s="12">
        <v>1</v>
      </c>
      <c r="BU36" s="12">
        <v>1</v>
      </c>
      <c r="BV36" s="12">
        <v>1</v>
      </c>
      <c r="BW36" s="12">
        <v>3</v>
      </c>
      <c r="BX36" s="12">
        <v>1</v>
      </c>
      <c r="BY36" s="12">
        <v>1</v>
      </c>
      <c r="BZ36" s="12">
        <v>0</v>
      </c>
      <c r="CA36" s="12">
        <v>1</v>
      </c>
      <c r="CB36" s="12">
        <v>3</v>
      </c>
      <c r="CC36" s="12">
        <v>1</v>
      </c>
      <c r="CD36" s="12">
        <v>2</v>
      </c>
      <c r="CE36" s="12">
        <v>1</v>
      </c>
      <c r="CF36" s="12">
        <v>6</v>
      </c>
      <c r="CG36" s="12">
        <v>5</v>
      </c>
      <c r="CH36" s="12">
        <v>5</v>
      </c>
      <c r="CI36" s="12">
        <v>0</v>
      </c>
      <c r="CJ36" s="12">
        <v>8</v>
      </c>
      <c r="CK36" s="12">
        <v>7</v>
      </c>
      <c r="CL36" s="12">
        <v>2</v>
      </c>
      <c r="CM36" s="12">
        <v>2</v>
      </c>
      <c r="CN36" s="12">
        <v>3</v>
      </c>
      <c r="CO36" s="12">
        <v>7</v>
      </c>
      <c r="CP36" s="12">
        <v>6</v>
      </c>
      <c r="CQ36" s="12">
        <v>7</v>
      </c>
      <c r="CR36" s="12">
        <v>6</v>
      </c>
      <c r="CS36" s="12">
        <v>9</v>
      </c>
      <c r="CT36" s="12">
        <v>6</v>
      </c>
      <c r="CU36" s="12">
        <v>5</v>
      </c>
      <c r="CV36" s="12">
        <v>6</v>
      </c>
      <c r="CW36" s="12">
        <v>2</v>
      </c>
      <c r="CX36" s="12">
        <v>11</v>
      </c>
      <c r="CY36" s="12">
        <v>8</v>
      </c>
      <c r="CZ36" s="12">
        <v>8</v>
      </c>
      <c r="DA36" s="12">
        <v>12</v>
      </c>
      <c r="DB36" s="12">
        <v>5</v>
      </c>
      <c r="DC36" s="12">
        <v>6</v>
      </c>
      <c r="DD36" s="12">
        <v>7</v>
      </c>
      <c r="DE36" s="12">
        <v>3</v>
      </c>
      <c r="DF36" s="12">
        <v>9</v>
      </c>
      <c r="DG36" s="12">
        <v>10</v>
      </c>
      <c r="DH36" s="12">
        <v>9</v>
      </c>
      <c r="DI36" s="12">
        <v>8</v>
      </c>
      <c r="DJ36" s="12">
        <v>11</v>
      </c>
      <c r="DK36" s="12">
        <v>12</v>
      </c>
      <c r="DL36" s="12">
        <v>11</v>
      </c>
      <c r="DM36" s="12">
        <v>11</v>
      </c>
      <c r="DN36" s="12">
        <v>6</v>
      </c>
      <c r="DO36" s="12">
        <v>6</v>
      </c>
      <c r="DP36" s="12">
        <v>5</v>
      </c>
      <c r="DQ36" s="12">
        <v>6</v>
      </c>
      <c r="DR36" s="12">
        <v>7</v>
      </c>
      <c r="DS36" s="12">
        <v>11</v>
      </c>
      <c r="DT36" s="12">
        <v>8</v>
      </c>
      <c r="DU36" s="12">
        <v>6</v>
      </c>
      <c r="DV36" s="12">
        <v>9</v>
      </c>
      <c r="DW36" s="12">
        <v>3</v>
      </c>
      <c r="DX36" s="12">
        <v>5</v>
      </c>
      <c r="DY36" s="12">
        <v>4</v>
      </c>
      <c r="DZ36" s="12">
        <v>6</v>
      </c>
      <c r="EA36" s="12">
        <v>9</v>
      </c>
      <c r="EB36" s="12">
        <v>7</v>
      </c>
      <c r="EC36" s="12">
        <v>5</v>
      </c>
      <c r="ED36" s="12">
        <v>6</v>
      </c>
      <c r="EE36" s="12">
        <v>5</v>
      </c>
      <c r="EF36" s="12">
        <v>8</v>
      </c>
      <c r="EG36" s="12">
        <v>8</v>
      </c>
      <c r="EH36" s="12">
        <v>4</v>
      </c>
      <c r="EI36" s="12">
        <v>5</v>
      </c>
      <c r="EJ36" s="12">
        <v>4</v>
      </c>
      <c r="EK36" s="12">
        <v>4</v>
      </c>
      <c r="EL36" s="12">
        <v>4</v>
      </c>
      <c r="EM36" s="12">
        <v>6</v>
      </c>
      <c r="EN36" s="12">
        <v>11</v>
      </c>
      <c r="EO36" s="12">
        <v>5</v>
      </c>
      <c r="EP36" s="12">
        <v>5</v>
      </c>
      <c r="EQ36" s="12">
        <v>4</v>
      </c>
      <c r="ER36" s="12">
        <v>5</v>
      </c>
      <c r="ES36" s="12">
        <v>7</v>
      </c>
      <c r="ET36" s="12">
        <v>5</v>
      </c>
      <c r="EU36" s="12">
        <v>4</v>
      </c>
      <c r="EV36" s="12">
        <v>8</v>
      </c>
      <c r="EW36" s="12">
        <v>2</v>
      </c>
      <c r="EX36" s="12">
        <v>3</v>
      </c>
      <c r="EY36" s="12">
        <v>0</v>
      </c>
      <c r="EZ36" s="12">
        <v>7</v>
      </c>
      <c r="FA36" s="12">
        <v>4</v>
      </c>
      <c r="FB36" s="12">
        <v>5</v>
      </c>
      <c r="FC36" s="12">
        <v>4</v>
      </c>
      <c r="FD36" s="12">
        <v>2</v>
      </c>
      <c r="FE36" s="12">
        <v>1</v>
      </c>
      <c r="FF36" s="12">
        <v>1</v>
      </c>
      <c r="FG36" s="12">
        <v>4</v>
      </c>
    </row>
    <row r="37" spans="1:163" x14ac:dyDescent="0.55000000000000004">
      <c r="A37" s="11" t="s">
        <v>11</v>
      </c>
      <c r="B37" s="12">
        <v>0</v>
      </c>
      <c r="C37" s="12">
        <v>0</v>
      </c>
      <c r="D37" s="12">
        <v>0</v>
      </c>
      <c r="E37" s="12">
        <v>0</v>
      </c>
      <c r="F37" s="12">
        <v>0</v>
      </c>
      <c r="G37" s="12">
        <v>0</v>
      </c>
      <c r="H37" s="12">
        <v>0</v>
      </c>
      <c r="I37" s="12">
        <v>0</v>
      </c>
      <c r="J37" s="12">
        <v>0</v>
      </c>
      <c r="K37" s="12">
        <v>0</v>
      </c>
      <c r="L37" s="12">
        <v>0</v>
      </c>
      <c r="M37" s="12">
        <v>0</v>
      </c>
      <c r="N37" s="12">
        <v>0</v>
      </c>
      <c r="O37" s="12">
        <v>0</v>
      </c>
      <c r="P37" s="12">
        <v>0</v>
      </c>
      <c r="Q37" s="12">
        <v>0</v>
      </c>
      <c r="R37" s="12">
        <v>0</v>
      </c>
      <c r="S37" s="12">
        <v>0</v>
      </c>
      <c r="T37" s="12">
        <v>0</v>
      </c>
      <c r="U37" s="12">
        <v>0</v>
      </c>
      <c r="V37" s="12">
        <v>0</v>
      </c>
      <c r="W37" s="12">
        <v>0</v>
      </c>
      <c r="X37" s="12">
        <v>0</v>
      </c>
      <c r="Y37" s="12">
        <v>0</v>
      </c>
      <c r="Z37" s="12">
        <v>0</v>
      </c>
      <c r="AA37" s="12">
        <v>0</v>
      </c>
      <c r="AB37" s="12">
        <v>0</v>
      </c>
      <c r="AC37" s="12">
        <v>0</v>
      </c>
      <c r="AD37" s="12">
        <v>0</v>
      </c>
      <c r="AE37" s="12">
        <v>0</v>
      </c>
      <c r="AF37" s="12">
        <v>0</v>
      </c>
      <c r="AG37" s="12">
        <v>0</v>
      </c>
      <c r="AH37" s="12">
        <v>0</v>
      </c>
      <c r="AI37" s="12">
        <v>0</v>
      </c>
      <c r="AJ37" s="12">
        <v>0</v>
      </c>
      <c r="AK37" s="12">
        <v>0</v>
      </c>
      <c r="AL37" s="12">
        <v>0</v>
      </c>
      <c r="AM37" s="12">
        <v>0</v>
      </c>
      <c r="AN37" s="12">
        <v>0</v>
      </c>
      <c r="AO37" s="12">
        <v>0</v>
      </c>
      <c r="AP37" s="12">
        <v>0</v>
      </c>
      <c r="AQ37" s="12">
        <v>0</v>
      </c>
      <c r="AR37" s="12">
        <v>0</v>
      </c>
      <c r="AS37" s="12">
        <v>0</v>
      </c>
      <c r="AT37" s="12">
        <v>0</v>
      </c>
      <c r="AU37" s="12">
        <v>0</v>
      </c>
      <c r="AV37" s="12">
        <v>0</v>
      </c>
      <c r="AW37" s="12">
        <v>0</v>
      </c>
      <c r="AX37" s="12">
        <v>0</v>
      </c>
      <c r="AY37" s="12">
        <v>0</v>
      </c>
      <c r="AZ37" s="12">
        <v>0</v>
      </c>
      <c r="BA37" s="12">
        <v>0</v>
      </c>
      <c r="BB37" s="12">
        <v>0</v>
      </c>
      <c r="BC37" s="12">
        <v>2</v>
      </c>
      <c r="BD37" s="12">
        <v>4</v>
      </c>
      <c r="BE37" s="12">
        <v>4</v>
      </c>
      <c r="BF37" s="12">
        <v>8</v>
      </c>
      <c r="BG37" s="12">
        <v>14</v>
      </c>
      <c r="BH37" s="12">
        <v>7</v>
      </c>
      <c r="BI37" s="12">
        <v>29</v>
      </c>
      <c r="BJ37" s="12">
        <v>27</v>
      </c>
      <c r="BK37" s="12">
        <v>47</v>
      </c>
      <c r="BL37" s="12">
        <v>41</v>
      </c>
      <c r="BM37" s="12">
        <v>81</v>
      </c>
      <c r="BN37" s="12">
        <v>117</v>
      </c>
      <c r="BO37" s="12">
        <v>121</v>
      </c>
      <c r="BP37" s="12">
        <v>143</v>
      </c>
      <c r="BQ37" s="12">
        <v>290</v>
      </c>
      <c r="BR37" s="12">
        <v>245</v>
      </c>
      <c r="BS37" s="12">
        <v>332</v>
      </c>
      <c r="BT37" s="12">
        <v>417</v>
      </c>
      <c r="BU37" s="12">
        <v>486</v>
      </c>
      <c r="BV37" s="12">
        <v>548</v>
      </c>
      <c r="BW37" s="12">
        <v>753</v>
      </c>
      <c r="BX37" s="12">
        <v>819</v>
      </c>
      <c r="BY37" s="12">
        <v>800</v>
      </c>
      <c r="BZ37" s="12">
        <v>1542</v>
      </c>
      <c r="CA37" s="12">
        <v>308</v>
      </c>
      <c r="CB37" s="12">
        <v>953</v>
      </c>
      <c r="CC37" s="12">
        <v>1028</v>
      </c>
      <c r="CD37" s="12">
        <v>996</v>
      </c>
      <c r="CE37" s="12">
        <v>997</v>
      </c>
      <c r="CF37" s="12">
        <v>957</v>
      </c>
      <c r="CG37" s="12">
        <v>882</v>
      </c>
      <c r="CH37" s="12">
        <v>1003</v>
      </c>
      <c r="CI37" s="12">
        <v>936</v>
      </c>
      <c r="CJ37" s="12">
        <v>732</v>
      </c>
      <c r="CK37" s="12">
        <v>804</v>
      </c>
      <c r="CL37" s="12">
        <v>668</v>
      </c>
      <c r="CM37" s="12">
        <v>652</v>
      </c>
      <c r="CN37" s="12">
        <v>619</v>
      </c>
      <c r="CO37" s="12">
        <v>628</v>
      </c>
      <c r="CP37" s="12">
        <v>607</v>
      </c>
      <c r="CQ37" s="12">
        <v>565</v>
      </c>
      <c r="CR37" s="12">
        <v>547</v>
      </c>
      <c r="CS37" s="12">
        <v>567</v>
      </c>
      <c r="CT37" s="12">
        <v>478</v>
      </c>
      <c r="CU37" s="12">
        <v>463</v>
      </c>
      <c r="CV37" s="12">
        <v>510</v>
      </c>
      <c r="CW37" s="12">
        <v>510</v>
      </c>
      <c r="CX37" s="12">
        <v>329</v>
      </c>
      <c r="CY37" s="12">
        <v>225</v>
      </c>
      <c r="CZ37" s="12">
        <v>194</v>
      </c>
      <c r="DA37" s="12">
        <v>541</v>
      </c>
      <c r="DB37" s="12">
        <v>212</v>
      </c>
      <c r="DC37" s="12">
        <v>240</v>
      </c>
      <c r="DD37" s="12">
        <v>1164</v>
      </c>
      <c r="DE37" s="12">
        <v>14</v>
      </c>
      <c r="DF37" s="12">
        <v>152</v>
      </c>
      <c r="DG37" s="12">
        <v>226</v>
      </c>
      <c r="DH37" s="12">
        <v>214</v>
      </c>
      <c r="DI37" s="12">
        <v>205</v>
      </c>
      <c r="DJ37" s="12">
        <v>279</v>
      </c>
      <c r="DK37" s="12">
        <v>166</v>
      </c>
      <c r="DL37" s="12">
        <v>169</v>
      </c>
      <c r="DM37" s="12">
        <v>138</v>
      </c>
      <c r="DN37" s="12">
        <v>198</v>
      </c>
      <c r="DO37" s="12">
        <v>215</v>
      </c>
      <c r="DP37" s="12">
        <v>134</v>
      </c>
      <c r="DQ37" s="12">
        <v>135</v>
      </c>
      <c r="DR37" s="12">
        <v>103</v>
      </c>
      <c r="DS37" s="12">
        <v>123</v>
      </c>
      <c r="DT37" s="12">
        <v>139</v>
      </c>
      <c r="DU37" s="12">
        <v>98</v>
      </c>
      <c r="DV37" s="12">
        <v>146</v>
      </c>
      <c r="DW37" s="12">
        <v>92</v>
      </c>
      <c r="DX37" s="12">
        <v>103</v>
      </c>
      <c r="DY37" s="12">
        <v>98</v>
      </c>
      <c r="DZ37" s="12">
        <v>99</v>
      </c>
      <c r="EA37" s="12">
        <v>97</v>
      </c>
      <c r="EB37" s="12">
        <v>77</v>
      </c>
      <c r="EC37" s="12">
        <v>87</v>
      </c>
      <c r="ED37" s="12">
        <v>67</v>
      </c>
      <c r="EE37" s="12">
        <v>81</v>
      </c>
      <c r="EF37" s="12">
        <v>71</v>
      </c>
      <c r="EG37" s="12">
        <v>93</v>
      </c>
      <c r="EH37" s="12">
        <v>55</v>
      </c>
      <c r="EI37" s="12">
        <v>57</v>
      </c>
      <c r="EJ37" s="12">
        <v>60</v>
      </c>
      <c r="EK37" s="12">
        <v>56</v>
      </c>
      <c r="EL37" s="12">
        <v>70</v>
      </c>
      <c r="EM37" s="12">
        <v>67</v>
      </c>
      <c r="EN37" s="12">
        <v>55</v>
      </c>
      <c r="EO37" s="12">
        <v>80</v>
      </c>
      <c r="EP37" s="12">
        <v>54</v>
      </c>
      <c r="EQ37" s="12">
        <v>40</v>
      </c>
      <c r="ER37" s="12">
        <v>40</v>
      </c>
      <c r="ES37" s="12">
        <v>38</v>
      </c>
      <c r="ET37" s="12">
        <v>39</v>
      </c>
      <c r="EU37" s="12">
        <v>45</v>
      </c>
      <c r="EV37" s="12">
        <v>49</v>
      </c>
      <c r="EW37" s="12">
        <v>23</v>
      </c>
      <c r="EX37" s="12">
        <v>45</v>
      </c>
      <c r="EY37" s="12">
        <v>50</v>
      </c>
      <c r="EZ37" s="12">
        <v>36</v>
      </c>
      <c r="FA37" s="12">
        <v>31</v>
      </c>
      <c r="FB37" s="12">
        <v>28</v>
      </c>
      <c r="FC37" s="12">
        <v>46</v>
      </c>
      <c r="FD37" s="12">
        <v>30</v>
      </c>
      <c r="FE37" s="12">
        <v>32</v>
      </c>
      <c r="FF37" s="12">
        <v>6</v>
      </c>
      <c r="FG37" s="12">
        <v>633</v>
      </c>
    </row>
    <row r="38" spans="1:163" x14ac:dyDescent="0.55000000000000004">
      <c r="A38" s="11" t="s">
        <v>15</v>
      </c>
      <c r="B38" s="12">
        <v>0</v>
      </c>
      <c r="C38" s="12">
        <v>0</v>
      </c>
      <c r="D38" s="12">
        <v>0</v>
      </c>
      <c r="E38" s="12">
        <v>0</v>
      </c>
      <c r="F38" s="12">
        <v>0</v>
      </c>
      <c r="G38" s="12">
        <v>0</v>
      </c>
      <c r="H38" s="12">
        <v>0</v>
      </c>
      <c r="I38" s="12">
        <v>0</v>
      </c>
      <c r="J38" s="12">
        <v>0</v>
      </c>
      <c r="K38" s="12">
        <v>0</v>
      </c>
      <c r="L38" s="12">
        <v>0</v>
      </c>
      <c r="M38" s="12">
        <v>0</v>
      </c>
      <c r="N38" s="12">
        <v>0</v>
      </c>
      <c r="O38" s="12">
        <v>0</v>
      </c>
      <c r="P38" s="12">
        <v>0</v>
      </c>
      <c r="Q38" s="12">
        <v>0</v>
      </c>
      <c r="R38" s="12">
        <v>0</v>
      </c>
      <c r="S38" s="12">
        <v>0</v>
      </c>
      <c r="T38" s="12">
        <v>0</v>
      </c>
      <c r="U38" s="12">
        <v>0</v>
      </c>
      <c r="V38" s="12">
        <v>0</v>
      </c>
      <c r="W38" s="12">
        <v>0</v>
      </c>
      <c r="X38" s="12">
        <v>0</v>
      </c>
      <c r="Y38" s="12">
        <v>0</v>
      </c>
      <c r="Z38" s="12">
        <v>0</v>
      </c>
      <c r="AA38" s="12">
        <v>0</v>
      </c>
      <c r="AB38" s="12">
        <v>0</v>
      </c>
      <c r="AC38" s="12">
        <v>0</v>
      </c>
      <c r="AD38" s="12">
        <v>0</v>
      </c>
      <c r="AE38" s="12">
        <v>0</v>
      </c>
      <c r="AF38" s="12">
        <v>0</v>
      </c>
      <c r="AG38" s="12">
        <v>0</v>
      </c>
      <c r="AH38" s="12">
        <v>0</v>
      </c>
      <c r="AI38" s="12">
        <v>0</v>
      </c>
      <c r="AJ38" s="12">
        <v>0</v>
      </c>
      <c r="AK38" s="12">
        <v>0</v>
      </c>
      <c r="AL38" s="12">
        <v>0</v>
      </c>
      <c r="AM38" s="12">
        <v>0</v>
      </c>
      <c r="AN38" s="12">
        <v>0</v>
      </c>
      <c r="AO38" s="12">
        <v>0</v>
      </c>
      <c r="AP38" s="12">
        <v>0</v>
      </c>
      <c r="AQ38" s="12">
        <v>0</v>
      </c>
      <c r="AR38" s="12">
        <v>0</v>
      </c>
      <c r="AS38" s="12">
        <v>0</v>
      </c>
      <c r="AT38" s="12">
        <v>0</v>
      </c>
      <c r="AU38" s="12">
        <v>0</v>
      </c>
      <c r="AV38" s="12">
        <v>0</v>
      </c>
      <c r="AW38" s="12">
        <v>0</v>
      </c>
      <c r="AX38" s="12">
        <v>0</v>
      </c>
      <c r="AY38" s="12">
        <v>0</v>
      </c>
      <c r="AZ38" s="12">
        <v>0</v>
      </c>
      <c r="BA38" s="12">
        <v>0</v>
      </c>
      <c r="BB38" s="12">
        <v>0</v>
      </c>
      <c r="BC38" s="12">
        <v>0</v>
      </c>
      <c r="BD38" s="12">
        <v>0</v>
      </c>
      <c r="BE38" s="12">
        <v>0</v>
      </c>
      <c r="BF38" s="12">
        <v>0</v>
      </c>
      <c r="BG38" s="12">
        <v>0</v>
      </c>
      <c r="BH38" s="12">
        <v>0</v>
      </c>
      <c r="BI38" s="12">
        <v>0</v>
      </c>
      <c r="BJ38" s="12">
        <v>0</v>
      </c>
      <c r="BK38" s="12">
        <v>0</v>
      </c>
      <c r="BL38" s="12">
        <v>0</v>
      </c>
      <c r="BM38" s="12">
        <v>0</v>
      </c>
      <c r="BN38" s="12">
        <v>1</v>
      </c>
      <c r="BO38" s="12">
        <v>1</v>
      </c>
      <c r="BP38" s="12">
        <v>1</v>
      </c>
      <c r="BQ38" s="12">
        <v>1</v>
      </c>
      <c r="BR38" s="12">
        <v>2</v>
      </c>
      <c r="BS38" s="12">
        <v>0</v>
      </c>
      <c r="BT38" s="12">
        <v>4</v>
      </c>
      <c r="BU38" s="12">
        <v>1</v>
      </c>
      <c r="BV38" s="12">
        <v>6</v>
      </c>
      <c r="BW38" s="12">
        <v>6</v>
      </c>
      <c r="BX38" s="12">
        <v>7</v>
      </c>
      <c r="BY38" s="12">
        <v>7</v>
      </c>
      <c r="BZ38" s="12">
        <v>5</v>
      </c>
      <c r="CA38" s="12">
        <v>8</v>
      </c>
      <c r="CB38" s="12">
        <v>11</v>
      </c>
      <c r="CC38" s="12">
        <v>13</v>
      </c>
      <c r="CD38" s="12">
        <v>4</v>
      </c>
      <c r="CE38" s="12">
        <v>8</v>
      </c>
      <c r="CF38" s="12">
        <v>0</v>
      </c>
      <c r="CG38" s="12">
        <v>5</v>
      </c>
      <c r="CH38" s="12">
        <v>25</v>
      </c>
      <c r="CI38" s="12">
        <v>12</v>
      </c>
      <c r="CJ38" s="12">
        <v>12</v>
      </c>
      <c r="CK38" s="12">
        <v>19</v>
      </c>
      <c r="CL38" s="12">
        <v>16</v>
      </c>
      <c r="CM38" s="12">
        <v>8</v>
      </c>
      <c r="CN38" s="12">
        <v>4</v>
      </c>
      <c r="CO38" s="12">
        <v>30</v>
      </c>
      <c r="CP38" s="12">
        <v>25</v>
      </c>
      <c r="CQ38" s="12">
        <v>11</v>
      </c>
      <c r="CR38" s="12">
        <v>17</v>
      </c>
      <c r="CS38" s="12">
        <v>34</v>
      </c>
      <c r="CT38" s="12">
        <v>5</v>
      </c>
      <c r="CU38" s="12">
        <v>22</v>
      </c>
      <c r="CV38" s="12">
        <v>22</v>
      </c>
      <c r="CW38" s="12">
        <v>13</v>
      </c>
      <c r="CX38" s="12">
        <v>19</v>
      </c>
      <c r="CY38" s="12">
        <v>20</v>
      </c>
      <c r="CZ38" s="12">
        <v>23</v>
      </c>
      <c r="DA38" s="12">
        <v>8</v>
      </c>
      <c r="DB38" s="12">
        <v>18</v>
      </c>
      <c r="DC38" s="12">
        <v>23</v>
      </c>
      <c r="DD38" s="12">
        <v>20</v>
      </c>
      <c r="DE38" s="12">
        <v>24</v>
      </c>
      <c r="DF38" s="12">
        <v>16</v>
      </c>
      <c r="DG38" s="12">
        <v>17</v>
      </c>
      <c r="DH38" s="12">
        <v>7</v>
      </c>
      <c r="DI38" s="12">
        <v>10</v>
      </c>
      <c r="DJ38" s="12">
        <v>26</v>
      </c>
      <c r="DK38" s="12">
        <v>18</v>
      </c>
      <c r="DL38" s="12">
        <v>17</v>
      </c>
      <c r="DM38" s="12">
        <v>28</v>
      </c>
      <c r="DN38" s="12">
        <v>11</v>
      </c>
      <c r="DO38" s="12">
        <v>8</v>
      </c>
      <c r="DP38" s="12">
        <v>5</v>
      </c>
      <c r="DQ38" s="12">
        <v>27</v>
      </c>
      <c r="DR38" s="12">
        <v>10</v>
      </c>
      <c r="DS38" s="12">
        <v>13</v>
      </c>
      <c r="DT38" s="12">
        <v>20</v>
      </c>
      <c r="DU38" s="12">
        <v>9</v>
      </c>
      <c r="DV38" s="12">
        <v>8</v>
      </c>
      <c r="DW38" s="12">
        <v>9</v>
      </c>
      <c r="DX38" s="12">
        <v>9</v>
      </c>
      <c r="DY38" s="12">
        <v>38</v>
      </c>
      <c r="DZ38" s="12">
        <v>32</v>
      </c>
      <c r="EA38" s="12">
        <v>29</v>
      </c>
      <c r="EB38" s="12">
        <v>15</v>
      </c>
      <c r="EC38" s="12">
        <v>8</v>
      </c>
      <c r="ED38" s="12">
        <v>12</v>
      </c>
      <c r="EE38" s="12">
        <v>27</v>
      </c>
      <c r="EF38" s="12">
        <v>21</v>
      </c>
      <c r="EG38" s="12">
        <v>22</v>
      </c>
      <c r="EH38" s="12">
        <v>8</v>
      </c>
      <c r="EI38" s="12">
        <v>19</v>
      </c>
      <c r="EJ38" s="12">
        <v>4</v>
      </c>
      <c r="EK38" s="12">
        <v>17</v>
      </c>
      <c r="EL38" s="12">
        <v>28</v>
      </c>
      <c r="EM38" s="12">
        <v>27</v>
      </c>
      <c r="EN38" s="12">
        <v>18</v>
      </c>
      <c r="EO38" s="12">
        <v>14</v>
      </c>
      <c r="EP38" s="12">
        <v>7</v>
      </c>
      <c r="EQ38" s="12">
        <v>4</v>
      </c>
      <c r="ER38" s="12">
        <v>17</v>
      </c>
      <c r="ES38" s="12">
        <v>29</v>
      </c>
      <c r="ET38" s="12">
        <v>13</v>
      </c>
      <c r="EU38" s="12">
        <v>11</v>
      </c>
      <c r="EV38" s="12">
        <v>14</v>
      </c>
      <c r="EW38" s="12">
        <v>16</v>
      </c>
      <c r="EX38" s="12">
        <v>6</v>
      </c>
      <c r="EY38" s="12">
        <v>5</v>
      </c>
      <c r="EZ38" s="12">
        <v>26</v>
      </c>
      <c r="FA38" s="12">
        <v>19</v>
      </c>
      <c r="FB38" s="12">
        <v>10</v>
      </c>
      <c r="FC38" s="12">
        <v>14</v>
      </c>
      <c r="FD38" s="12">
        <v>15</v>
      </c>
      <c r="FE38" s="12">
        <v>4</v>
      </c>
      <c r="FF38" s="12">
        <v>3</v>
      </c>
      <c r="FG38" s="12">
        <v>21</v>
      </c>
    </row>
    <row r="39" spans="1:163" x14ac:dyDescent="0.55000000000000004">
      <c r="A39" s="11" t="s">
        <v>43</v>
      </c>
      <c r="B39" s="12">
        <v>0</v>
      </c>
      <c r="C39" s="12">
        <v>0</v>
      </c>
      <c r="D39" s="12">
        <v>0</v>
      </c>
      <c r="E39" s="12">
        <v>0</v>
      </c>
      <c r="F39" s="12">
        <v>0</v>
      </c>
      <c r="G39" s="12">
        <v>0</v>
      </c>
      <c r="H39" s="12">
        <v>0</v>
      </c>
      <c r="I39" s="12">
        <v>0</v>
      </c>
      <c r="J39" s="12">
        <v>0</v>
      </c>
      <c r="K39" s="12">
        <v>0</v>
      </c>
      <c r="L39" s="12">
        <v>0</v>
      </c>
      <c r="M39" s="12">
        <v>0</v>
      </c>
      <c r="N39" s="12">
        <v>0</v>
      </c>
      <c r="O39" s="12">
        <v>0</v>
      </c>
      <c r="P39" s="12">
        <v>0</v>
      </c>
      <c r="Q39" s="12">
        <v>0</v>
      </c>
      <c r="R39" s="12">
        <v>0</v>
      </c>
      <c r="S39" s="12">
        <v>0</v>
      </c>
      <c r="T39" s="12">
        <v>0</v>
      </c>
      <c r="U39" s="12">
        <v>0</v>
      </c>
      <c r="V39" s="12">
        <v>0</v>
      </c>
      <c r="W39" s="12">
        <v>0</v>
      </c>
      <c r="X39" s="12">
        <v>0</v>
      </c>
      <c r="Y39" s="12">
        <v>0</v>
      </c>
      <c r="Z39" s="12">
        <v>0</v>
      </c>
      <c r="AA39" s="12">
        <v>0</v>
      </c>
      <c r="AB39" s="12">
        <v>0</v>
      </c>
      <c r="AC39" s="12">
        <v>0</v>
      </c>
      <c r="AD39" s="12">
        <v>0</v>
      </c>
      <c r="AE39" s="12">
        <v>0</v>
      </c>
      <c r="AF39" s="12">
        <v>0</v>
      </c>
      <c r="AG39" s="12">
        <v>0</v>
      </c>
      <c r="AH39" s="12">
        <v>0</v>
      </c>
      <c r="AI39" s="12">
        <v>0</v>
      </c>
      <c r="AJ39" s="12">
        <v>0</v>
      </c>
      <c r="AK39" s="12">
        <v>0</v>
      </c>
      <c r="AL39" s="12">
        <v>0</v>
      </c>
      <c r="AM39" s="12">
        <v>0</v>
      </c>
      <c r="AN39" s="12">
        <v>0</v>
      </c>
      <c r="AO39" s="12">
        <v>0</v>
      </c>
      <c r="AP39" s="12">
        <v>0</v>
      </c>
      <c r="AQ39" s="12">
        <v>0</v>
      </c>
      <c r="AR39" s="12">
        <v>0</v>
      </c>
      <c r="AS39" s="12">
        <v>0</v>
      </c>
      <c r="AT39" s="12">
        <v>0</v>
      </c>
      <c r="AU39" s="12">
        <v>0</v>
      </c>
      <c r="AV39" s="12">
        <v>0</v>
      </c>
      <c r="AW39" s="12">
        <v>0</v>
      </c>
      <c r="AX39" s="12">
        <v>0</v>
      </c>
      <c r="AY39" s="12">
        <v>0</v>
      </c>
      <c r="AZ39" s="12">
        <v>0</v>
      </c>
      <c r="BA39" s="12">
        <v>0</v>
      </c>
      <c r="BB39" s="12">
        <v>0</v>
      </c>
      <c r="BC39" s="12">
        <v>0</v>
      </c>
      <c r="BD39" s="12">
        <v>0</v>
      </c>
      <c r="BE39" s="12">
        <v>0</v>
      </c>
      <c r="BF39" s="12">
        <v>0</v>
      </c>
      <c r="BG39" s="12">
        <v>0</v>
      </c>
      <c r="BH39" s="12">
        <v>0</v>
      </c>
      <c r="BI39" s="12">
        <v>0</v>
      </c>
      <c r="BJ39" s="12">
        <v>0</v>
      </c>
      <c r="BK39" s="12">
        <v>0</v>
      </c>
      <c r="BL39" s="12">
        <v>0</v>
      </c>
      <c r="BM39" s="12">
        <v>0</v>
      </c>
      <c r="BN39" s="12">
        <v>0</v>
      </c>
      <c r="BO39" s="12">
        <v>0</v>
      </c>
      <c r="BP39" s="12">
        <v>1</v>
      </c>
      <c r="BQ39" s="12">
        <v>0</v>
      </c>
      <c r="BR39" s="12">
        <v>0</v>
      </c>
      <c r="BS39" s="12">
        <v>2</v>
      </c>
      <c r="BT39" s="12">
        <v>0</v>
      </c>
      <c r="BU39" s="12">
        <v>0</v>
      </c>
      <c r="BV39" s="12">
        <v>0</v>
      </c>
      <c r="BW39" s="12">
        <v>0</v>
      </c>
      <c r="BX39" s="12">
        <v>0</v>
      </c>
      <c r="BY39" s="12">
        <v>0</v>
      </c>
      <c r="BZ39" s="12">
        <v>0</v>
      </c>
      <c r="CA39" s="12">
        <v>1</v>
      </c>
      <c r="CB39" s="12">
        <v>0</v>
      </c>
      <c r="CC39" s="12">
        <v>1</v>
      </c>
      <c r="CD39" s="12">
        <v>2</v>
      </c>
      <c r="CE39" s="12">
        <v>0</v>
      </c>
      <c r="CF39" s="12">
        <v>1</v>
      </c>
      <c r="CG39" s="12">
        <v>1</v>
      </c>
      <c r="CH39" s="12">
        <v>0</v>
      </c>
      <c r="CI39" s="12">
        <v>0</v>
      </c>
      <c r="CJ39" s="12">
        <v>0</v>
      </c>
      <c r="CK39" s="12">
        <v>0</v>
      </c>
      <c r="CL39" s="12">
        <v>0</v>
      </c>
      <c r="CM39" s="12">
        <v>1</v>
      </c>
      <c r="CN39" s="12">
        <v>3</v>
      </c>
      <c r="CO39" s="12">
        <v>0</v>
      </c>
      <c r="CP39" s="12">
        <v>1</v>
      </c>
      <c r="CQ39" s="12">
        <v>1</v>
      </c>
      <c r="CR39" s="12">
        <v>0</v>
      </c>
      <c r="CS39" s="12">
        <v>1</v>
      </c>
      <c r="CT39" s="12">
        <v>1</v>
      </c>
      <c r="CU39" s="12">
        <v>2</v>
      </c>
      <c r="CV39" s="12">
        <v>0</v>
      </c>
      <c r="CW39" s="12">
        <v>0</v>
      </c>
      <c r="CX39" s="12">
        <v>0</v>
      </c>
      <c r="CY39" s="12">
        <v>4</v>
      </c>
      <c r="CZ39" s="12">
        <v>1</v>
      </c>
      <c r="DA39" s="12">
        <v>1</v>
      </c>
      <c r="DB39" s="12">
        <v>0</v>
      </c>
      <c r="DC39" s="12">
        <v>0</v>
      </c>
      <c r="DD39" s="12">
        <v>6</v>
      </c>
      <c r="DE39" s="12">
        <v>0</v>
      </c>
      <c r="DF39" s="12">
        <v>2</v>
      </c>
      <c r="DG39" s="12">
        <v>2</v>
      </c>
      <c r="DH39" s="12">
        <v>0</v>
      </c>
      <c r="DI39" s="12">
        <v>1</v>
      </c>
      <c r="DJ39" s="12">
        <v>2</v>
      </c>
      <c r="DK39" s="12">
        <v>2</v>
      </c>
      <c r="DL39" s="12">
        <v>0</v>
      </c>
      <c r="DM39" s="12">
        <v>2</v>
      </c>
      <c r="DN39" s="12">
        <v>0</v>
      </c>
      <c r="DO39" s="12">
        <v>1</v>
      </c>
      <c r="DP39" s="12">
        <v>1</v>
      </c>
      <c r="DQ39" s="12">
        <v>1</v>
      </c>
      <c r="DR39" s="12">
        <v>4</v>
      </c>
      <c r="DS39" s="12">
        <v>2</v>
      </c>
      <c r="DT39" s="12">
        <v>1</v>
      </c>
      <c r="DU39" s="12">
        <v>0</v>
      </c>
      <c r="DV39" s="12">
        <v>1</v>
      </c>
      <c r="DW39" s="12">
        <v>1</v>
      </c>
      <c r="DX39" s="12">
        <v>0</v>
      </c>
      <c r="DY39" s="12">
        <v>5</v>
      </c>
      <c r="DZ39" s="12">
        <v>1</v>
      </c>
      <c r="EA39" s="12">
        <v>2</v>
      </c>
      <c r="EB39" s="12">
        <v>1</v>
      </c>
      <c r="EC39" s="12">
        <v>1</v>
      </c>
      <c r="ED39" s="12">
        <v>0</v>
      </c>
      <c r="EE39" s="12">
        <v>4</v>
      </c>
      <c r="EF39" s="12">
        <v>1</v>
      </c>
      <c r="EG39" s="12">
        <v>0</v>
      </c>
      <c r="EH39" s="12">
        <v>5</v>
      </c>
      <c r="EI39" s="12">
        <v>1</v>
      </c>
      <c r="EJ39" s="12">
        <v>0</v>
      </c>
      <c r="EK39" s="12">
        <v>0</v>
      </c>
      <c r="EL39" s="12">
        <v>0</v>
      </c>
      <c r="EM39" s="12">
        <v>1</v>
      </c>
      <c r="EN39" s="12">
        <v>1</v>
      </c>
      <c r="EO39" s="12">
        <v>0</v>
      </c>
      <c r="EP39" s="12">
        <v>0</v>
      </c>
      <c r="EQ39" s="12">
        <v>0</v>
      </c>
      <c r="ER39" s="12">
        <v>0</v>
      </c>
      <c r="ES39" s="12">
        <v>0</v>
      </c>
      <c r="ET39" s="12">
        <v>1</v>
      </c>
      <c r="EU39" s="12">
        <v>3</v>
      </c>
      <c r="EV39" s="12">
        <v>1</v>
      </c>
      <c r="EW39" s="12">
        <v>0</v>
      </c>
      <c r="EX39" s="12">
        <v>1</v>
      </c>
      <c r="EY39" s="12">
        <v>0</v>
      </c>
      <c r="EZ39" s="12">
        <v>1</v>
      </c>
      <c r="FA39" s="12">
        <v>2</v>
      </c>
      <c r="FB39" s="12">
        <v>1</v>
      </c>
      <c r="FC39" s="12">
        <v>0</v>
      </c>
      <c r="FD39" s="12">
        <v>0</v>
      </c>
      <c r="FE39" s="12">
        <v>1</v>
      </c>
      <c r="FF39" s="12">
        <v>0</v>
      </c>
      <c r="FG39" s="12">
        <v>0</v>
      </c>
    </row>
    <row r="40" spans="1:163" x14ac:dyDescent="0.55000000000000004">
      <c r="A40" s="11" t="s">
        <v>36</v>
      </c>
      <c r="B40" s="12">
        <v>0</v>
      </c>
      <c r="C40" s="12">
        <v>0</v>
      </c>
      <c r="D40" s="12">
        <v>0</v>
      </c>
      <c r="E40" s="12">
        <v>0</v>
      </c>
      <c r="F40" s="12">
        <v>0</v>
      </c>
      <c r="G40" s="12">
        <v>0</v>
      </c>
      <c r="H40" s="12">
        <v>0</v>
      </c>
      <c r="I40" s="12">
        <v>0</v>
      </c>
      <c r="J40" s="12">
        <v>0</v>
      </c>
      <c r="K40" s="12">
        <v>0</v>
      </c>
      <c r="L40" s="12">
        <v>0</v>
      </c>
      <c r="M40" s="12">
        <v>0</v>
      </c>
      <c r="N40" s="12">
        <v>0</v>
      </c>
      <c r="O40" s="12">
        <v>0</v>
      </c>
      <c r="P40" s="12">
        <v>0</v>
      </c>
      <c r="Q40" s="12">
        <v>0</v>
      </c>
      <c r="R40" s="12">
        <v>0</v>
      </c>
      <c r="S40" s="12">
        <v>0</v>
      </c>
      <c r="T40" s="12">
        <v>0</v>
      </c>
      <c r="U40" s="12">
        <v>0</v>
      </c>
      <c r="V40" s="12">
        <v>0</v>
      </c>
      <c r="W40" s="12">
        <v>0</v>
      </c>
      <c r="X40" s="12">
        <v>0</v>
      </c>
      <c r="Y40" s="12">
        <v>0</v>
      </c>
      <c r="Z40" s="12">
        <v>0</v>
      </c>
      <c r="AA40" s="12">
        <v>0</v>
      </c>
      <c r="AB40" s="12">
        <v>0</v>
      </c>
      <c r="AC40" s="12">
        <v>0</v>
      </c>
      <c r="AD40" s="12">
        <v>0</v>
      </c>
      <c r="AE40" s="12">
        <v>0</v>
      </c>
      <c r="AF40" s="12">
        <v>0</v>
      </c>
      <c r="AG40" s="12">
        <v>0</v>
      </c>
      <c r="AH40" s="12">
        <v>0</v>
      </c>
      <c r="AI40" s="12">
        <v>0</v>
      </c>
      <c r="AJ40" s="12">
        <v>0</v>
      </c>
      <c r="AK40" s="12">
        <v>0</v>
      </c>
      <c r="AL40" s="12">
        <v>0</v>
      </c>
      <c r="AM40" s="12">
        <v>0</v>
      </c>
      <c r="AN40" s="12">
        <v>0</v>
      </c>
      <c r="AO40" s="12">
        <v>0</v>
      </c>
      <c r="AP40" s="12">
        <v>0</v>
      </c>
      <c r="AQ40" s="12">
        <v>0</v>
      </c>
      <c r="AR40" s="12">
        <v>0</v>
      </c>
      <c r="AS40" s="12">
        <v>0</v>
      </c>
      <c r="AT40" s="12">
        <v>0</v>
      </c>
      <c r="AU40" s="12">
        <v>0</v>
      </c>
      <c r="AV40" s="12">
        <v>0</v>
      </c>
      <c r="AW40" s="12">
        <v>0</v>
      </c>
      <c r="AX40" s="12">
        <v>0</v>
      </c>
      <c r="AY40" s="12">
        <v>0</v>
      </c>
      <c r="AZ40" s="12">
        <v>0</v>
      </c>
      <c r="BA40" s="12">
        <v>0</v>
      </c>
      <c r="BB40" s="12">
        <v>0</v>
      </c>
      <c r="BC40" s="12">
        <v>0</v>
      </c>
      <c r="BD40" s="12">
        <v>0</v>
      </c>
      <c r="BE40" s="12">
        <v>0</v>
      </c>
      <c r="BF40" s="12">
        <v>0</v>
      </c>
      <c r="BG40" s="12">
        <v>0</v>
      </c>
      <c r="BH40" s="12">
        <v>0</v>
      </c>
      <c r="BI40" s="12">
        <v>1</v>
      </c>
      <c r="BJ40" s="12">
        <v>2</v>
      </c>
      <c r="BK40" s="12">
        <v>0</v>
      </c>
      <c r="BL40" s="12">
        <v>3</v>
      </c>
      <c r="BM40" s="12">
        <v>2</v>
      </c>
      <c r="BN40" s="12">
        <v>3</v>
      </c>
      <c r="BO40" s="12">
        <v>4</v>
      </c>
      <c r="BP40" s="12">
        <v>7</v>
      </c>
      <c r="BQ40" s="12">
        <v>3</v>
      </c>
      <c r="BR40" s="12">
        <v>5</v>
      </c>
      <c r="BS40" s="12">
        <v>10</v>
      </c>
      <c r="BT40" s="12">
        <v>15</v>
      </c>
      <c r="BU40" s="12">
        <v>10</v>
      </c>
      <c r="BV40" s="12">
        <v>16</v>
      </c>
      <c r="BW40" s="12">
        <v>10</v>
      </c>
      <c r="BX40" s="12">
        <v>11</v>
      </c>
      <c r="BY40" s="12">
        <v>17</v>
      </c>
      <c r="BZ40" s="12">
        <v>23</v>
      </c>
      <c r="CA40" s="12">
        <v>25</v>
      </c>
      <c r="CB40" s="12">
        <v>26</v>
      </c>
      <c r="CC40" s="12">
        <v>20</v>
      </c>
      <c r="CD40" s="12">
        <v>18</v>
      </c>
      <c r="CE40" s="12">
        <v>16</v>
      </c>
      <c r="CF40" s="12">
        <v>6</v>
      </c>
      <c r="CG40" s="12">
        <v>21</v>
      </c>
      <c r="CH40" s="12">
        <v>50</v>
      </c>
      <c r="CI40" s="12">
        <v>37</v>
      </c>
      <c r="CJ40" s="12">
        <v>28</v>
      </c>
      <c r="CK40" s="12">
        <v>29</v>
      </c>
      <c r="CL40" s="12">
        <v>33</v>
      </c>
      <c r="CM40" s="12">
        <v>20</v>
      </c>
      <c r="CN40" s="12">
        <v>38</v>
      </c>
      <c r="CO40" s="12">
        <v>48</v>
      </c>
      <c r="CP40" s="12">
        <v>53</v>
      </c>
      <c r="CQ40" s="12">
        <v>46</v>
      </c>
      <c r="CR40" s="12">
        <v>34</v>
      </c>
      <c r="CS40" s="12">
        <v>21</v>
      </c>
      <c r="CT40" s="12">
        <v>17</v>
      </c>
      <c r="CU40" s="12">
        <v>25</v>
      </c>
      <c r="CV40" s="12">
        <v>46</v>
      </c>
      <c r="CW40" s="12">
        <v>138</v>
      </c>
      <c r="CX40" s="12">
        <v>38</v>
      </c>
      <c r="CY40" s="12">
        <v>27</v>
      </c>
      <c r="CZ40" s="12">
        <v>19</v>
      </c>
      <c r="DA40" s="12">
        <v>17</v>
      </c>
      <c r="DB40" s="12">
        <v>18</v>
      </c>
      <c r="DC40" s="12">
        <v>79</v>
      </c>
      <c r="DD40" s="12">
        <v>90</v>
      </c>
      <c r="DE40" s="12">
        <v>46</v>
      </c>
      <c r="DF40" s="12">
        <v>35</v>
      </c>
      <c r="DG40" s="12">
        <v>25</v>
      </c>
      <c r="DH40" s="12">
        <v>10</v>
      </c>
      <c r="DI40" s="12">
        <v>16</v>
      </c>
      <c r="DJ40" s="12">
        <v>79</v>
      </c>
      <c r="DK40" s="12">
        <v>47</v>
      </c>
      <c r="DL40" s="12">
        <v>51</v>
      </c>
      <c r="DM40" s="12">
        <v>47</v>
      </c>
      <c r="DN40" s="12">
        <v>29</v>
      </c>
      <c r="DO40" s="12">
        <v>15</v>
      </c>
      <c r="DP40" s="12">
        <v>32</v>
      </c>
      <c r="DQ40" s="12">
        <v>63</v>
      </c>
      <c r="DR40" s="12">
        <v>61</v>
      </c>
      <c r="DS40" s="12">
        <v>55</v>
      </c>
      <c r="DT40" s="12">
        <v>36</v>
      </c>
      <c r="DU40" s="12">
        <v>84</v>
      </c>
      <c r="DV40" s="12">
        <v>13</v>
      </c>
      <c r="DW40" s="12">
        <v>18</v>
      </c>
      <c r="DX40" s="12">
        <v>15</v>
      </c>
      <c r="DY40" s="12">
        <v>42</v>
      </c>
      <c r="DZ40" s="12">
        <v>54</v>
      </c>
      <c r="EA40" s="12">
        <v>33</v>
      </c>
      <c r="EB40" s="12">
        <v>18</v>
      </c>
      <c r="EC40" s="12">
        <v>6</v>
      </c>
      <c r="ED40" s="12">
        <v>51</v>
      </c>
      <c r="EE40" s="12">
        <v>52</v>
      </c>
      <c r="EF40" s="12">
        <v>41</v>
      </c>
      <c r="EG40" s="12">
        <v>40</v>
      </c>
      <c r="EH40" s="12">
        <v>16</v>
      </c>
      <c r="EI40" s="12">
        <v>15</v>
      </c>
      <c r="EJ40" s="12">
        <v>7</v>
      </c>
      <c r="EK40" s="12">
        <v>27</v>
      </c>
      <c r="EL40" s="12">
        <v>17</v>
      </c>
      <c r="EM40" s="12">
        <v>36</v>
      </c>
      <c r="EN40" s="12">
        <v>33</v>
      </c>
      <c r="EO40" s="12">
        <v>18</v>
      </c>
      <c r="EP40" s="12">
        <v>46</v>
      </c>
      <c r="EQ40" s="12">
        <v>3</v>
      </c>
      <c r="ER40" s="12">
        <v>16</v>
      </c>
      <c r="ES40" s="12">
        <v>24</v>
      </c>
      <c r="ET40" s="12">
        <v>14</v>
      </c>
      <c r="EU40" s="12">
        <v>22</v>
      </c>
      <c r="EV40" s="12">
        <v>34</v>
      </c>
      <c r="EW40" s="12">
        <v>30</v>
      </c>
      <c r="EX40" s="12">
        <v>3</v>
      </c>
      <c r="EY40" s="12">
        <v>4</v>
      </c>
      <c r="EZ40" s="12">
        <v>31</v>
      </c>
      <c r="FA40" s="12">
        <v>20</v>
      </c>
      <c r="FB40" s="12">
        <v>17</v>
      </c>
      <c r="FC40" s="12">
        <v>16</v>
      </c>
      <c r="FD40" s="12">
        <v>16</v>
      </c>
      <c r="FE40" s="12">
        <v>3</v>
      </c>
      <c r="FF40" s="12">
        <v>11</v>
      </c>
      <c r="FG40" s="12">
        <v>45</v>
      </c>
    </row>
    <row r="41" spans="1:163" x14ac:dyDescent="0.55000000000000004">
      <c r="A41" s="11" t="s">
        <v>25</v>
      </c>
      <c r="B41" s="12">
        <v>0</v>
      </c>
      <c r="C41" s="12">
        <v>0</v>
      </c>
      <c r="D41" s="12">
        <v>0</v>
      </c>
      <c r="E41" s="12">
        <v>0</v>
      </c>
      <c r="F41" s="12">
        <v>0</v>
      </c>
      <c r="G41" s="12">
        <v>0</v>
      </c>
      <c r="H41" s="12">
        <v>0</v>
      </c>
      <c r="I41" s="12">
        <v>0</v>
      </c>
      <c r="J41" s="12">
        <v>0</v>
      </c>
      <c r="K41" s="12">
        <v>0</v>
      </c>
      <c r="L41" s="12">
        <v>0</v>
      </c>
      <c r="M41" s="12">
        <v>0</v>
      </c>
      <c r="N41" s="12">
        <v>0</v>
      </c>
      <c r="O41" s="12">
        <v>0</v>
      </c>
      <c r="P41" s="12">
        <v>0</v>
      </c>
      <c r="Q41" s="12">
        <v>0</v>
      </c>
      <c r="R41" s="12">
        <v>0</v>
      </c>
      <c r="S41" s="12">
        <v>0</v>
      </c>
      <c r="T41" s="12">
        <v>0</v>
      </c>
      <c r="U41" s="12">
        <v>0</v>
      </c>
      <c r="V41" s="12">
        <v>0</v>
      </c>
      <c r="W41" s="12">
        <v>0</v>
      </c>
      <c r="X41" s="12">
        <v>0</v>
      </c>
      <c r="Y41" s="12">
        <v>0</v>
      </c>
      <c r="Z41" s="12">
        <v>0</v>
      </c>
      <c r="AA41" s="12">
        <v>0</v>
      </c>
      <c r="AB41" s="12">
        <v>0</v>
      </c>
      <c r="AC41" s="12">
        <v>0</v>
      </c>
      <c r="AD41" s="12">
        <v>0</v>
      </c>
      <c r="AE41" s="12">
        <v>0</v>
      </c>
      <c r="AF41" s="12">
        <v>0</v>
      </c>
      <c r="AG41" s="12">
        <v>0</v>
      </c>
      <c r="AH41" s="12">
        <v>0</v>
      </c>
      <c r="AI41" s="12">
        <v>0</v>
      </c>
      <c r="AJ41" s="12">
        <v>0</v>
      </c>
      <c r="AK41" s="12">
        <v>0</v>
      </c>
      <c r="AL41" s="12">
        <v>0</v>
      </c>
      <c r="AM41" s="12">
        <v>0</v>
      </c>
      <c r="AN41" s="12">
        <v>0</v>
      </c>
      <c r="AO41" s="12">
        <v>0</v>
      </c>
      <c r="AP41" s="12">
        <v>0</v>
      </c>
      <c r="AQ41" s="12">
        <v>0</v>
      </c>
      <c r="AR41" s="12">
        <v>0</v>
      </c>
      <c r="AS41" s="12">
        <v>0</v>
      </c>
      <c r="AT41" s="12">
        <v>0</v>
      </c>
      <c r="AU41" s="12">
        <v>0</v>
      </c>
      <c r="AV41" s="12">
        <v>0</v>
      </c>
      <c r="AW41" s="12">
        <v>0</v>
      </c>
      <c r="AX41" s="12">
        <v>0</v>
      </c>
      <c r="AY41" s="12">
        <v>0</v>
      </c>
      <c r="AZ41" s="12">
        <v>0</v>
      </c>
      <c r="BA41" s="12">
        <v>0</v>
      </c>
      <c r="BB41" s="12">
        <v>0</v>
      </c>
      <c r="BC41" s="12">
        <v>0</v>
      </c>
      <c r="BD41" s="12">
        <v>0</v>
      </c>
      <c r="BE41" s="12">
        <v>0</v>
      </c>
      <c r="BF41" s="12">
        <v>0</v>
      </c>
      <c r="BG41" s="12">
        <v>0</v>
      </c>
      <c r="BH41" s="12">
        <v>1</v>
      </c>
      <c r="BI41" s="12">
        <v>0</v>
      </c>
      <c r="BJ41" s="12">
        <v>0</v>
      </c>
      <c r="BK41" s="12">
        <v>1</v>
      </c>
      <c r="BL41" s="12">
        <v>0</v>
      </c>
      <c r="BM41" s="12">
        <v>1</v>
      </c>
      <c r="BN41" s="12">
        <v>2</v>
      </c>
      <c r="BO41" s="12">
        <v>2</v>
      </c>
      <c r="BP41" s="12">
        <v>1</v>
      </c>
      <c r="BQ41" s="12">
        <v>7</v>
      </c>
      <c r="BR41" s="12">
        <v>1</v>
      </c>
      <c r="BS41" s="12">
        <v>1</v>
      </c>
      <c r="BT41" s="12">
        <v>6</v>
      </c>
      <c r="BU41" s="12">
        <v>7</v>
      </c>
      <c r="BV41" s="12">
        <v>4</v>
      </c>
      <c r="BW41" s="12">
        <v>4</v>
      </c>
      <c r="BX41" s="12">
        <v>4</v>
      </c>
      <c r="BY41" s="12">
        <v>4</v>
      </c>
      <c r="BZ41" s="12">
        <v>5</v>
      </c>
      <c r="CA41" s="12">
        <v>16</v>
      </c>
      <c r="CB41" s="12">
        <v>12</v>
      </c>
      <c r="CC41" s="12">
        <v>1</v>
      </c>
      <c r="CD41" s="12">
        <v>8</v>
      </c>
      <c r="CE41" s="12">
        <v>5</v>
      </c>
      <c r="CF41" s="12">
        <v>3</v>
      </c>
      <c r="CG41" s="12">
        <v>2</v>
      </c>
      <c r="CH41" s="12">
        <v>11</v>
      </c>
      <c r="CI41" s="12">
        <v>14</v>
      </c>
      <c r="CJ41" s="12">
        <v>8</v>
      </c>
      <c r="CK41" s="12">
        <v>5</v>
      </c>
      <c r="CL41" s="12">
        <v>3</v>
      </c>
      <c r="CM41" s="12">
        <v>1</v>
      </c>
      <c r="CN41" s="12">
        <v>3</v>
      </c>
      <c r="CO41" s="12">
        <v>21</v>
      </c>
      <c r="CP41" s="12">
        <v>5</v>
      </c>
      <c r="CQ41" s="12">
        <v>10</v>
      </c>
      <c r="CR41" s="12">
        <v>9</v>
      </c>
      <c r="CS41" s="12">
        <v>6</v>
      </c>
      <c r="CT41" s="12">
        <v>1</v>
      </c>
      <c r="CU41" s="12">
        <v>2</v>
      </c>
      <c r="CV41" s="12">
        <v>10</v>
      </c>
      <c r="CW41" s="12">
        <v>7</v>
      </c>
      <c r="CX41" s="12">
        <v>8</v>
      </c>
      <c r="CY41" s="12">
        <v>8</v>
      </c>
      <c r="CZ41" s="12">
        <v>8</v>
      </c>
      <c r="DA41" s="12">
        <v>0</v>
      </c>
      <c r="DB41" s="12">
        <v>0</v>
      </c>
      <c r="DC41" s="12">
        <v>9</v>
      </c>
      <c r="DD41" s="12">
        <v>6</v>
      </c>
      <c r="DE41" s="12">
        <v>7</v>
      </c>
      <c r="DF41" s="12">
        <v>6</v>
      </c>
      <c r="DG41" s="12">
        <v>4</v>
      </c>
      <c r="DH41" s="12">
        <v>2</v>
      </c>
      <c r="DI41" s="12">
        <v>2</v>
      </c>
      <c r="DJ41" s="12">
        <v>4</v>
      </c>
      <c r="DK41" s="12">
        <v>0</v>
      </c>
      <c r="DL41" s="12">
        <v>6</v>
      </c>
      <c r="DM41" s="12">
        <v>1</v>
      </c>
      <c r="DN41" s="12">
        <v>3</v>
      </c>
      <c r="DO41" s="12">
        <v>0</v>
      </c>
      <c r="DP41" s="12">
        <v>0</v>
      </c>
      <c r="DQ41" s="12">
        <v>6</v>
      </c>
      <c r="DR41" s="12">
        <v>5</v>
      </c>
      <c r="DS41" s="12">
        <v>5</v>
      </c>
      <c r="DT41" s="12">
        <v>3</v>
      </c>
      <c r="DU41" s="12">
        <v>4</v>
      </c>
      <c r="DV41" s="12">
        <v>0</v>
      </c>
      <c r="DW41" s="12">
        <v>2</v>
      </c>
      <c r="DX41" s="12">
        <v>5</v>
      </c>
      <c r="DY41" s="12">
        <v>4</v>
      </c>
      <c r="DZ41" s="12">
        <v>4</v>
      </c>
      <c r="EA41" s="12">
        <v>3</v>
      </c>
      <c r="EB41" s="12">
        <v>5</v>
      </c>
      <c r="EC41" s="12">
        <v>0</v>
      </c>
      <c r="ED41" s="12">
        <v>0</v>
      </c>
      <c r="EE41" s="12">
        <v>5</v>
      </c>
      <c r="EF41" s="12">
        <v>2</v>
      </c>
      <c r="EG41" s="12">
        <v>3</v>
      </c>
      <c r="EH41" s="12">
        <v>1</v>
      </c>
      <c r="EI41" s="12">
        <v>2</v>
      </c>
      <c r="EJ41" s="12">
        <v>1</v>
      </c>
      <c r="EK41" s="12">
        <v>0</v>
      </c>
      <c r="EL41" s="12">
        <v>5</v>
      </c>
      <c r="EM41" s="12">
        <v>2</v>
      </c>
      <c r="EN41" s="12">
        <v>2</v>
      </c>
      <c r="EO41" s="12">
        <v>2</v>
      </c>
      <c r="EP41" s="12">
        <v>0</v>
      </c>
      <c r="EQ41" s="12">
        <v>0</v>
      </c>
      <c r="ER41" s="12">
        <v>0</v>
      </c>
      <c r="ES41" s="12">
        <v>4</v>
      </c>
      <c r="ET41" s="12">
        <v>1</v>
      </c>
      <c r="EU41" s="12">
        <v>2</v>
      </c>
      <c r="EV41" s="12">
        <v>1</v>
      </c>
      <c r="EW41" s="12">
        <v>1</v>
      </c>
      <c r="EX41" s="12">
        <v>1</v>
      </c>
      <c r="EY41" s="12">
        <v>0</v>
      </c>
      <c r="EZ41" s="12">
        <v>2</v>
      </c>
      <c r="FA41" s="12">
        <v>1</v>
      </c>
      <c r="FB41" s="12">
        <v>3</v>
      </c>
      <c r="FC41" s="12">
        <v>2</v>
      </c>
      <c r="FD41" s="12">
        <v>7</v>
      </c>
      <c r="FE41" s="12">
        <v>1</v>
      </c>
      <c r="FF41" s="12">
        <v>0</v>
      </c>
      <c r="FG41" s="12">
        <v>2</v>
      </c>
    </row>
    <row r="42" spans="1:163" x14ac:dyDescent="0.55000000000000004">
      <c r="A42" s="11" t="s">
        <v>9</v>
      </c>
      <c r="B42" s="12">
        <v>0</v>
      </c>
      <c r="C42" s="12">
        <v>0</v>
      </c>
      <c r="D42" s="12">
        <v>0</v>
      </c>
      <c r="E42" s="12">
        <v>0</v>
      </c>
      <c r="F42" s="12">
        <v>0</v>
      </c>
      <c r="G42" s="12">
        <v>0</v>
      </c>
      <c r="H42" s="12">
        <v>0</v>
      </c>
      <c r="I42" s="12">
        <v>0</v>
      </c>
      <c r="J42" s="12">
        <v>0</v>
      </c>
      <c r="K42" s="12">
        <v>0</v>
      </c>
      <c r="L42" s="12">
        <v>0</v>
      </c>
      <c r="M42" s="12">
        <v>0</v>
      </c>
      <c r="N42" s="12">
        <v>0</v>
      </c>
      <c r="O42" s="12">
        <v>0</v>
      </c>
      <c r="P42" s="12">
        <v>0</v>
      </c>
      <c r="Q42" s="12">
        <v>0</v>
      </c>
      <c r="R42" s="12">
        <v>0</v>
      </c>
      <c r="S42" s="12">
        <v>0</v>
      </c>
      <c r="T42" s="12">
        <v>0</v>
      </c>
      <c r="U42" s="12">
        <v>0</v>
      </c>
      <c r="V42" s="12">
        <v>0</v>
      </c>
      <c r="W42" s="12">
        <v>0</v>
      </c>
      <c r="X42" s="12">
        <v>0</v>
      </c>
      <c r="Y42" s="12">
        <v>0</v>
      </c>
      <c r="Z42" s="12">
        <v>0</v>
      </c>
      <c r="AA42" s="12">
        <v>0</v>
      </c>
      <c r="AB42" s="12">
        <v>0</v>
      </c>
      <c r="AC42" s="12">
        <v>0</v>
      </c>
      <c r="AD42" s="12">
        <v>0</v>
      </c>
      <c r="AE42" s="12">
        <v>0</v>
      </c>
      <c r="AF42" s="12">
        <v>0</v>
      </c>
      <c r="AG42" s="12">
        <v>0</v>
      </c>
      <c r="AH42" s="12">
        <v>0</v>
      </c>
      <c r="AI42" s="12">
        <v>0</v>
      </c>
      <c r="AJ42" s="12">
        <v>0</v>
      </c>
      <c r="AK42" s="12">
        <v>0</v>
      </c>
      <c r="AL42" s="12">
        <v>0</v>
      </c>
      <c r="AM42" s="12">
        <v>0</v>
      </c>
      <c r="AN42" s="12">
        <v>0</v>
      </c>
      <c r="AO42" s="12">
        <v>0</v>
      </c>
      <c r="AP42" s="12">
        <v>0</v>
      </c>
      <c r="AQ42" s="12">
        <v>0</v>
      </c>
      <c r="AR42" s="12">
        <v>0</v>
      </c>
      <c r="AS42" s="12">
        <v>0</v>
      </c>
      <c r="AT42" s="12">
        <v>0</v>
      </c>
      <c r="AU42" s="12">
        <v>0</v>
      </c>
      <c r="AV42" s="12">
        <v>0</v>
      </c>
      <c r="AW42" s="12">
        <v>0</v>
      </c>
      <c r="AX42" s="12">
        <v>0</v>
      </c>
      <c r="AY42" s="12">
        <v>0</v>
      </c>
      <c r="AZ42" s="12">
        <v>0</v>
      </c>
      <c r="BA42" s="12">
        <v>0</v>
      </c>
      <c r="BB42" s="12">
        <v>0</v>
      </c>
      <c r="BC42" s="12">
        <v>1</v>
      </c>
      <c r="BD42" s="12">
        <v>0</v>
      </c>
      <c r="BE42" s="12">
        <v>0</v>
      </c>
      <c r="BF42" s="12">
        <v>1</v>
      </c>
      <c r="BG42" s="12">
        <v>1</v>
      </c>
      <c r="BH42" s="12">
        <v>0</v>
      </c>
      <c r="BI42" s="12">
        <v>0</v>
      </c>
      <c r="BJ42" s="12">
        <v>1</v>
      </c>
      <c r="BK42" s="12">
        <v>1</v>
      </c>
      <c r="BL42" s="12">
        <v>0</v>
      </c>
      <c r="BM42" s="12">
        <v>3</v>
      </c>
      <c r="BN42" s="12">
        <v>2</v>
      </c>
      <c r="BO42" s="12">
        <v>1</v>
      </c>
      <c r="BP42" s="12">
        <v>1</v>
      </c>
      <c r="BQ42" s="12">
        <v>1</v>
      </c>
      <c r="BR42" s="12">
        <v>0</v>
      </c>
      <c r="BS42" s="12">
        <v>3</v>
      </c>
      <c r="BT42" s="12">
        <v>2</v>
      </c>
      <c r="BU42" s="12">
        <v>1</v>
      </c>
      <c r="BV42" s="12">
        <v>2</v>
      </c>
      <c r="BW42" s="12">
        <v>1</v>
      </c>
      <c r="BX42" s="12">
        <v>4</v>
      </c>
      <c r="BY42" s="12">
        <v>1</v>
      </c>
      <c r="BZ42" s="12">
        <v>2</v>
      </c>
      <c r="CA42" s="12">
        <v>4</v>
      </c>
      <c r="CB42" s="12">
        <v>5</v>
      </c>
      <c r="CC42" s="12">
        <v>6</v>
      </c>
      <c r="CD42" s="12">
        <v>4</v>
      </c>
      <c r="CE42" s="12">
        <v>3</v>
      </c>
      <c r="CF42" s="12">
        <v>1</v>
      </c>
      <c r="CG42" s="12">
        <v>1</v>
      </c>
      <c r="CH42" s="12">
        <v>2</v>
      </c>
      <c r="CI42" s="12">
        <v>3</v>
      </c>
      <c r="CJ42" s="12">
        <v>6</v>
      </c>
      <c r="CK42" s="12">
        <v>6</v>
      </c>
      <c r="CL42" s="12">
        <v>2</v>
      </c>
      <c r="CM42" s="12">
        <v>2</v>
      </c>
      <c r="CN42" s="12">
        <v>1</v>
      </c>
      <c r="CO42" s="12">
        <v>3</v>
      </c>
      <c r="CP42" s="12">
        <v>0</v>
      </c>
      <c r="CQ42" s="12">
        <v>5</v>
      </c>
      <c r="CR42" s="12">
        <v>3</v>
      </c>
      <c r="CS42" s="12">
        <v>1</v>
      </c>
      <c r="CT42" s="12">
        <v>4</v>
      </c>
      <c r="CU42" s="12">
        <v>1</v>
      </c>
      <c r="CV42" s="12">
        <v>7</v>
      </c>
      <c r="CW42" s="12">
        <v>2</v>
      </c>
      <c r="CX42" s="12">
        <v>2</v>
      </c>
      <c r="CY42" s="12">
        <v>1</v>
      </c>
      <c r="CZ42" s="12">
        <v>5</v>
      </c>
      <c r="DA42" s="12">
        <v>0</v>
      </c>
      <c r="DB42" s="12">
        <v>0</v>
      </c>
      <c r="DC42" s="12">
        <v>4</v>
      </c>
      <c r="DD42" s="12">
        <v>2</v>
      </c>
      <c r="DE42" s="12">
        <v>6</v>
      </c>
      <c r="DF42" s="12">
        <v>3</v>
      </c>
      <c r="DG42" s="12">
        <v>3</v>
      </c>
      <c r="DH42" s="12">
        <v>0</v>
      </c>
      <c r="DI42" s="12">
        <v>3</v>
      </c>
      <c r="DJ42" s="12">
        <v>0</v>
      </c>
      <c r="DK42" s="12">
        <v>4</v>
      </c>
      <c r="DL42" s="12">
        <v>3</v>
      </c>
      <c r="DM42" s="12">
        <v>0</v>
      </c>
      <c r="DN42" s="12">
        <v>0</v>
      </c>
      <c r="DO42" s="12">
        <v>0</v>
      </c>
      <c r="DP42" s="12">
        <v>1</v>
      </c>
      <c r="DQ42" s="12">
        <v>2</v>
      </c>
      <c r="DR42" s="12">
        <v>4</v>
      </c>
      <c r="DS42" s="12">
        <v>1</v>
      </c>
      <c r="DT42" s="12">
        <v>2</v>
      </c>
      <c r="DU42" s="12">
        <v>0</v>
      </c>
      <c r="DV42" s="12">
        <v>1</v>
      </c>
      <c r="DW42" s="12">
        <v>0</v>
      </c>
      <c r="DX42" s="12">
        <v>0</v>
      </c>
      <c r="DY42" s="12">
        <v>0</v>
      </c>
      <c r="DZ42" s="12">
        <v>3</v>
      </c>
      <c r="EA42" s="12">
        <v>0</v>
      </c>
      <c r="EB42" s="12">
        <v>2</v>
      </c>
      <c r="EC42" s="12">
        <v>0</v>
      </c>
      <c r="ED42" s="12">
        <v>1</v>
      </c>
      <c r="EE42" s="12">
        <v>3</v>
      </c>
      <c r="EF42" s="12">
        <v>2</v>
      </c>
      <c r="EG42" s="12">
        <v>0</v>
      </c>
      <c r="EH42" s="12">
        <v>2</v>
      </c>
      <c r="EI42" s="12">
        <v>2</v>
      </c>
      <c r="EJ42" s="12">
        <v>1</v>
      </c>
      <c r="EK42" s="12">
        <v>0</v>
      </c>
      <c r="EL42" s="12">
        <v>5</v>
      </c>
      <c r="EM42" s="12">
        <v>0</v>
      </c>
      <c r="EN42" s="12">
        <v>2</v>
      </c>
      <c r="EO42" s="12">
        <v>3</v>
      </c>
      <c r="EP42" s="12">
        <v>1</v>
      </c>
      <c r="EQ42" s="12">
        <v>1</v>
      </c>
      <c r="ER42" s="12">
        <v>4</v>
      </c>
      <c r="ES42" s="12">
        <v>2</v>
      </c>
      <c r="ET42" s="12">
        <v>1</v>
      </c>
      <c r="EU42" s="12">
        <v>4</v>
      </c>
      <c r="EV42" s="12">
        <v>1</v>
      </c>
      <c r="EW42" s="12">
        <v>0</v>
      </c>
      <c r="EX42" s="12">
        <v>2</v>
      </c>
      <c r="EY42" s="12">
        <v>2</v>
      </c>
      <c r="EZ42" s="12">
        <v>0</v>
      </c>
      <c r="FA42" s="12">
        <v>3</v>
      </c>
      <c r="FB42" s="12">
        <v>4</v>
      </c>
      <c r="FC42" s="12">
        <v>5</v>
      </c>
      <c r="FD42" s="12">
        <v>0</v>
      </c>
      <c r="FE42" s="12">
        <v>0</v>
      </c>
      <c r="FF42" s="12">
        <v>3</v>
      </c>
      <c r="FG42" s="12">
        <v>3</v>
      </c>
    </row>
    <row r="43" spans="1:163" x14ac:dyDescent="0.55000000000000004">
      <c r="A43" s="11" t="s">
        <v>26</v>
      </c>
      <c r="B43" s="12">
        <v>0</v>
      </c>
      <c r="C43" s="12">
        <v>0</v>
      </c>
      <c r="D43" s="12">
        <v>0</v>
      </c>
      <c r="E43" s="12">
        <v>0</v>
      </c>
      <c r="F43" s="12">
        <v>0</v>
      </c>
      <c r="G43" s="12">
        <v>0</v>
      </c>
      <c r="H43" s="12">
        <v>0</v>
      </c>
      <c r="I43" s="12">
        <v>0</v>
      </c>
      <c r="J43" s="12">
        <v>0</v>
      </c>
      <c r="K43" s="12">
        <v>0</v>
      </c>
      <c r="L43" s="12">
        <v>0</v>
      </c>
      <c r="M43" s="12">
        <v>0</v>
      </c>
      <c r="N43" s="12">
        <v>0</v>
      </c>
      <c r="O43" s="12">
        <v>0</v>
      </c>
      <c r="P43" s="12">
        <v>0</v>
      </c>
      <c r="Q43" s="12">
        <v>0</v>
      </c>
      <c r="R43" s="12">
        <v>0</v>
      </c>
      <c r="S43" s="12">
        <v>0</v>
      </c>
      <c r="T43" s="12">
        <v>0</v>
      </c>
      <c r="U43" s="12">
        <v>0</v>
      </c>
      <c r="V43" s="12">
        <v>0</v>
      </c>
      <c r="W43" s="12">
        <v>0</v>
      </c>
      <c r="X43" s="12">
        <v>0</v>
      </c>
      <c r="Y43" s="12">
        <v>0</v>
      </c>
      <c r="Z43" s="12">
        <v>0</v>
      </c>
      <c r="AA43" s="12">
        <v>0</v>
      </c>
      <c r="AB43" s="12">
        <v>0</v>
      </c>
      <c r="AC43" s="12">
        <v>0</v>
      </c>
      <c r="AD43" s="12">
        <v>0</v>
      </c>
      <c r="AE43" s="12">
        <v>0</v>
      </c>
      <c r="AF43" s="12">
        <v>0</v>
      </c>
      <c r="AG43" s="12">
        <v>0</v>
      </c>
      <c r="AH43" s="12">
        <v>0</v>
      </c>
      <c r="AI43" s="12">
        <v>0</v>
      </c>
      <c r="AJ43" s="12">
        <v>0</v>
      </c>
      <c r="AK43" s="12">
        <v>0</v>
      </c>
      <c r="AL43" s="12">
        <v>0</v>
      </c>
      <c r="AM43" s="12">
        <v>0</v>
      </c>
      <c r="AN43" s="12">
        <v>0</v>
      </c>
      <c r="AO43" s="12">
        <v>0</v>
      </c>
      <c r="AP43" s="12">
        <v>0</v>
      </c>
      <c r="AQ43" s="12">
        <v>0</v>
      </c>
      <c r="AR43" s="12">
        <v>0</v>
      </c>
      <c r="AS43" s="12">
        <v>0</v>
      </c>
      <c r="AT43" s="12">
        <v>0</v>
      </c>
      <c r="AU43" s="12">
        <v>0</v>
      </c>
      <c r="AV43" s="12">
        <v>0</v>
      </c>
      <c r="AW43" s="12">
        <v>0</v>
      </c>
      <c r="AX43" s="12">
        <v>0</v>
      </c>
      <c r="AY43" s="12">
        <v>0</v>
      </c>
      <c r="AZ43" s="12">
        <v>0</v>
      </c>
      <c r="BA43" s="12">
        <v>0</v>
      </c>
      <c r="BB43" s="12">
        <v>0</v>
      </c>
      <c r="BC43" s="12">
        <v>0</v>
      </c>
      <c r="BD43" s="12">
        <v>0</v>
      </c>
      <c r="BE43" s="12">
        <v>0</v>
      </c>
      <c r="BF43" s="12">
        <v>0</v>
      </c>
      <c r="BG43" s="12">
        <v>1</v>
      </c>
      <c r="BH43" s="12">
        <v>0</v>
      </c>
      <c r="BI43" s="12">
        <v>0</v>
      </c>
      <c r="BJ43" s="12">
        <v>1</v>
      </c>
      <c r="BK43" s="12">
        <v>1</v>
      </c>
      <c r="BL43" s="12">
        <v>3</v>
      </c>
      <c r="BM43" s="12">
        <v>2</v>
      </c>
      <c r="BN43" s="12">
        <v>4</v>
      </c>
      <c r="BO43" s="12">
        <v>4</v>
      </c>
      <c r="BP43" s="12">
        <v>7</v>
      </c>
      <c r="BQ43" s="12">
        <v>12</v>
      </c>
      <c r="BR43" s="12">
        <v>5</v>
      </c>
      <c r="BS43" s="12">
        <v>8</v>
      </c>
      <c r="BT43" s="12">
        <v>24</v>
      </c>
      <c r="BU43" s="12">
        <v>6</v>
      </c>
      <c r="BV43" s="12">
        <v>13</v>
      </c>
      <c r="BW43" s="12">
        <v>11</v>
      </c>
      <c r="BX43" s="12">
        <v>39</v>
      </c>
      <c r="BY43" s="12">
        <v>19</v>
      </c>
      <c r="BZ43" s="12">
        <v>10</v>
      </c>
      <c r="CA43" s="12">
        <v>71</v>
      </c>
      <c r="CB43" s="12">
        <v>72</v>
      </c>
      <c r="CC43" s="12">
        <v>31</v>
      </c>
      <c r="CD43" s="12">
        <v>91</v>
      </c>
      <c r="CE43" s="12">
        <v>80</v>
      </c>
      <c r="CF43" s="12">
        <v>10</v>
      </c>
      <c r="CG43" s="12">
        <v>38</v>
      </c>
      <c r="CH43" s="12">
        <v>183</v>
      </c>
      <c r="CI43" s="12">
        <v>87</v>
      </c>
      <c r="CJ43" s="12">
        <v>107</v>
      </c>
      <c r="CK43" s="12">
        <v>87</v>
      </c>
      <c r="CL43" s="12">
        <v>123</v>
      </c>
      <c r="CM43" s="12">
        <v>135</v>
      </c>
      <c r="CN43" s="12">
        <v>81</v>
      </c>
      <c r="CO43" s="12">
        <v>254</v>
      </c>
      <c r="CP43" s="12">
        <v>100</v>
      </c>
      <c r="CQ43" s="12">
        <v>3</v>
      </c>
      <c r="CR43" s="12">
        <v>63</v>
      </c>
      <c r="CS43" s="12">
        <v>56</v>
      </c>
      <c r="CT43" s="12">
        <v>29</v>
      </c>
      <c r="CU43" s="12">
        <v>75</v>
      </c>
      <c r="CV43" s="12">
        <v>146</v>
      </c>
      <c r="CW43" s="12">
        <v>300</v>
      </c>
      <c r="CX43" s="12">
        <v>188</v>
      </c>
      <c r="CY43" s="12">
        <v>91</v>
      </c>
      <c r="CZ43" s="12">
        <v>123</v>
      </c>
      <c r="DA43" s="12">
        <v>49</v>
      </c>
      <c r="DB43" s="12">
        <v>37</v>
      </c>
      <c r="DC43" s="12">
        <v>326</v>
      </c>
      <c r="DD43" s="12">
        <v>154</v>
      </c>
      <c r="DE43" s="12">
        <v>239</v>
      </c>
      <c r="DF43" s="12">
        <v>125</v>
      </c>
      <c r="DG43" s="12">
        <v>69</v>
      </c>
      <c r="DH43" s="12">
        <v>26</v>
      </c>
      <c r="DI43" s="12">
        <v>27</v>
      </c>
      <c r="DJ43" s="12">
        <v>78</v>
      </c>
      <c r="DK43" s="12">
        <v>180</v>
      </c>
      <c r="DL43" s="12">
        <v>194</v>
      </c>
      <c r="DM43" s="12">
        <v>134</v>
      </c>
      <c r="DN43" s="12">
        <v>58</v>
      </c>
      <c r="DO43" s="12">
        <v>14</v>
      </c>
      <c r="DP43" s="12">
        <v>50</v>
      </c>
      <c r="DQ43" s="12">
        <v>115</v>
      </c>
      <c r="DR43" s="12">
        <v>125</v>
      </c>
      <c r="DS43" s="12">
        <v>93</v>
      </c>
      <c r="DT43" s="12">
        <v>145</v>
      </c>
      <c r="DU43" s="12">
        <v>89</v>
      </c>
      <c r="DV43" s="12">
        <v>24</v>
      </c>
      <c r="DW43" s="12">
        <v>14</v>
      </c>
      <c r="DX43" s="12">
        <v>16</v>
      </c>
      <c r="DY43" s="12">
        <v>115</v>
      </c>
      <c r="DZ43" s="12">
        <v>107</v>
      </c>
      <c r="EA43" s="12">
        <v>70</v>
      </c>
      <c r="EB43" s="12">
        <v>70</v>
      </c>
      <c r="EC43" s="12">
        <v>18</v>
      </c>
      <c r="ED43" s="12">
        <v>19</v>
      </c>
      <c r="EE43" s="12">
        <v>96</v>
      </c>
      <c r="EF43" s="12">
        <v>72</v>
      </c>
      <c r="EG43" s="12">
        <v>120</v>
      </c>
      <c r="EH43" s="12">
        <v>90</v>
      </c>
      <c r="EI43" s="12">
        <v>34</v>
      </c>
      <c r="EJ43" s="12">
        <v>11</v>
      </c>
      <c r="EK43" s="12">
        <v>10</v>
      </c>
      <c r="EL43" s="12">
        <v>63</v>
      </c>
      <c r="EM43" s="12">
        <v>73</v>
      </c>
      <c r="EN43" s="12">
        <v>44</v>
      </c>
      <c r="EO43" s="12">
        <v>42</v>
      </c>
      <c r="EP43" s="12">
        <v>35</v>
      </c>
      <c r="EQ43" s="12">
        <v>11</v>
      </c>
      <c r="ER43" s="12">
        <v>32</v>
      </c>
      <c r="ES43" s="12">
        <v>30</v>
      </c>
      <c r="ET43" s="12">
        <v>39</v>
      </c>
      <c r="EU43" s="12">
        <v>41</v>
      </c>
      <c r="EV43" s="12">
        <v>29</v>
      </c>
      <c r="EW43" s="12">
        <v>21</v>
      </c>
      <c r="EX43" s="12">
        <v>5</v>
      </c>
      <c r="EY43" s="12">
        <v>3</v>
      </c>
      <c r="EZ43" s="12">
        <v>36</v>
      </c>
      <c r="FA43" s="12">
        <v>57</v>
      </c>
      <c r="FB43" s="12">
        <v>34</v>
      </c>
      <c r="FC43" s="12">
        <v>23</v>
      </c>
      <c r="FD43" s="12">
        <v>27</v>
      </c>
      <c r="FE43" s="12">
        <v>3</v>
      </c>
      <c r="FF43" s="12">
        <v>8</v>
      </c>
      <c r="FG43" s="12">
        <v>32</v>
      </c>
    </row>
    <row r="44" spans="1:163" x14ac:dyDescent="0.55000000000000004">
      <c r="A44" s="11" t="s">
        <v>12</v>
      </c>
      <c r="B44" s="12">
        <v>0</v>
      </c>
      <c r="C44" s="12">
        <v>0</v>
      </c>
      <c r="D44" s="12">
        <v>0</v>
      </c>
      <c r="E44" s="12">
        <v>0</v>
      </c>
      <c r="F44" s="12">
        <v>0</v>
      </c>
      <c r="G44" s="12">
        <v>0</v>
      </c>
      <c r="H44" s="12">
        <v>0</v>
      </c>
      <c r="I44" s="12">
        <v>0</v>
      </c>
      <c r="J44" s="12">
        <v>0</v>
      </c>
      <c r="K44" s="12">
        <v>0</v>
      </c>
      <c r="L44" s="12">
        <v>0</v>
      </c>
      <c r="M44" s="12">
        <v>0</v>
      </c>
      <c r="N44" s="12">
        <v>0</v>
      </c>
      <c r="O44" s="12">
        <v>0</v>
      </c>
      <c r="P44" s="12">
        <v>0</v>
      </c>
      <c r="Q44" s="12">
        <v>0</v>
      </c>
      <c r="R44" s="12">
        <v>0</v>
      </c>
      <c r="S44" s="12">
        <v>0</v>
      </c>
      <c r="T44" s="12">
        <v>0</v>
      </c>
      <c r="U44" s="12">
        <v>0</v>
      </c>
      <c r="V44" s="12">
        <v>0</v>
      </c>
      <c r="W44" s="12">
        <v>0</v>
      </c>
      <c r="X44" s="12">
        <v>0</v>
      </c>
      <c r="Y44" s="12">
        <v>0</v>
      </c>
      <c r="Z44" s="12">
        <v>0</v>
      </c>
      <c r="AA44" s="12">
        <v>0</v>
      </c>
      <c r="AB44" s="12">
        <v>0</v>
      </c>
      <c r="AC44" s="12">
        <v>0</v>
      </c>
      <c r="AD44" s="12">
        <v>0</v>
      </c>
      <c r="AE44" s="12">
        <v>0</v>
      </c>
      <c r="AF44" s="12">
        <v>0</v>
      </c>
      <c r="AG44" s="12">
        <v>0</v>
      </c>
      <c r="AH44" s="12">
        <v>0</v>
      </c>
      <c r="AI44" s="12">
        <v>0</v>
      </c>
      <c r="AJ44" s="12">
        <v>0</v>
      </c>
      <c r="AK44" s="12">
        <v>0</v>
      </c>
      <c r="AL44" s="12">
        <v>0</v>
      </c>
      <c r="AM44" s="12">
        <v>0</v>
      </c>
      <c r="AN44" s="12">
        <v>0</v>
      </c>
      <c r="AO44" s="12">
        <v>0</v>
      </c>
      <c r="AP44" s="12">
        <v>0</v>
      </c>
      <c r="AQ44" s="12">
        <v>0</v>
      </c>
      <c r="AR44" s="12">
        <v>0</v>
      </c>
      <c r="AS44" s="12">
        <v>0</v>
      </c>
      <c r="AT44" s="12">
        <v>0</v>
      </c>
      <c r="AU44" s="12">
        <v>0</v>
      </c>
      <c r="AV44" s="12">
        <v>0</v>
      </c>
      <c r="AW44" s="12">
        <v>0</v>
      </c>
      <c r="AX44" s="12">
        <v>0</v>
      </c>
      <c r="AY44" s="12">
        <v>0</v>
      </c>
      <c r="AZ44" s="12">
        <v>0</v>
      </c>
      <c r="BA44" s="12">
        <v>0</v>
      </c>
      <c r="BB44" s="12">
        <v>0</v>
      </c>
      <c r="BC44" s="12">
        <v>0</v>
      </c>
      <c r="BD44" s="12">
        <v>0</v>
      </c>
      <c r="BE44" s="12">
        <v>0</v>
      </c>
      <c r="BF44" s="12">
        <v>0</v>
      </c>
      <c r="BG44" s="12">
        <v>0</v>
      </c>
      <c r="BH44" s="12">
        <v>0</v>
      </c>
      <c r="BI44" s="12">
        <v>0</v>
      </c>
      <c r="BJ44" s="12">
        <v>0</v>
      </c>
      <c r="BK44" s="12">
        <v>0</v>
      </c>
      <c r="BL44" s="12">
        <v>0</v>
      </c>
      <c r="BM44" s="12">
        <v>0</v>
      </c>
      <c r="BN44" s="12">
        <v>0</v>
      </c>
      <c r="BO44" s="12">
        <v>0</v>
      </c>
      <c r="BP44" s="12">
        <v>0</v>
      </c>
      <c r="BQ44" s="12">
        <v>2</v>
      </c>
      <c r="BR44" s="12">
        <v>1</v>
      </c>
      <c r="BS44" s="12">
        <v>1</v>
      </c>
      <c r="BT44" s="12">
        <v>4</v>
      </c>
      <c r="BU44" s="12">
        <v>2</v>
      </c>
      <c r="BV44" s="12">
        <v>2</v>
      </c>
      <c r="BW44" s="12">
        <v>2</v>
      </c>
      <c r="BX44" s="12">
        <v>3</v>
      </c>
      <c r="BY44" s="12">
        <v>8</v>
      </c>
      <c r="BZ44" s="12">
        <v>2</v>
      </c>
      <c r="CA44" s="12">
        <v>3</v>
      </c>
      <c r="CB44" s="12">
        <v>5</v>
      </c>
      <c r="CC44" s="12">
        <v>8</v>
      </c>
      <c r="CD44" s="12">
        <v>6</v>
      </c>
      <c r="CE44" s="12">
        <v>7</v>
      </c>
      <c r="CF44" s="12">
        <v>7</v>
      </c>
      <c r="CG44" s="12">
        <v>10</v>
      </c>
      <c r="CH44" s="12">
        <v>7</v>
      </c>
      <c r="CI44" s="12">
        <v>7</v>
      </c>
      <c r="CJ44" s="12">
        <v>18</v>
      </c>
      <c r="CK44" s="12">
        <v>13</v>
      </c>
      <c r="CL44" s="12">
        <v>19</v>
      </c>
      <c r="CM44" s="12">
        <v>13</v>
      </c>
      <c r="CN44" s="12">
        <v>5</v>
      </c>
      <c r="CO44" s="12">
        <v>16</v>
      </c>
      <c r="CP44" s="12">
        <v>10</v>
      </c>
      <c r="CQ44" s="12">
        <v>8</v>
      </c>
      <c r="CR44" s="12">
        <v>13</v>
      </c>
      <c r="CS44" s="12">
        <v>13</v>
      </c>
      <c r="CT44" s="12">
        <v>11</v>
      </c>
      <c r="CU44" s="12">
        <v>7</v>
      </c>
      <c r="CV44" s="12">
        <v>6</v>
      </c>
      <c r="CW44" s="12">
        <v>12</v>
      </c>
      <c r="CX44" s="12">
        <v>15</v>
      </c>
      <c r="CY44" s="12">
        <v>13</v>
      </c>
      <c r="CZ44" s="12">
        <v>17</v>
      </c>
      <c r="DA44" s="12">
        <v>24</v>
      </c>
      <c r="DB44" s="12">
        <v>21</v>
      </c>
      <c r="DC44" s="12">
        <v>14</v>
      </c>
      <c r="DD44" s="12">
        <v>15</v>
      </c>
      <c r="DE44" s="12">
        <v>18</v>
      </c>
      <c r="DF44" s="12">
        <v>11</v>
      </c>
      <c r="DG44" s="12">
        <v>19</v>
      </c>
      <c r="DH44" s="12">
        <v>4</v>
      </c>
      <c r="DI44" s="12">
        <v>8</v>
      </c>
      <c r="DJ44" s="12">
        <v>14</v>
      </c>
      <c r="DK44" s="12">
        <v>18</v>
      </c>
      <c r="DL44" s="12">
        <v>6</v>
      </c>
      <c r="DM44" s="12">
        <v>11</v>
      </c>
      <c r="DN44" s="12">
        <v>10</v>
      </c>
      <c r="DO44" s="12">
        <v>10</v>
      </c>
      <c r="DP44" s="12">
        <v>7</v>
      </c>
      <c r="DQ44" s="12">
        <v>26</v>
      </c>
      <c r="DR44" s="12">
        <v>6</v>
      </c>
      <c r="DS44" s="12">
        <v>18</v>
      </c>
      <c r="DT44" s="12">
        <v>23</v>
      </c>
      <c r="DU44" s="12">
        <v>18</v>
      </c>
      <c r="DV44" s="12">
        <v>11</v>
      </c>
      <c r="DW44" s="12">
        <v>0</v>
      </c>
      <c r="DX44" s="12">
        <v>26</v>
      </c>
      <c r="DY44" s="12">
        <v>21</v>
      </c>
      <c r="DZ44" s="12">
        <v>22</v>
      </c>
      <c r="EA44" s="12">
        <v>16</v>
      </c>
      <c r="EB44" s="12">
        <v>18</v>
      </c>
      <c r="EC44" s="12">
        <v>7</v>
      </c>
      <c r="ED44" s="12">
        <v>2</v>
      </c>
      <c r="EE44" s="12">
        <v>12</v>
      </c>
      <c r="EF44" s="12">
        <v>10</v>
      </c>
      <c r="EG44" s="12">
        <v>14</v>
      </c>
      <c r="EH44" s="12">
        <v>16</v>
      </c>
      <c r="EI44" s="12">
        <v>0</v>
      </c>
      <c r="EJ44" s="12">
        <v>0</v>
      </c>
      <c r="EK44" s="12">
        <v>27</v>
      </c>
      <c r="EL44" s="12">
        <v>9</v>
      </c>
      <c r="EM44" s="12">
        <v>4</v>
      </c>
      <c r="EN44" s="12">
        <v>11</v>
      </c>
      <c r="EO44" s="12">
        <v>10</v>
      </c>
      <c r="EP44" s="12">
        <v>0</v>
      </c>
      <c r="EQ44" s="12">
        <v>0</v>
      </c>
      <c r="ER44" s="12">
        <v>18</v>
      </c>
      <c r="ES44" s="12">
        <v>14</v>
      </c>
      <c r="ET44" s="12">
        <v>11</v>
      </c>
      <c r="EU44" s="12">
        <v>9</v>
      </c>
      <c r="EV44" s="12">
        <v>9</v>
      </c>
      <c r="EW44" s="12">
        <v>0</v>
      </c>
      <c r="EX44" s="12">
        <v>0</v>
      </c>
      <c r="EY44" s="12">
        <v>9</v>
      </c>
      <c r="EZ44" s="12">
        <v>3</v>
      </c>
      <c r="FA44" s="12">
        <v>6</v>
      </c>
      <c r="FB44" s="12">
        <v>8</v>
      </c>
      <c r="FC44" s="12">
        <v>7</v>
      </c>
      <c r="FD44" s="12">
        <v>0</v>
      </c>
      <c r="FE44" s="12">
        <v>0</v>
      </c>
      <c r="FF44" s="12">
        <v>19</v>
      </c>
      <c r="FG44" s="12">
        <v>4</v>
      </c>
    </row>
    <row r="45" spans="1:163" x14ac:dyDescent="0.55000000000000004">
      <c r="A45" s="11" t="s">
        <v>27</v>
      </c>
      <c r="B45" s="12">
        <v>0</v>
      </c>
      <c r="C45" s="12">
        <v>0</v>
      </c>
      <c r="D45" s="12">
        <v>0</v>
      </c>
      <c r="E45" s="12">
        <v>0</v>
      </c>
      <c r="F45" s="12">
        <v>0</v>
      </c>
      <c r="G45" s="12">
        <v>0</v>
      </c>
      <c r="H45" s="12">
        <v>0</v>
      </c>
      <c r="I45" s="12">
        <v>0</v>
      </c>
      <c r="J45" s="12">
        <v>0</v>
      </c>
      <c r="K45" s="12">
        <v>0</v>
      </c>
      <c r="L45" s="12">
        <v>0</v>
      </c>
      <c r="M45" s="12">
        <v>0</v>
      </c>
      <c r="N45" s="12">
        <v>0</v>
      </c>
      <c r="O45" s="12">
        <v>0</v>
      </c>
      <c r="P45" s="12">
        <v>0</v>
      </c>
      <c r="Q45" s="12">
        <v>0</v>
      </c>
      <c r="R45" s="12">
        <v>0</v>
      </c>
      <c r="S45" s="12">
        <v>0</v>
      </c>
      <c r="T45" s="12">
        <v>0</v>
      </c>
      <c r="U45" s="12">
        <v>0</v>
      </c>
      <c r="V45" s="12">
        <v>0</v>
      </c>
      <c r="W45" s="12">
        <v>0</v>
      </c>
      <c r="X45" s="12">
        <v>0</v>
      </c>
      <c r="Y45" s="12">
        <v>0</v>
      </c>
      <c r="Z45" s="12">
        <v>0</v>
      </c>
      <c r="AA45" s="12">
        <v>0</v>
      </c>
      <c r="AB45" s="12">
        <v>0</v>
      </c>
      <c r="AC45" s="12">
        <v>0</v>
      </c>
      <c r="AD45" s="12">
        <v>0</v>
      </c>
      <c r="AE45" s="12">
        <v>0</v>
      </c>
      <c r="AF45" s="12">
        <v>0</v>
      </c>
      <c r="AG45" s="12">
        <v>0</v>
      </c>
      <c r="AH45" s="12">
        <v>0</v>
      </c>
      <c r="AI45" s="12">
        <v>0</v>
      </c>
      <c r="AJ45" s="12">
        <v>0</v>
      </c>
      <c r="AK45" s="12">
        <v>0</v>
      </c>
      <c r="AL45" s="12">
        <v>0</v>
      </c>
      <c r="AM45" s="12">
        <v>0</v>
      </c>
      <c r="AN45" s="12">
        <v>0</v>
      </c>
      <c r="AO45" s="12">
        <v>0</v>
      </c>
      <c r="AP45" s="12">
        <v>0</v>
      </c>
      <c r="AQ45" s="12">
        <v>0</v>
      </c>
      <c r="AR45" s="12">
        <v>0</v>
      </c>
      <c r="AS45" s="12">
        <v>0</v>
      </c>
      <c r="AT45" s="12">
        <v>0</v>
      </c>
      <c r="AU45" s="12">
        <v>0</v>
      </c>
      <c r="AV45" s="12">
        <v>0</v>
      </c>
      <c r="AW45" s="12">
        <v>0</v>
      </c>
      <c r="AX45" s="12">
        <v>0</v>
      </c>
      <c r="AY45" s="12">
        <v>0</v>
      </c>
      <c r="AZ45" s="12">
        <v>0</v>
      </c>
      <c r="BA45" s="12">
        <v>0</v>
      </c>
      <c r="BB45" s="12">
        <v>0</v>
      </c>
      <c r="BC45" s="12">
        <v>0</v>
      </c>
      <c r="BD45" s="12">
        <v>0</v>
      </c>
      <c r="BE45" s="12">
        <v>1</v>
      </c>
      <c r="BF45" s="12">
        <v>0</v>
      </c>
      <c r="BG45" s="12">
        <v>0</v>
      </c>
      <c r="BH45" s="12">
        <v>0</v>
      </c>
      <c r="BI45" s="12">
        <v>2</v>
      </c>
      <c r="BJ45" s="12">
        <v>0</v>
      </c>
      <c r="BK45" s="12">
        <v>0</v>
      </c>
      <c r="BL45" s="12">
        <v>2</v>
      </c>
      <c r="BM45" s="12">
        <v>3</v>
      </c>
      <c r="BN45" s="12">
        <v>0</v>
      </c>
      <c r="BO45" s="12">
        <v>1</v>
      </c>
      <c r="BP45" s="12">
        <v>4</v>
      </c>
      <c r="BQ45" s="12">
        <v>2</v>
      </c>
      <c r="BR45" s="12">
        <v>1</v>
      </c>
      <c r="BS45" s="12">
        <v>2</v>
      </c>
      <c r="BT45" s="12">
        <v>4</v>
      </c>
      <c r="BU45" s="12">
        <v>4</v>
      </c>
      <c r="BV45" s="12">
        <v>5</v>
      </c>
      <c r="BW45" s="12">
        <v>3</v>
      </c>
      <c r="BX45" s="12">
        <v>6</v>
      </c>
      <c r="BY45" s="12">
        <v>4</v>
      </c>
      <c r="BZ45" s="12">
        <v>4</v>
      </c>
      <c r="CA45" s="12">
        <v>3</v>
      </c>
      <c r="CB45" s="12">
        <v>12</v>
      </c>
      <c r="CC45" s="12">
        <v>4</v>
      </c>
      <c r="CD45" s="12">
        <v>5</v>
      </c>
      <c r="CE45" s="12">
        <v>8</v>
      </c>
      <c r="CF45" s="12">
        <v>2</v>
      </c>
      <c r="CG45" s="12">
        <v>5</v>
      </c>
      <c r="CH45" s="12">
        <v>10</v>
      </c>
      <c r="CI45" s="12">
        <v>10</v>
      </c>
      <c r="CJ45" s="12">
        <v>2</v>
      </c>
      <c r="CK45" s="12">
        <v>7</v>
      </c>
      <c r="CL45" s="12">
        <v>3</v>
      </c>
      <c r="CM45" s="12">
        <v>1</v>
      </c>
      <c r="CN45" s="12">
        <v>4</v>
      </c>
      <c r="CO45" s="12">
        <v>11</v>
      </c>
      <c r="CP45" s="12">
        <v>5</v>
      </c>
      <c r="CQ45" s="12">
        <v>10</v>
      </c>
      <c r="CR45" s="12">
        <v>7</v>
      </c>
      <c r="CS45" s="12">
        <v>9</v>
      </c>
      <c r="CT45" s="12">
        <v>8</v>
      </c>
      <c r="CU45" s="12">
        <v>3</v>
      </c>
      <c r="CV45" s="12">
        <v>15</v>
      </c>
      <c r="CW45" s="12">
        <v>40</v>
      </c>
      <c r="CX45" s="12">
        <v>12</v>
      </c>
      <c r="CY45" s="12">
        <v>12</v>
      </c>
      <c r="CZ45" s="12">
        <v>11</v>
      </c>
      <c r="DA45" s="12">
        <v>8</v>
      </c>
      <c r="DB45" s="12">
        <v>8</v>
      </c>
      <c r="DC45" s="12">
        <v>13</v>
      </c>
      <c r="DD45" s="12">
        <v>9</v>
      </c>
      <c r="DE45" s="12">
        <v>11</v>
      </c>
      <c r="DF45" s="12">
        <v>4</v>
      </c>
      <c r="DG45" s="12">
        <v>10</v>
      </c>
      <c r="DH45" s="12">
        <v>1</v>
      </c>
      <c r="DI45" s="12">
        <v>15</v>
      </c>
      <c r="DJ45" s="12">
        <v>9</v>
      </c>
      <c r="DK45" s="12">
        <v>7</v>
      </c>
      <c r="DL45" s="12">
        <v>9</v>
      </c>
      <c r="DM45" s="12">
        <v>9</v>
      </c>
      <c r="DN45" s="12">
        <v>0</v>
      </c>
      <c r="DO45" s="12">
        <v>5</v>
      </c>
      <c r="DP45" s="12">
        <v>6</v>
      </c>
      <c r="DQ45" s="12">
        <v>8</v>
      </c>
      <c r="DR45" s="12">
        <v>8</v>
      </c>
      <c r="DS45" s="12">
        <v>9</v>
      </c>
      <c r="DT45" s="12">
        <v>3</v>
      </c>
      <c r="DU45" s="12">
        <v>6</v>
      </c>
      <c r="DV45" s="12">
        <v>10</v>
      </c>
      <c r="DW45" s="12">
        <v>5</v>
      </c>
      <c r="DX45" s="12">
        <v>6</v>
      </c>
      <c r="DY45" s="12">
        <v>20</v>
      </c>
      <c r="DZ45" s="12">
        <v>4</v>
      </c>
      <c r="EA45" s="12">
        <v>13</v>
      </c>
      <c r="EB45" s="12">
        <v>4</v>
      </c>
      <c r="EC45" s="12">
        <v>7</v>
      </c>
      <c r="ED45" s="12">
        <v>6</v>
      </c>
      <c r="EE45" s="12">
        <v>1</v>
      </c>
      <c r="EF45" s="12">
        <v>17</v>
      </c>
      <c r="EG45" s="12">
        <v>7</v>
      </c>
      <c r="EH45" s="12">
        <v>13</v>
      </c>
      <c r="EI45" s="12">
        <v>7</v>
      </c>
      <c r="EJ45" s="12">
        <v>1</v>
      </c>
      <c r="EK45" s="12">
        <v>11</v>
      </c>
      <c r="EL45" s="12">
        <v>11</v>
      </c>
      <c r="EM45" s="12">
        <v>7</v>
      </c>
      <c r="EN45" s="12">
        <v>13</v>
      </c>
      <c r="EO45" s="12">
        <v>5</v>
      </c>
      <c r="EP45" s="12">
        <v>6</v>
      </c>
      <c r="EQ45" s="12">
        <v>1</v>
      </c>
      <c r="ER45" s="12">
        <v>2</v>
      </c>
      <c r="ES45" s="12">
        <v>5</v>
      </c>
      <c r="ET45" s="12">
        <v>10</v>
      </c>
      <c r="EU45" s="12">
        <v>4</v>
      </c>
      <c r="EV45" s="12">
        <v>18</v>
      </c>
      <c r="EW45" s="12">
        <v>5</v>
      </c>
      <c r="EX45" s="12">
        <v>9</v>
      </c>
      <c r="EY45" s="12">
        <v>6</v>
      </c>
      <c r="EZ45" s="12">
        <v>14</v>
      </c>
      <c r="FA45" s="12">
        <v>10</v>
      </c>
      <c r="FB45" s="12">
        <v>10</v>
      </c>
      <c r="FC45" s="12">
        <v>1</v>
      </c>
      <c r="FD45" s="12">
        <v>17</v>
      </c>
      <c r="FE45" s="12">
        <v>5</v>
      </c>
      <c r="FF45" s="12">
        <v>4</v>
      </c>
      <c r="FG45" s="12">
        <v>19</v>
      </c>
    </row>
    <row r="46" spans="1:163" x14ac:dyDescent="0.55000000000000004">
      <c r="A46" s="11" t="s">
        <v>38</v>
      </c>
      <c r="B46" s="12">
        <v>0</v>
      </c>
      <c r="C46" s="12">
        <v>0</v>
      </c>
      <c r="D46" s="12">
        <v>0</v>
      </c>
      <c r="E46" s="12">
        <v>0</v>
      </c>
      <c r="F46" s="12">
        <v>0</v>
      </c>
      <c r="G46" s="12">
        <v>0</v>
      </c>
      <c r="H46" s="12">
        <v>0</v>
      </c>
      <c r="I46" s="12">
        <v>0</v>
      </c>
      <c r="J46" s="12">
        <v>0</v>
      </c>
      <c r="K46" s="12">
        <v>0</v>
      </c>
      <c r="L46" s="12">
        <v>0</v>
      </c>
      <c r="M46" s="12">
        <v>0</v>
      </c>
      <c r="N46" s="12">
        <v>0</v>
      </c>
      <c r="O46" s="12">
        <v>0</v>
      </c>
      <c r="P46" s="12">
        <v>0</v>
      </c>
      <c r="Q46" s="12">
        <v>0</v>
      </c>
      <c r="R46" s="12">
        <v>0</v>
      </c>
      <c r="S46" s="12">
        <v>0</v>
      </c>
      <c r="T46" s="12">
        <v>0</v>
      </c>
      <c r="U46" s="12">
        <v>0</v>
      </c>
      <c r="V46" s="12">
        <v>0</v>
      </c>
      <c r="W46" s="12">
        <v>0</v>
      </c>
      <c r="X46" s="12">
        <v>0</v>
      </c>
      <c r="Y46" s="12">
        <v>0</v>
      </c>
      <c r="Z46" s="12">
        <v>0</v>
      </c>
      <c r="AA46" s="12">
        <v>0</v>
      </c>
      <c r="AB46" s="12">
        <v>0</v>
      </c>
      <c r="AC46" s="12">
        <v>0</v>
      </c>
      <c r="AD46" s="12">
        <v>0</v>
      </c>
      <c r="AE46" s="12">
        <v>0</v>
      </c>
      <c r="AF46" s="12">
        <v>0</v>
      </c>
      <c r="AG46" s="12">
        <v>0</v>
      </c>
      <c r="AH46" s="12">
        <v>0</v>
      </c>
      <c r="AI46" s="12">
        <v>0</v>
      </c>
      <c r="AJ46" s="12">
        <v>0</v>
      </c>
      <c r="AK46" s="12">
        <v>0</v>
      </c>
      <c r="AL46" s="12">
        <v>0</v>
      </c>
      <c r="AM46" s="12">
        <v>0</v>
      </c>
      <c r="AN46" s="12">
        <v>0</v>
      </c>
      <c r="AO46" s="12">
        <v>0</v>
      </c>
      <c r="AP46" s="12">
        <v>0</v>
      </c>
      <c r="AQ46" s="12">
        <v>0</v>
      </c>
      <c r="AR46" s="12">
        <v>0</v>
      </c>
      <c r="AS46" s="12">
        <v>0</v>
      </c>
      <c r="AT46" s="12">
        <v>0</v>
      </c>
      <c r="AU46" s="12">
        <v>0</v>
      </c>
      <c r="AV46" s="12">
        <v>0</v>
      </c>
      <c r="AW46" s="12">
        <v>0</v>
      </c>
      <c r="AX46" s="12">
        <v>0</v>
      </c>
      <c r="AY46" s="12">
        <v>1</v>
      </c>
      <c r="AZ46" s="12">
        <v>0</v>
      </c>
      <c r="BA46" s="12">
        <v>0</v>
      </c>
      <c r="BB46" s="12">
        <v>0</v>
      </c>
      <c r="BC46" s="12">
        <v>0</v>
      </c>
      <c r="BD46" s="12">
        <v>0</v>
      </c>
      <c r="BE46" s="12">
        <v>0</v>
      </c>
      <c r="BF46" s="12">
        <v>0</v>
      </c>
      <c r="BG46" s="12">
        <v>0</v>
      </c>
      <c r="BH46" s="12">
        <v>0</v>
      </c>
      <c r="BI46" s="12">
        <v>0</v>
      </c>
      <c r="BJ46" s="12">
        <v>0</v>
      </c>
      <c r="BK46" s="12">
        <v>0</v>
      </c>
      <c r="BL46" s="12">
        <v>0</v>
      </c>
      <c r="BM46" s="12">
        <v>0</v>
      </c>
      <c r="BN46" s="12">
        <v>0</v>
      </c>
      <c r="BO46" s="12">
        <v>0</v>
      </c>
      <c r="BP46" s="12">
        <v>0</v>
      </c>
      <c r="BQ46" s="12">
        <v>0</v>
      </c>
      <c r="BR46" s="12">
        <v>0</v>
      </c>
      <c r="BS46" s="12">
        <v>0</v>
      </c>
      <c r="BT46" s="12">
        <v>0</v>
      </c>
      <c r="BU46" s="12">
        <v>0</v>
      </c>
      <c r="BV46" s="12">
        <v>1</v>
      </c>
      <c r="BW46" s="12">
        <v>0</v>
      </c>
      <c r="BX46" s="12">
        <v>0</v>
      </c>
      <c r="BY46" s="12">
        <v>0</v>
      </c>
      <c r="BZ46" s="12">
        <v>2</v>
      </c>
      <c r="CA46" s="12">
        <v>2</v>
      </c>
      <c r="CB46" s="12">
        <v>0</v>
      </c>
      <c r="CC46" s="12">
        <v>0</v>
      </c>
      <c r="CD46" s="12">
        <v>0</v>
      </c>
      <c r="CE46" s="12">
        <v>0</v>
      </c>
      <c r="CF46" s="12">
        <v>0</v>
      </c>
      <c r="CG46" s="12">
        <v>0</v>
      </c>
      <c r="CH46" s="12">
        <v>0</v>
      </c>
      <c r="CI46" s="12">
        <v>0</v>
      </c>
      <c r="CJ46" s="12">
        <v>1</v>
      </c>
      <c r="CK46" s="12">
        <v>0</v>
      </c>
      <c r="CL46" s="12">
        <v>0</v>
      </c>
      <c r="CM46" s="12">
        <v>0</v>
      </c>
      <c r="CN46" s="12">
        <v>0</v>
      </c>
      <c r="CO46" s="12">
        <v>1</v>
      </c>
      <c r="CP46" s="12">
        <v>1</v>
      </c>
      <c r="CQ46" s="12">
        <v>0</v>
      </c>
      <c r="CR46" s="12">
        <v>1</v>
      </c>
      <c r="CS46" s="12">
        <v>0</v>
      </c>
      <c r="CT46" s="12">
        <v>1</v>
      </c>
      <c r="CU46" s="12">
        <v>0</v>
      </c>
      <c r="CV46" s="12">
        <v>0</v>
      </c>
      <c r="CW46" s="12">
        <v>2</v>
      </c>
      <c r="CX46" s="12">
        <v>4</v>
      </c>
      <c r="CY46" s="12">
        <v>4</v>
      </c>
      <c r="CZ46" s="12">
        <v>0</v>
      </c>
      <c r="DA46" s="12">
        <v>0</v>
      </c>
      <c r="DB46" s="12">
        <v>0</v>
      </c>
      <c r="DC46" s="12">
        <v>3</v>
      </c>
      <c r="DD46" s="12">
        <v>5</v>
      </c>
      <c r="DE46" s="12">
        <v>2</v>
      </c>
      <c r="DF46" s="12">
        <v>0</v>
      </c>
      <c r="DG46" s="12">
        <v>3</v>
      </c>
      <c r="DH46" s="12">
        <v>0</v>
      </c>
      <c r="DI46" s="12">
        <v>0</v>
      </c>
      <c r="DJ46" s="12">
        <v>5</v>
      </c>
      <c r="DK46" s="12">
        <v>0</v>
      </c>
      <c r="DL46" s="12">
        <v>4</v>
      </c>
      <c r="DM46" s="12">
        <v>1</v>
      </c>
      <c r="DN46" s="12">
        <v>0</v>
      </c>
      <c r="DO46" s="12">
        <v>0</v>
      </c>
      <c r="DP46" s="12">
        <v>0</v>
      </c>
      <c r="DQ46" s="12">
        <v>2</v>
      </c>
      <c r="DR46" s="12">
        <v>0</v>
      </c>
      <c r="DS46" s="12">
        <v>1</v>
      </c>
      <c r="DT46" s="12">
        <v>3</v>
      </c>
      <c r="DU46" s="12">
        <v>0</v>
      </c>
      <c r="DV46" s="12">
        <v>0</v>
      </c>
      <c r="DW46" s="12">
        <v>0</v>
      </c>
      <c r="DX46" s="12">
        <v>0</v>
      </c>
      <c r="DY46" s="12">
        <v>4</v>
      </c>
      <c r="DZ46" s="12">
        <v>0</v>
      </c>
      <c r="EA46" s="12">
        <v>5</v>
      </c>
      <c r="EB46" s="12">
        <v>3</v>
      </c>
      <c r="EC46" s="12">
        <v>0</v>
      </c>
      <c r="ED46" s="12">
        <v>0</v>
      </c>
      <c r="EE46" s="12">
        <v>0</v>
      </c>
      <c r="EF46" s="12">
        <v>0</v>
      </c>
      <c r="EG46" s="12">
        <v>2</v>
      </c>
      <c r="EH46" s="12">
        <v>1</v>
      </c>
      <c r="EI46" s="12">
        <v>0</v>
      </c>
      <c r="EJ46" s="12">
        <v>0</v>
      </c>
      <c r="EK46" s="12">
        <v>0</v>
      </c>
      <c r="EL46" s="12">
        <v>3</v>
      </c>
      <c r="EM46" s="12">
        <v>1</v>
      </c>
      <c r="EN46" s="12">
        <v>4</v>
      </c>
      <c r="EO46" s="12">
        <v>1</v>
      </c>
      <c r="EP46" s="12">
        <v>1</v>
      </c>
      <c r="EQ46" s="12">
        <v>0</v>
      </c>
      <c r="ER46" s="12">
        <v>0</v>
      </c>
      <c r="ES46" s="12">
        <v>2</v>
      </c>
      <c r="ET46" s="12">
        <v>1</v>
      </c>
      <c r="EU46" s="12">
        <v>0</v>
      </c>
      <c r="EV46" s="12">
        <v>3</v>
      </c>
      <c r="EW46" s="12">
        <v>0</v>
      </c>
      <c r="EX46" s="12">
        <v>0</v>
      </c>
      <c r="EY46" s="12">
        <v>0</v>
      </c>
      <c r="EZ46" s="12">
        <v>2</v>
      </c>
      <c r="FA46" s="12">
        <v>1</v>
      </c>
      <c r="FB46" s="12">
        <v>3</v>
      </c>
      <c r="FC46" s="12">
        <v>1</v>
      </c>
      <c r="FD46" s="12">
        <v>3</v>
      </c>
      <c r="FE46" s="12">
        <v>0</v>
      </c>
      <c r="FF46" s="12">
        <v>0</v>
      </c>
      <c r="FG46" s="12">
        <v>0</v>
      </c>
    </row>
    <row r="47" spans="1:163" x14ac:dyDescent="0.55000000000000004">
      <c r="A47" s="11" t="s">
        <v>20</v>
      </c>
      <c r="B47" s="12">
        <v>0</v>
      </c>
      <c r="C47" s="12">
        <v>0</v>
      </c>
      <c r="D47" s="12">
        <v>0</v>
      </c>
      <c r="E47" s="12">
        <v>0</v>
      </c>
      <c r="F47" s="12">
        <v>0</v>
      </c>
      <c r="G47" s="12">
        <v>0</v>
      </c>
      <c r="H47" s="12">
        <v>0</v>
      </c>
      <c r="I47" s="12">
        <v>0</v>
      </c>
      <c r="J47" s="12">
        <v>0</v>
      </c>
      <c r="K47" s="12">
        <v>0</v>
      </c>
      <c r="L47" s="12">
        <v>0</v>
      </c>
      <c r="M47" s="12">
        <v>0</v>
      </c>
      <c r="N47" s="12">
        <v>0</v>
      </c>
      <c r="O47" s="12">
        <v>0</v>
      </c>
      <c r="P47" s="12">
        <v>0</v>
      </c>
      <c r="Q47" s="12">
        <v>0</v>
      </c>
      <c r="R47" s="12">
        <v>0</v>
      </c>
      <c r="S47" s="12">
        <v>0</v>
      </c>
      <c r="T47" s="12">
        <v>0</v>
      </c>
      <c r="U47" s="12">
        <v>0</v>
      </c>
      <c r="V47" s="12">
        <v>0</v>
      </c>
      <c r="W47" s="12">
        <v>0</v>
      </c>
      <c r="X47" s="12">
        <v>0</v>
      </c>
      <c r="Y47" s="12">
        <v>0</v>
      </c>
      <c r="Z47" s="12">
        <v>0</v>
      </c>
      <c r="AA47" s="12">
        <v>0</v>
      </c>
      <c r="AB47" s="12">
        <v>0</v>
      </c>
      <c r="AC47" s="12">
        <v>0</v>
      </c>
      <c r="AD47" s="12">
        <v>0</v>
      </c>
      <c r="AE47" s="12">
        <v>0</v>
      </c>
      <c r="AF47" s="12">
        <v>0</v>
      </c>
      <c r="AG47" s="12">
        <v>0</v>
      </c>
      <c r="AH47" s="12">
        <v>0</v>
      </c>
      <c r="AI47" s="12">
        <v>0</v>
      </c>
      <c r="AJ47" s="12">
        <v>0</v>
      </c>
      <c r="AK47" s="12">
        <v>0</v>
      </c>
      <c r="AL47" s="12">
        <v>0</v>
      </c>
      <c r="AM47" s="12">
        <v>0</v>
      </c>
      <c r="AN47" s="12">
        <v>0</v>
      </c>
      <c r="AO47" s="12">
        <v>0</v>
      </c>
      <c r="AP47" s="12">
        <v>0</v>
      </c>
      <c r="AQ47" s="12">
        <v>0</v>
      </c>
      <c r="AR47" s="12">
        <v>0</v>
      </c>
      <c r="AS47" s="12">
        <v>0</v>
      </c>
      <c r="AT47" s="12">
        <v>0</v>
      </c>
      <c r="AU47" s="12">
        <v>0</v>
      </c>
      <c r="AV47" s="12">
        <v>0</v>
      </c>
      <c r="AW47" s="12">
        <v>0</v>
      </c>
      <c r="AX47" s="12">
        <v>0</v>
      </c>
      <c r="AY47" s="12">
        <v>0</v>
      </c>
      <c r="AZ47" s="12">
        <v>0</v>
      </c>
      <c r="BA47" s="12">
        <v>0</v>
      </c>
      <c r="BB47" s="12">
        <v>0</v>
      </c>
      <c r="BC47" s="12">
        <v>0</v>
      </c>
      <c r="BD47" s="12">
        <v>0</v>
      </c>
      <c r="BE47" s="12">
        <v>0</v>
      </c>
      <c r="BF47" s="12">
        <v>0</v>
      </c>
      <c r="BG47" s="12">
        <v>0</v>
      </c>
      <c r="BH47" s="12">
        <v>0</v>
      </c>
      <c r="BI47" s="12">
        <v>0</v>
      </c>
      <c r="BJ47" s="12">
        <v>2</v>
      </c>
      <c r="BK47" s="12">
        <v>0</v>
      </c>
      <c r="BL47" s="12">
        <v>0</v>
      </c>
      <c r="BM47" s="12">
        <v>0</v>
      </c>
      <c r="BN47" s="12">
        <v>1</v>
      </c>
      <c r="BO47" s="12">
        <v>0</v>
      </c>
      <c r="BP47" s="12">
        <v>3</v>
      </c>
      <c r="BQ47" s="12">
        <v>0</v>
      </c>
      <c r="BR47" s="12">
        <v>1</v>
      </c>
      <c r="BS47" s="12">
        <v>6</v>
      </c>
      <c r="BT47" s="12">
        <v>0</v>
      </c>
      <c r="BU47" s="12">
        <v>10</v>
      </c>
      <c r="BV47" s="12">
        <v>9</v>
      </c>
      <c r="BW47" s="12">
        <v>6</v>
      </c>
      <c r="BX47" s="12">
        <v>9</v>
      </c>
      <c r="BY47" s="12">
        <v>3</v>
      </c>
      <c r="BZ47" s="12">
        <v>15</v>
      </c>
      <c r="CA47" s="12">
        <v>7</v>
      </c>
      <c r="CB47" s="12">
        <v>11</v>
      </c>
      <c r="CC47" s="12">
        <v>12</v>
      </c>
      <c r="CD47" s="12">
        <v>9</v>
      </c>
      <c r="CE47" s="12">
        <v>3</v>
      </c>
      <c r="CF47" s="12">
        <v>0</v>
      </c>
      <c r="CG47" s="12">
        <v>7</v>
      </c>
      <c r="CH47" s="12">
        <v>9</v>
      </c>
      <c r="CI47" s="12">
        <v>12</v>
      </c>
      <c r="CJ47" s="12">
        <v>7</v>
      </c>
      <c r="CK47" s="12">
        <v>4</v>
      </c>
      <c r="CL47" s="12">
        <v>2</v>
      </c>
      <c r="CM47" s="12">
        <v>3</v>
      </c>
      <c r="CN47" s="12">
        <v>5</v>
      </c>
      <c r="CO47" s="12">
        <v>3</v>
      </c>
      <c r="CP47" s="12">
        <v>10</v>
      </c>
      <c r="CQ47" s="12">
        <v>3</v>
      </c>
      <c r="CR47" s="12">
        <v>0</v>
      </c>
      <c r="CS47" s="12">
        <v>7</v>
      </c>
      <c r="CT47" s="12">
        <v>3</v>
      </c>
      <c r="CU47" s="12">
        <v>2</v>
      </c>
      <c r="CV47" s="12">
        <v>6</v>
      </c>
      <c r="CW47" s="12">
        <v>6</v>
      </c>
      <c r="CX47" s="12">
        <v>4</v>
      </c>
      <c r="CY47" s="12">
        <v>5</v>
      </c>
      <c r="CZ47" s="12">
        <v>5</v>
      </c>
      <c r="DA47" s="12">
        <v>1</v>
      </c>
      <c r="DB47" s="12">
        <v>5</v>
      </c>
      <c r="DC47" s="12">
        <v>9</v>
      </c>
      <c r="DD47" s="12">
        <v>12</v>
      </c>
      <c r="DE47" s="12">
        <v>1</v>
      </c>
      <c r="DF47" s="12">
        <v>2</v>
      </c>
      <c r="DG47" s="12">
        <v>1</v>
      </c>
      <c r="DH47" s="12">
        <v>1</v>
      </c>
      <c r="DI47" s="12">
        <v>6</v>
      </c>
      <c r="DJ47" s="12">
        <v>16</v>
      </c>
      <c r="DK47" s="12">
        <v>7</v>
      </c>
      <c r="DL47" s="12">
        <v>13</v>
      </c>
      <c r="DM47" s="12">
        <v>4</v>
      </c>
      <c r="DN47" s="12">
        <v>4</v>
      </c>
      <c r="DO47" s="12">
        <v>1</v>
      </c>
      <c r="DP47" s="12">
        <v>3</v>
      </c>
      <c r="DQ47" s="12">
        <v>5</v>
      </c>
      <c r="DR47" s="12">
        <v>8</v>
      </c>
      <c r="DS47" s="12">
        <v>4</v>
      </c>
      <c r="DT47" s="12">
        <v>2</v>
      </c>
      <c r="DU47" s="12">
        <v>10</v>
      </c>
      <c r="DV47" s="12">
        <v>7</v>
      </c>
      <c r="DW47" s="12">
        <v>2</v>
      </c>
      <c r="DX47" s="12">
        <v>5</v>
      </c>
      <c r="DY47" s="12">
        <v>14</v>
      </c>
      <c r="DZ47" s="12">
        <v>-1</v>
      </c>
      <c r="EA47" s="12">
        <v>4</v>
      </c>
      <c r="EB47" s="12">
        <v>4</v>
      </c>
      <c r="EC47" s="12">
        <v>0</v>
      </c>
      <c r="ED47" s="12">
        <v>1</v>
      </c>
      <c r="EE47" s="12">
        <v>17</v>
      </c>
      <c r="EF47" s="12">
        <v>8</v>
      </c>
      <c r="EG47" s="12">
        <v>15</v>
      </c>
      <c r="EH47" s="12">
        <v>4</v>
      </c>
      <c r="EI47" s="12">
        <v>8</v>
      </c>
      <c r="EJ47" s="12">
        <v>1</v>
      </c>
      <c r="EK47" s="12">
        <v>3</v>
      </c>
      <c r="EL47" s="12">
        <v>13</v>
      </c>
      <c r="EM47" s="12">
        <v>6</v>
      </c>
      <c r="EN47" s="12">
        <v>5</v>
      </c>
      <c r="EO47" s="12">
        <v>20</v>
      </c>
      <c r="EP47" s="12">
        <v>4</v>
      </c>
      <c r="EQ47" s="12">
        <v>2</v>
      </c>
      <c r="ER47" s="12">
        <v>10</v>
      </c>
      <c r="ES47" s="12">
        <v>10</v>
      </c>
      <c r="ET47" s="12">
        <v>6</v>
      </c>
      <c r="EU47" s="12">
        <v>11</v>
      </c>
      <c r="EV47" s="12">
        <v>4</v>
      </c>
      <c r="EW47" s="12">
        <v>8</v>
      </c>
      <c r="EX47" s="12">
        <v>3</v>
      </c>
      <c r="EY47" s="12">
        <v>6</v>
      </c>
      <c r="EZ47" s="12">
        <v>10</v>
      </c>
      <c r="FA47" s="12">
        <v>13</v>
      </c>
      <c r="FB47" s="12">
        <v>10</v>
      </c>
      <c r="FC47" s="12">
        <v>11</v>
      </c>
      <c r="FD47" s="12">
        <v>8</v>
      </c>
      <c r="FE47" s="12">
        <v>0</v>
      </c>
      <c r="FF47" s="12">
        <v>8</v>
      </c>
      <c r="FG47" s="12">
        <v>12</v>
      </c>
    </row>
    <row r="48" spans="1:163" x14ac:dyDescent="0.55000000000000004">
      <c r="A48" s="11" t="s">
        <v>6</v>
      </c>
      <c r="B48" s="12">
        <v>0</v>
      </c>
      <c r="C48" s="12">
        <v>0</v>
      </c>
      <c r="D48" s="12">
        <v>0</v>
      </c>
      <c r="E48" s="12">
        <v>0</v>
      </c>
      <c r="F48" s="12">
        <v>0</v>
      </c>
      <c r="G48" s="12">
        <v>0</v>
      </c>
      <c r="H48" s="12">
        <v>0</v>
      </c>
      <c r="I48" s="12">
        <v>0</v>
      </c>
      <c r="J48" s="12">
        <v>0</v>
      </c>
      <c r="K48" s="12">
        <v>0</v>
      </c>
      <c r="L48" s="12">
        <v>0</v>
      </c>
      <c r="M48" s="12">
        <v>0</v>
      </c>
      <c r="N48" s="12">
        <v>0</v>
      </c>
      <c r="O48" s="12">
        <v>0</v>
      </c>
      <c r="P48" s="12">
        <v>0</v>
      </c>
      <c r="Q48" s="12">
        <v>0</v>
      </c>
      <c r="R48" s="12">
        <v>0</v>
      </c>
      <c r="S48" s="12">
        <v>0</v>
      </c>
      <c r="T48" s="12">
        <v>0</v>
      </c>
      <c r="U48" s="12">
        <v>0</v>
      </c>
      <c r="V48" s="12">
        <v>0</v>
      </c>
      <c r="W48" s="12">
        <v>0</v>
      </c>
      <c r="X48" s="12">
        <v>0</v>
      </c>
      <c r="Y48" s="12">
        <v>0</v>
      </c>
      <c r="Z48" s="12">
        <v>0</v>
      </c>
      <c r="AA48" s="12">
        <v>0</v>
      </c>
      <c r="AB48" s="12">
        <v>0</v>
      </c>
      <c r="AC48" s="12">
        <v>0</v>
      </c>
      <c r="AD48" s="12">
        <v>0</v>
      </c>
      <c r="AE48" s="12">
        <v>0</v>
      </c>
      <c r="AF48" s="12">
        <v>0</v>
      </c>
      <c r="AG48" s="12">
        <v>0</v>
      </c>
      <c r="AH48" s="12">
        <v>0</v>
      </c>
      <c r="AI48" s="12">
        <v>0</v>
      </c>
      <c r="AJ48" s="12">
        <v>0</v>
      </c>
      <c r="AK48" s="12">
        <v>0</v>
      </c>
      <c r="AL48" s="12">
        <v>0</v>
      </c>
      <c r="AM48" s="12">
        <v>0</v>
      </c>
      <c r="AN48" s="12">
        <v>0</v>
      </c>
      <c r="AO48" s="12">
        <v>0</v>
      </c>
      <c r="AP48" s="12">
        <v>0</v>
      </c>
      <c r="AQ48" s="12">
        <v>0</v>
      </c>
      <c r="AR48" s="12">
        <v>0</v>
      </c>
      <c r="AS48" s="12">
        <v>0</v>
      </c>
      <c r="AT48" s="12">
        <v>0</v>
      </c>
      <c r="AU48" s="12">
        <v>0</v>
      </c>
      <c r="AV48" s="12">
        <v>0</v>
      </c>
      <c r="AW48" s="12">
        <v>0</v>
      </c>
      <c r="AX48" s="12">
        <v>0</v>
      </c>
      <c r="AY48" s="12">
        <v>0</v>
      </c>
      <c r="AZ48" s="12">
        <v>0</v>
      </c>
      <c r="BA48" s="12">
        <v>0</v>
      </c>
      <c r="BB48" s="12">
        <v>0</v>
      </c>
      <c r="BC48" s="12">
        <v>0</v>
      </c>
      <c r="BD48" s="12">
        <v>0</v>
      </c>
      <c r="BE48" s="12">
        <v>1</v>
      </c>
      <c r="BF48" s="12">
        <v>0</v>
      </c>
      <c r="BG48" s="12">
        <v>1</v>
      </c>
      <c r="BH48" s="12">
        <v>2</v>
      </c>
      <c r="BI48" s="12">
        <v>1</v>
      </c>
      <c r="BJ48" s="12">
        <v>0</v>
      </c>
      <c r="BK48" s="12">
        <v>2</v>
      </c>
      <c r="BL48" s="12">
        <v>0</v>
      </c>
      <c r="BM48" s="12">
        <v>4</v>
      </c>
      <c r="BN48" s="12">
        <v>2</v>
      </c>
      <c r="BO48" s="12">
        <v>8</v>
      </c>
      <c r="BP48" s="12">
        <v>4</v>
      </c>
      <c r="BQ48" s="12">
        <v>5</v>
      </c>
      <c r="BR48" s="12">
        <v>5</v>
      </c>
      <c r="BS48" s="12">
        <v>11</v>
      </c>
      <c r="BT48" s="12">
        <v>11</v>
      </c>
      <c r="BU48" s="12">
        <v>8</v>
      </c>
      <c r="BV48" s="12">
        <v>15</v>
      </c>
      <c r="BW48" s="12">
        <v>18</v>
      </c>
      <c r="BX48" s="12">
        <v>26</v>
      </c>
      <c r="BY48" s="12">
        <v>12</v>
      </c>
      <c r="BZ48" s="12">
        <v>23</v>
      </c>
      <c r="CA48" s="12">
        <v>18</v>
      </c>
      <c r="CB48" s="12">
        <v>18</v>
      </c>
      <c r="CC48" s="12">
        <v>33</v>
      </c>
      <c r="CD48" s="12">
        <v>21</v>
      </c>
      <c r="CE48" s="12">
        <v>16</v>
      </c>
      <c r="CF48" s="12">
        <v>23</v>
      </c>
      <c r="CG48" s="12">
        <v>32</v>
      </c>
      <c r="CH48" s="12">
        <v>45</v>
      </c>
      <c r="CI48" s="12">
        <v>30</v>
      </c>
      <c r="CJ48" s="12">
        <v>33</v>
      </c>
      <c r="CK48" s="12">
        <v>33</v>
      </c>
      <c r="CL48" s="12">
        <v>26</v>
      </c>
      <c r="CM48" s="12">
        <v>16</v>
      </c>
      <c r="CN48" s="12">
        <v>20</v>
      </c>
      <c r="CO48" s="12">
        <v>29</v>
      </c>
      <c r="CP48" s="12">
        <v>19</v>
      </c>
      <c r="CQ48" s="12">
        <v>30</v>
      </c>
      <c r="CR48" s="12">
        <v>24</v>
      </c>
      <c r="CS48" s="12">
        <v>37</v>
      </c>
      <c r="CT48" s="12">
        <v>14</v>
      </c>
      <c r="CU48" s="12">
        <v>23</v>
      </c>
      <c r="CV48" s="12">
        <v>39</v>
      </c>
      <c r="CW48" s="12">
        <v>38</v>
      </c>
      <c r="CX48" s="12">
        <v>52</v>
      </c>
      <c r="CY48" s="12">
        <v>25</v>
      </c>
      <c r="CZ48" s="12">
        <v>22</v>
      </c>
      <c r="DA48" s="12">
        <v>15</v>
      </c>
      <c r="DB48" s="12">
        <v>24</v>
      </c>
      <c r="DC48" s="12">
        <v>41</v>
      </c>
      <c r="DD48" s="12">
        <v>30</v>
      </c>
      <c r="DE48" s="12">
        <v>31</v>
      </c>
      <c r="DF48" s="12">
        <v>43</v>
      </c>
      <c r="DG48" s="12">
        <v>27</v>
      </c>
      <c r="DH48" s="12">
        <v>24</v>
      </c>
      <c r="DI48" s="12">
        <v>27</v>
      </c>
      <c r="DJ48" s="12">
        <v>32</v>
      </c>
      <c r="DK48" s="12">
        <v>36</v>
      </c>
      <c r="DL48" s="12">
        <v>51</v>
      </c>
      <c r="DM48" s="12">
        <v>44</v>
      </c>
      <c r="DN48" s="12">
        <v>30</v>
      </c>
      <c r="DO48" s="12">
        <v>26</v>
      </c>
      <c r="DP48" s="12">
        <v>6</v>
      </c>
      <c r="DQ48" s="12">
        <v>43</v>
      </c>
      <c r="DR48" s="12">
        <v>38</v>
      </c>
      <c r="DS48" s="12">
        <v>37</v>
      </c>
      <c r="DT48" s="12">
        <v>18</v>
      </c>
      <c r="DU48" s="12">
        <v>24</v>
      </c>
      <c r="DV48" s="12">
        <v>11</v>
      </c>
      <c r="DW48" s="12">
        <v>3</v>
      </c>
      <c r="DX48" s="12">
        <v>16</v>
      </c>
      <c r="DY48" s="12">
        <v>46</v>
      </c>
      <c r="DZ48" s="12">
        <v>20</v>
      </c>
      <c r="EA48" s="12">
        <v>27</v>
      </c>
      <c r="EB48" s="12">
        <v>31</v>
      </c>
      <c r="EC48" s="12">
        <v>7</v>
      </c>
      <c r="ED48" s="12">
        <v>12</v>
      </c>
      <c r="EE48" s="12">
        <v>37</v>
      </c>
      <c r="EF48" s="12">
        <v>34</v>
      </c>
      <c r="EG48" s="12">
        <v>27</v>
      </c>
      <c r="EH48" s="12">
        <v>28</v>
      </c>
      <c r="EI48" s="12">
        <v>19</v>
      </c>
      <c r="EJ48" s="12">
        <v>6</v>
      </c>
      <c r="EK48" s="12">
        <v>10</v>
      </c>
      <c r="EL48" s="12">
        <v>30</v>
      </c>
      <c r="EM48" s="12">
        <v>30</v>
      </c>
      <c r="EN48" s="12">
        <v>26</v>
      </c>
      <c r="EO48" s="12">
        <v>23</v>
      </c>
      <c r="EP48" s="12">
        <v>24</v>
      </c>
      <c r="EQ48" s="12">
        <v>6</v>
      </c>
      <c r="ER48" s="12">
        <v>23</v>
      </c>
      <c r="ES48" s="12">
        <v>39</v>
      </c>
      <c r="ET48" s="12">
        <v>42</v>
      </c>
      <c r="EU48" s="12">
        <v>38</v>
      </c>
      <c r="EV48" s="12">
        <v>31</v>
      </c>
      <c r="EW48" s="12">
        <v>18</v>
      </c>
      <c r="EX48" s="12">
        <v>9</v>
      </c>
      <c r="EY48" s="12">
        <v>18</v>
      </c>
      <c r="EZ48" s="12">
        <v>33</v>
      </c>
      <c r="FA48" s="12">
        <v>46</v>
      </c>
      <c r="FB48" s="12">
        <v>29</v>
      </c>
      <c r="FC48" s="12">
        <v>41</v>
      </c>
      <c r="FD48" s="12">
        <v>36</v>
      </c>
      <c r="FE48" s="12">
        <v>10</v>
      </c>
      <c r="FF48" s="12">
        <v>22</v>
      </c>
      <c r="FG48" s="12">
        <v>52</v>
      </c>
    </row>
    <row r="49" spans="1:163" x14ac:dyDescent="0.55000000000000004">
      <c r="A49" s="11" t="s">
        <v>8</v>
      </c>
      <c r="B49" s="12">
        <v>0</v>
      </c>
      <c r="C49" s="12">
        <v>0</v>
      </c>
      <c r="D49" s="12">
        <v>0</v>
      </c>
      <c r="E49" s="12">
        <v>0</v>
      </c>
      <c r="F49" s="12">
        <v>0</v>
      </c>
      <c r="G49" s="12">
        <v>0</v>
      </c>
      <c r="H49" s="12">
        <v>0</v>
      </c>
      <c r="I49" s="12">
        <v>0</v>
      </c>
      <c r="J49" s="12">
        <v>0</v>
      </c>
      <c r="K49" s="12">
        <v>0</v>
      </c>
      <c r="L49" s="12">
        <v>0</v>
      </c>
      <c r="M49" s="12">
        <v>0</v>
      </c>
      <c r="N49" s="12">
        <v>0</v>
      </c>
      <c r="O49" s="12">
        <v>0</v>
      </c>
      <c r="P49" s="12">
        <v>0</v>
      </c>
      <c r="Q49" s="12">
        <v>0</v>
      </c>
      <c r="R49" s="12">
        <v>0</v>
      </c>
      <c r="S49" s="12">
        <v>0</v>
      </c>
      <c r="T49" s="12">
        <v>0</v>
      </c>
      <c r="U49" s="12">
        <v>0</v>
      </c>
      <c r="V49" s="12">
        <v>0</v>
      </c>
      <c r="W49" s="12">
        <v>0</v>
      </c>
      <c r="X49" s="12">
        <v>0</v>
      </c>
      <c r="Y49" s="12">
        <v>0</v>
      </c>
      <c r="Z49" s="12">
        <v>0</v>
      </c>
      <c r="AA49" s="12">
        <v>0</v>
      </c>
      <c r="AB49" s="12">
        <v>0</v>
      </c>
      <c r="AC49" s="12">
        <v>0</v>
      </c>
      <c r="AD49" s="12">
        <v>0</v>
      </c>
      <c r="AE49" s="12">
        <v>0</v>
      </c>
      <c r="AF49" s="12">
        <v>0</v>
      </c>
      <c r="AG49" s="12">
        <v>0</v>
      </c>
      <c r="AH49" s="12">
        <v>0</v>
      </c>
      <c r="AI49" s="12">
        <v>0</v>
      </c>
      <c r="AJ49" s="12">
        <v>0</v>
      </c>
      <c r="AK49" s="12">
        <v>0</v>
      </c>
      <c r="AL49" s="12">
        <v>0</v>
      </c>
      <c r="AM49" s="12">
        <v>0</v>
      </c>
      <c r="AN49" s="12">
        <v>0</v>
      </c>
      <c r="AO49" s="12">
        <v>0</v>
      </c>
      <c r="AP49" s="12">
        <v>0</v>
      </c>
      <c r="AQ49" s="12">
        <v>0</v>
      </c>
      <c r="AR49" s="12">
        <v>0</v>
      </c>
      <c r="AS49" s="12">
        <v>0</v>
      </c>
      <c r="AT49" s="12">
        <v>0</v>
      </c>
      <c r="AU49" s="12">
        <v>0</v>
      </c>
      <c r="AV49" s="12">
        <v>0</v>
      </c>
      <c r="AW49" s="12">
        <v>0</v>
      </c>
      <c r="AX49" s="12">
        <v>0</v>
      </c>
      <c r="AY49" s="12">
        <v>0</v>
      </c>
      <c r="AZ49" s="12">
        <v>0</v>
      </c>
      <c r="BA49" s="12">
        <v>0</v>
      </c>
      <c r="BB49" s="12">
        <v>0</v>
      </c>
      <c r="BC49" s="12">
        <v>0</v>
      </c>
      <c r="BD49" s="12">
        <v>0</v>
      </c>
      <c r="BE49" s="12">
        <v>0</v>
      </c>
      <c r="BF49" s="12">
        <v>0</v>
      </c>
      <c r="BG49" s="12">
        <v>0</v>
      </c>
      <c r="BH49" s="12">
        <v>0</v>
      </c>
      <c r="BI49" s="12">
        <v>0</v>
      </c>
      <c r="BJ49" s="12">
        <v>0</v>
      </c>
      <c r="BK49" s="12">
        <v>1</v>
      </c>
      <c r="BL49" s="12">
        <v>0</v>
      </c>
      <c r="BM49" s="12">
        <v>0</v>
      </c>
      <c r="BN49" s="12">
        <v>0</v>
      </c>
      <c r="BO49" s="12">
        <v>0</v>
      </c>
      <c r="BP49" s="12">
        <v>1</v>
      </c>
      <c r="BQ49" s="12">
        <v>0</v>
      </c>
      <c r="BR49" s="12">
        <v>0</v>
      </c>
      <c r="BS49" s="12">
        <v>2</v>
      </c>
      <c r="BT49" s="12">
        <v>1</v>
      </c>
      <c r="BU49" s="12">
        <v>2</v>
      </c>
      <c r="BV49" s="12">
        <v>0</v>
      </c>
      <c r="BW49" s="12">
        <v>0</v>
      </c>
      <c r="BX49" s="12">
        <v>1</v>
      </c>
      <c r="BY49" s="12">
        <v>0</v>
      </c>
      <c r="BZ49" s="12">
        <v>5</v>
      </c>
      <c r="CA49" s="12">
        <v>0</v>
      </c>
      <c r="CB49" s="12">
        <v>0</v>
      </c>
      <c r="CC49" s="12">
        <v>0</v>
      </c>
      <c r="CD49" s="12">
        <v>4</v>
      </c>
      <c r="CE49" s="12">
        <v>1</v>
      </c>
      <c r="CF49" s="12">
        <v>0</v>
      </c>
      <c r="CG49" s="12">
        <v>0</v>
      </c>
      <c r="CH49" s="12">
        <v>1</v>
      </c>
      <c r="CI49" s="12">
        <v>1</v>
      </c>
      <c r="CJ49" s="12">
        <v>1</v>
      </c>
      <c r="CK49" s="12">
        <v>2</v>
      </c>
      <c r="CL49" s="12">
        <v>2</v>
      </c>
      <c r="CM49" s="12">
        <v>2</v>
      </c>
      <c r="CN49" s="12">
        <v>1</v>
      </c>
      <c r="CO49" s="12">
        <v>4</v>
      </c>
      <c r="CP49" s="12">
        <v>2</v>
      </c>
      <c r="CQ49" s="12">
        <v>1</v>
      </c>
      <c r="CR49" s="12">
        <v>4</v>
      </c>
      <c r="CS49" s="12">
        <v>2</v>
      </c>
      <c r="CT49" s="12">
        <v>0</v>
      </c>
      <c r="CU49" s="12">
        <v>0</v>
      </c>
      <c r="CV49" s="12">
        <v>4</v>
      </c>
      <c r="CW49" s="12">
        <v>0</v>
      </c>
      <c r="CX49" s="12">
        <v>1</v>
      </c>
      <c r="CY49" s="12">
        <v>0</v>
      </c>
      <c r="CZ49" s="12">
        <v>3</v>
      </c>
      <c r="DA49" s="12">
        <v>1</v>
      </c>
      <c r="DB49" s="12">
        <v>0</v>
      </c>
      <c r="DC49" s="12">
        <v>6</v>
      </c>
      <c r="DD49" s="12">
        <v>3</v>
      </c>
      <c r="DE49" s="12">
        <v>2</v>
      </c>
      <c r="DF49" s="12">
        <v>0</v>
      </c>
      <c r="DG49" s="12">
        <v>5</v>
      </c>
      <c r="DH49" s="12">
        <v>1</v>
      </c>
      <c r="DI49" s="12">
        <v>1</v>
      </c>
      <c r="DJ49" s="12">
        <v>5</v>
      </c>
      <c r="DK49" s="12">
        <v>3</v>
      </c>
      <c r="DL49" s="12">
        <v>0</v>
      </c>
      <c r="DM49" s="12">
        <v>1</v>
      </c>
      <c r="DN49" s="12">
        <v>1</v>
      </c>
      <c r="DO49" s="12">
        <v>2</v>
      </c>
      <c r="DP49" s="12">
        <v>0</v>
      </c>
      <c r="DQ49" s="12">
        <v>8</v>
      </c>
      <c r="DR49" s="12">
        <v>2</v>
      </c>
      <c r="DS49" s="12">
        <v>2</v>
      </c>
      <c r="DT49" s="12">
        <v>1</v>
      </c>
      <c r="DU49" s="12">
        <v>4</v>
      </c>
      <c r="DV49" s="12">
        <v>0</v>
      </c>
      <c r="DW49" s="12">
        <v>1</v>
      </c>
      <c r="DX49" s="12">
        <v>3</v>
      </c>
      <c r="DY49" s="12">
        <v>4</v>
      </c>
      <c r="DZ49" s="12">
        <v>1</v>
      </c>
      <c r="EA49" s="12">
        <v>1</v>
      </c>
      <c r="EB49" s="12">
        <v>5</v>
      </c>
      <c r="EC49" s="12">
        <v>1</v>
      </c>
      <c r="ED49" s="12">
        <v>0</v>
      </c>
      <c r="EE49" s="12">
        <v>0</v>
      </c>
      <c r="EF49" s="12">
        <v>4</v>
      </c>
      <c r="EG49" s="12">
        <v>0</v>
      </c>
      <c r="EH49" s="12">
        <v>3</v>
      </c>
      <c r="EI49" s="12">
        <v>1</v>
      </c>
      <c r="EJ49" s="12">
        <v>0</v>
      </c>
      <c r="EK49" s="12">
        <v>3</v>
      </c>
      <c r="EL49" s="12">
        <v>3</v>
      </c>
      <c r="EM49" s="12">
        <v>1</v>
      </c>
      <c r="EN49" s="12">
        <v>3</v>
      </c>
      <c r="EO49" s="12">
        <v>8</v>
      </c>
      <c r="EP49" s="12">
        <v>0</v>
      </c>
      <c r="EQ49" s="12">
        <v>0</v>
      </c>
      <c r="ER49" s="12">
        <v>4</v>
      </c>
      <c r="ES49" s="12">
        <v>2</v>
      </c>
      <c r="ET49" s="12">
        <v>-4</v>
      </c>
      <c r="EU49" s="12">
        <v>2</v>
      </c>
      <c r="EV49" s="12">
        <v>12</v>
      </c>
      <c r="EW49" s="12">
        <v>0</v>
      </c>
      <c r="EX49" s="12">
        <v>3</v>
      </c>
      <c r="EY49" s="12">
        <v>0</v>
      </c>
      <c r="EZ49" s="12">
        <v>5</v>
      </c>
      <c r="FA49" s="12">
        <v>0</v>
      </c>
      <c r="FB49" s="12">
        <v>1</v>
      </c>
      <c r="FC49" s="12">
        <v>2</v>
      </c>
      <c r="FD49" s="12">
        <v>1</v>
      </c>
      <c r="FE49" s="12">
        <v>0</v>
      </c>
      <c r="FF49" s="12">
        <v>1</v>
      </c>
      <c r="FG49" s="12">
        <v>4</v>
      </c>
    </row>
    <row r="50" spans="1:163" x14ac:dyDescent="0.55000000000000004">
      <c r="A50" s="11" t="s">
        <v>31</v>
      </c>
      <c r="B50" s="12">
        <v>0</v>
      </c>
      <c r="C50" s="12">
        <v>0</v>
      </c>
      <c r="D50" s="12">
        <v>0</v>
      </c>
      <c r="E50" s="12">
        <v>0</v>
      </c>
      <c r="F50" s="12">
        <v>0</v>
      </c>
      <c r="G50" s="12">
        <v>0</v>
      </c>
      <c r="H50" s="12">
        <v>0</v>
      </c>
      <c r="I50" s="12">
        <v>0</v>
      </c>
      <c r="J50" s="12">
        <v>0</v>
      </c>
      <c r="K50" s="12">
        <v>0</v>
      </c>
      <c r="L50" s="12">
        <v>0</v>
      </c>
      <c r="M50" s="12">
        <v>0</v>
      </c>
      <c r="N50" s="12">
        <v>0</v>
      </c>
      <c r="O50" s="12">
        <v>0</v>
      </c>
      <c r="P50" s="12">
        <v>0</v>
      </c>
      <c r="Q50" s="12">
        <v>0</v>
      </c>
      <c r="R50" s="12">
        <v>0</v>
      </c>
      <c r="S50" s="12">
        <v>0</v>
      </c>
      <c r="T50" s="12">
        <v>0</v>
      </c>
      <c r="U50" s="12">
        <v>0</v>
      </c>
      <c r="V50" s="12">
        <v>0</v>
      </c>
      <c r="W50" s="12">
        <v>0</v>
      </c>
      <c r="X50" s="12">
        <v>0</v>
      </c>
      <c r="Y50" s="12">
        <v>0</v>
      </c>
      <c r="Z50" s="12">
        <v>0</v>
      </c>
      <c r="AA50" s="12">
        <v>0</v>
      </c>
      <c r="AB50" s="12">
        <v>0</v>
      </c>
      <c r="AC50" s="12">
        <v>0</v>
      </c>
      <c r="AD50" s="12">
        <v>0</v>
      </c>
      <c r="AE50" s="12">
        <v>0</v>
      </c>
      <c r="AF50" s="12">
        <v>0</v>
      </c>
      <c r="AG50" s="12">
        <v>0</v>
      </c>
      <c r="AH50" s="12">
        <v>0</v>
      </c>
      <c r="AI50" s="12">
        <v>0</v>
      </c>
      <c r="AJ50" s="12">
        <v>0</v>
      </c>
      <c r="AK50" s="12">
        <v>0</v>
      </c>
      <c r="AL50" s="12">
        <v>0</v>
      </c>
      <c r="AM50" s="12">
        <v>0</v>
      </c>
      <c r="AN50" s="12">
        <v>0</v>
      </c>
      <c r="AO50" s="12">
        <v>0</v>
      </c>
      <c r="AP50" s="12">
        <v>0</v>
      </c>
      <c r="AQ50" s="12">
        <v>0</v>
      </c>
      <c r="AR50" s="12">
        <v>0</v>
      </c>
      <c r="AS50" s="12">
        <v>0</v>
      </c>
      <c r="AT50" s="12">
        <v>0</v>
      </c>
      <c r="AU50" s="12">
        <v>0</v>
      </c>
      <c r="AV50" s="12">
        <v>0</v>
      </c>
      <c r="AW50" s="12">
        <v>0</v>
      </c>
      <c r="AX50" s="12">
        <v>0</v>
      </c>
      <c r="AY50" s="12">
        <v>0</v>
      </c>
      <c r="AZ50" s="12">
        <v>0</v>
      </c>
      <c r="BA50" s="12">
        <v>0</v>
      </c>
      <c r="BB50" s="12">
        <v>0</v>
      </c>
      <c r="BC50" s="12">
        <v>0</v>
      </c>
      <c r="BD50" s="12">
        <v>0</v>
      </c>
      <c r="BE50" s="12">
        <v>0</v>
      </c>
      <c r="BF50" s="12">
        <v>0</v>
      </c>
      <c r="BG50" s="12">
        <v>0</v>
      </c>
      <c r="BH50" s="12">
        <v>2</v>
      </c>
      <c r="BI50" s="12">
        <v>0</v>
      </c>
      <c r="BJ50" s="12">
        <v>0</v>
      </c>
      <c r="BK50" s="12">
        <v>0</v>
      </c>
      <c r="BL50" s="12">
        <v>0</v>
      </c>
      <c r="BM50" s="12">
        <v>5</v>
      </c>
      <c r="BN50" s="12">
        <v>1</v>
      </c>
      <c r="BO50" s="12">
        <v>1</v>
      </c>
      <c r="BP50" s="12">
        <v>1</v>
      </c>
      <c r="BQ50" s="12">
        <v>2</v>
      </c>
      <c r="BR50" s="12">
        <v>0</v>
      </c>
      <c r="BS50" s="12">
        <v>0</v>
      </c>
      <c r="BT50" s="12">
        <v>1</v>
      </c>
      <c r="BU50" s="12">
        <v>3</v>
      </c>
      <c r="BV50" s="12">
        <v>1</v>
      </c>
      <c r="BW50" s="12">
        <v>0</v>
      </c>
      <c r="BX50" s="12">
        <v>3</v>
      </c>
      <c r="BY50" s="12">
        <v>2</v>
      </c>
      <c r="BZ50" s="12">
        <v>1</v>
      </c>
      <c r="CA50" s="12">
        <v>0</v>
      </c>
      <c r="CB50" s="12">
        <v>0</v>
      </c>
      <c r="CC50" s="12">
        <v>0</v>
      </c>
      <c r="CD50" s="12">
        <v>1</v>
      </c>
      <c r="CE50" s="12">
        <v>0</v>
      </c>
      <c r="CF50" s="12">
        <v>2</v>
      </c>
      <c r="CG50" s="12">
        <v>1</v>
      </c>
      <c r="CH50" s="12">
        <v>1</v>
      </c>
      <c r="CI50" s="12">
        <v>1</v>
      </c>
      <c r="CJ50" s="12">
        <v>5</v>
      </c>
      <c r="CK50" s="12">
        <v>0</v>
      </c>
      <c r="CL50" s="12">
        <v>2</v>
      </c>
      <c r="CM50" s="12">
        <v>0</v>
      </c>
      <c r="CN50" s="12">
        <v>1</v>
      </c>
      <c r="CO50" s="12">
        <v>2</v>
      </c>
      <c r="CP50" s="12">
        <v>0</v>
      </c>
      <c r="CQ50" s="12">
        <v>3</v>
      </c>
      <c r="CR50" s="12">
        <v>1</v>
      </c>
      <c r="CS50" s="12">
        <v>2</v>
      </c>
      <c r="CT50" s="12">
        <v>0</v>
      </c>
      <c r="CU50" s="12">
        <v>1</v>
      </c>
      <c r="CV50" s="12">
        <v>0</v>
      </c>
      <c r="CW50" s="12">
        <v>0</v>
      </c>
      <c r="CX50" s="12">
        <v>2</v>
      </c>
      <c r="CY50" s="12">
        <v>1</v>
      </c>
      <c r="CZ50" s="12">
        <v>1</v>
      </c>
      <c r="DA50" s="12">
        <v>2</v>
      </c>
      <c r="DB50" s="12">
        <v>0</v>
      </c>
      <c r="DC50" s="12">
        <v>0</v>
      </c>
      <c r="DD50" s="12">
        <v>0</v>
      </c>
      <c r="DE50" s="12">
        <v>1</v>
      </c>
      <c r="DF50" s="12">
        <v>0</v>
      </c>
      <c r="DG50" s="12">
        <v>0</v>
      </c>
      <c r="DH50" s="12">
        <v>0</v>
      </c>
      <c r="DI50" s="12">
        <v>0</v>
      </c>
      <c r="DJ50" s="12">
        <v>0</v>
      </c>
      <c r="DK50" s="12">
        <v>0</v>
      </c>
      <c r="DL50" s="12">
        <v>0</v>
      </c>
      <c r="DM50" s="12">
        <v>0</v>
      </c>
      <c r="DN50" s="12">
        <v>0</v>
      </c>
      <c r="DO50" s="12">
        <v>1</v>
      </c>
      <c r="DP50" s="12">
        <v>0</v>
      </c>
      <c r="DQ50" s="12">
        <v>0</v>
      </c>
      <c r="DR50" s="12">
        <v>0</v>
      </c>
      <c r="DS50" s="12">
        <v>0</v>
      </c>
      <c r="DT50" s="12">
        <v>0</v>
      </c>
      <c r="DU50" s="12">
        <v>0</v>
      </c>
      <c r="DV50" s="12">
        <v>0</v>
      </c>
      <c r="DW50" s="12">
        <v>0</v>
      </c>
      <c r="DX50" s="12">
        <v>0</v>
      </c>
      <c r="DY50" s="12">
        <v>0</v>
      </c>
      <c r="DZ50" s="12">
        <v>1</v>
      </c>
      <c r="EA50" s="12">
        <v>0</v>
      </c>
      <c r="EB50" s="12">
        <v>0</v>
      </c>
      <c r="EC50" s="12">
        <v>0</v>
      </c>
      <c r="ED50" s="12">
        <v>0</v>
      </c>
      <c r="EE50" s="12">
        <v>0</v>
      </c>
      <c r="EF50" s="12">
        <v>0</v>
      </c>
      <c r="EG50" s="12">
        <v>0</v>
      </c>
      <c r="EH50" s="12">
        <v>0</v>
      </c>
      <c r="EI50" s="12">
        <v>0</v>
      </c>
      <c r="EJ50" s="12">
        <v>0</v>
      </c>
      <c r="EK50" s="12">
        <v>0</v>
      </c>
      <c r="EL50" s="12">
        <v>0</v>
      </c>
      <c r="EM50" s="12">
        <v>0</v>
      </c>
      <c r="EN50" s="12">
        <v>0</v>
      </c>
      <c r="EO50" s="12">
        <v>0</v>
      </c>
      <c r="EP50" s="12">
        <v>0</v>
      </c>
      <c r="EQ50" s="12">
        <v>0</v>
      </c>
      <c r="ER50" s="12">
        <v>0</v>
      </c>
      <c r="ES50" s="12">
        <v>0</v>
      </c>
      <c r="ET50" s="12">
        <v>0</v>
      </c>
      <c r="EU50" s="12">
        <v>1</v>
      </c>
      <c r="EV50" s="12">
        <v>0</v>
      </c>
      <c r="EW50" s="12">
        <v>0</v>
      </c>
      <c r="EX50" s="12">
        <v>0</v>
      </c>
      <c r="EY50" s="12">
        <v>0</v>
      </c>
      <c r="EZ50" s="12">
        <v>0</v>
      </c>
      <c r="FA50" s="12">
        <v>0</v>
      </c>
      <c r="FB50" s="12">
        <v>0</v>
      </c>
      <c r="FC50" s="12">
        <v>0</v>
      </c>
      <c r="FD50" s="12">
        <v>0</v>
      </c>
      <c r="FE50" s="12">
        <v>0</v>
      </c>
      <c r="FF50" s="12">
        <v>0</v>
      </c>
      <c r="FG50" s="12">
        <v>0</v>
      </c>
    </row>
    <row r="51" spans="1:163" x14ac:dyDescent="0.55000000000000004">
      <c r="A51" s="11" t="s">
        <v>32</v>
      </c>
      <c r="B51" s="12">
        <v>0</v>
      </c>
      <c r="C51" s="12">
        <v>0</v>
      </c>
      <c r="D51" s="12">
        <v>0</v>
      </c>
      <c r="E51" s="12">
        <v>0</v>
      </c>
      <c r="F51" s="12">
        <v>0</v>
      </c>
      <c r="G51" s="12">
        <v>0</v>
      </c>
      <c r="H51" s="12">
        <v>0</v>
      </c>
      <c r="I51" s="12">
        <v>0</v>
      </c>
      <c r="J51" s="12">
        <v>0</v>
      </c>
      <c r="K51" s="12">
        <v>0</v>
      </c>
      <c r="L51" s="12">
        <v>0</v>
      </c>
      <c r="M51" s="12">
        <v>0</v>
      </c>
      <c r="N51" s="12">
        <v>0</v>
      </c>
      <c r="O51" s="12">
        <v>0</v>
      </c>
      <c r="P51" s="12">
        <v>0</v>
      </c>
      <c r="Q51" s="12">
        <v>0</v>
      </c>
      <c r="R51" s="12">
        <v>0</v>
      </c>
      <c r="S51" s="12">
        <v>0</v>
      </c>
      <c r="T51" s="12">
        <v>0</v>
      </c>
      <c r="U51" s="12">
        <v>0</v>
      </c>
      <c r="V51" s="12">
        <v>0</v>
      </c>
      <c r="W51" s="12">
        <v>0</v>
      </c>
      <c r="X51" s="12">
        <v>0</v>
      </c>
      <c r="Y51" s="12">
        <v>0</v>
      </c>
      <c r="Z51" s="12">
        <v>0</v>
      </c>
      <c r="AA51" s="12">
        <v>0</v>
      </c>
      <c r="AB51" s="12">
        <v>0</v>
      </c>
      <c r="AC51" s="12">
        <v>0</v>
      </c>
      <c r="AD51" s="12">
        <v>0</v>
      </c>
      <c r="AE51" s="12">
        <v>0</v>
      </c>
      <c r="AF51" s="12">
        <v>0</v>
      </c>
      <c r="AG51" s="12">
        <v>0</v>
      </c>
      <c r="AH51" s="12">
        <v>0</v>
      </c>
      <c r="AI51" s="12">
        <v>0</v>
      </c>
      <c r="AJ51" s="12">
        <v>0</v>
      </c>
      <c r="AK51" s="12">
        <v>0</v>
      </c>
      <c r="AL51" s="12">
        <v>0</v>
      </c>
      <c r="AM51" s="12">
        <v>0</v>
      </c>
      <c r="AN51" s="12">
        <v>0</v>
      </c>
      <c r="AO51" s="12">
        <v>0</v>
      </c>
      <c r="AP51" s="12">
        <v>0</v>
      </c>
      <c r="AQ51" s="12">
        <v>0</v>
      </c>
      <c r="AR51" s="12">
        <v>0</v>
      </c>
      <c r="AS51" s="12">
        <v>0</v>
      </c>
      <c r="AT51" s="12">
        <v>0</v>
      </c>
      <c r="AU51" s="12">
        <v>0</v>
      </c>
      <c r="AV51" s="12">
        <v>0</v>
      </c>
      <c r="AW51" s="12">
        <v>0</v>
      </c>
      <c r="AX51" s="12">
        <v>0</v>
      </c>
      <c r="AY51" s="12">
        <v>0</v>
      </c>
      <c r="AZ51" s="12">
        <v>0</v>
      </c>
      <c r="BA51" s="12">
        <v>0</v>
      </c>
      <c r="BB51" s="12">
        <v>0</v>
      </c>
      <c r="BC51" s="12">
        <v>1</v>
      </c>
      <c r="BD51" s="12">
        <v>0</v>
      </c>
      <c r="BE51" s="12">
        <v>0</v>
      </c>
      <c r="BF51" s="12">
        <v>1</v>
      </c>
      <c r="BG51" s="12">
        <v>0</v>
      </c>
      <c r="BH51" s="12">
        <v>0</v>
      </c>
      <c r="BI51" s="12">
        <v>0</v>
      </c>
      <c r="BJ51" s="12">
        <v>1</v>
      </c>
      <c r="BK51" s="12">
        <v>3</v>
      </c>
      <c r="BL51" s="12">
        <v>0</v>
      </c>
      <c r="BM51" s="12">
        <v>1</v>
      </c>
      <c r="BN51" s="12">
        <v>2</v>
      </c>
      <c r="BO51" s="12">
        <v>5</v>
      </c>
      <c r="BP51" s="12">
        <v>-5</v>
      </c>
      <c r="BQ51" s="12">
        <v>0</v>
      </c>
      <c r="BR51" s="12">
        <v>2</v>
      </c>
      <c r="BS51" s="12">
        <v>1</v>
      </c>
      <c r="BT51" s="12">
        <v>0</v>
      </c>
      <c r="BU51" s="12">
        <v>6</v>
      </c>
      <c r="BV51" s="12">
        <v>0</v>
      </c>
      <c r="BW51" s="12">
        <v>28</v>
      </c>
      <c r="BX51" s="12">
        <v>6</v>
      </c>
      <c r="BY51" s="12">
        <v>0</v>
      </c>
      <c r="BZ51" s="12">
        <v>2</v>
      </c>
      <c r="CA51" s="12">
        <v>15</v>
      </c>
      <c r="CB51" s="12">
        <v>-9</v>
      </c>
      <c r="CC51" s="12">
        <v>49</v>
      </c>
      <c r="CD51" s="12">
        <v>12</v>
      </c>
      <c r="CE51" s="12">
        <v>9</v>
      </c>
      <c r="CF51" s="12">
        <v>11</v>
      </c>
      <c r="CG51" s="12">
        <v>8</v>
      </c>
      <c r="CH51" s="12">
        <v>5</v>
      </c>
      <c r="CI51" s="12">
        <v>41</v>
      </c>
      <c r="CJ51" s="12">
        <v>13</v>
      </c>
      <c r="CK51" s="12">
        <v>30</v>
      </c>
      <c r="CL51" s="12">
        <v>20</v>
      </c>
      <c r="CM51" s="12">
        <v>19</v>
      </c>
      <c r="CN51" s="12">
        <v>23</v>
      </c>
      <c r="CO51" s="12">
        <v>25</v>
      </c>
      <c r="CP51" s="12">
        <v>24</v>
      </c>
      <c r="CQ51" s="12">
        <v>26</v>
      </c>
      <c r="CR51" s="12">
        <v>38</v>
      </c>
      <c r="CS51" s="12">
        <v>23</v>
      </c>
      <c r="CT51" s="12">
        <v>12</v>
      </c>
      <c r="CU51" s="12">
        <v>10</v>
      </c>
      <c r="CV51" s="12">
        <v>34</v>
      </c>
      <c r="CW51" s="12">
        <v>30</v>
      </c>
      <c r="CX51" s="12">
        <v>30</v>
      </c>
      <c r="CY51" s="12">
        <v>29</v>
      </c>
      <c r="CZ51" s="12">
        <v>35</v>
      </c>
      <c r="DA51" s="12">
        <v>44</v>
      </c>
      <c r="DB51" s="12">
        <v>24</v>
      </c>
      <c r="DC51" s="12">
        <v>29</v>
      </c>
      <c r="DD51" s="12">
        <v>0</v>
      </c>
      <c r="DE51" s="12">
        <v>56</v>
      </c>
      <c r="DF51" s="12">
        <v>43</v>
      </c>
      <c r="DG51" s="12">
        <v>15</v>
      </c>
      <c r="DH51" s="12">
        <v>12</v>
      </c>
      <c r="DI51" s="12">
        <v>11</v>
      </c>
      <c r="DJ51" s="12">
        <v>41</v>
      </c>
      <c r="DK51" s="12">
        <v>36</v>
      </c>
      <c r="DL51" s="12">
        <v>28</v>
      </c>
      <c r="DM51" s="12">
        <v>22</v>
      </c>
      <c r="DN51" s="12">
        <v>25</v>
      </c>
      <c r="DO51" s="12">
        <v>7</v>
      </c>
      <c r="DP51" s="12">
        <v>5</v>
      </c>
      <c r="DQ51" s="12">
        <v>27</v>
      </c>
      <c r="DR51" s="12">
        <v>33</v>
      </c>
      <c r="DS51" s="12">
        <v>25</v>
      </c>
      <c r="DT51" s="12">
        <v>37</v>
      </c>
      <c r="DU51" s="12">
        <v>23</v>
      </c>
      <c r="DV51" s="12">
        <v>12</v>
      </c>
      <c r="DW51" s="12">
        <v>37</v>
      </c>
      <c r="DX51" s="12">
        <v>28</v>
      </c>
      <c r="DY51" s="12">
        <v>45</v>
      </c>
      <c r="DZ51" s="12">
        <v>57</v>
      </c>
      <c r="EA51" s="12">
        <v>20</v>
      </c>
      <c r="EB51" s="12">
        <v>12</v>
      </c>
      <c r="EC51" s="12">
        <v>5</v>
      </c>
      <c r="ED51" s="12">
        <v>17</v>
      </c>
      <c r="EE51" s="12">
        <v>15</v>
      </c>
      <c r="EF51" s="12">
        <v>21</v>
      </c>
      <c r="EG51" s="12">
        <v>17</v>
      </c>
      <c r="EH51" s="12">
        <v>8</v>
      </c>
      <c r="EI51" s="12">
        <v>7</v>
      </c>
      <c r="EJ51" s="12">
        <v>12</v>
      </c>
      <c r="EK51" s="12">
        <v>5</v>
      </c>
      <c r="EL51" s="12">
        <v>19</v>
      </c>
      <c r="EM51" s="12">
        <v>18</v>
      </c>
      <c r="EN51" s="12">
        <v>6</v>
      </c>
      <c r="EO51" s="12">
        <v>14</v>
      </c>
      <c r="EP51" s="12">
        <v>7</v>
      </c>
      <c r="EQ51" s="12">
        <v>5</v>
      </c>
      <c r="ER51" s="12">
        <v>6</v>
      </c>
      <c r="ES51" s="12">
        <v>18</v>
      </c>
      <c r="ET51" s="12">
        <v>13</v>
      </c>
      <c r="EU51" s="12">
        <v>3</v>
      </c>
      <c r="EV51" s="12">
        <v>16</v>
      </c>
      <c r="EW51" s="12">
        <v>5</v>
      </c>
      <c r="EX51" s="12">
        <v>4</v>
      </c>
      <c r="EY51" s="12">
        <v>9</v>
      </c>
      <c r="EZ51" s="12">
        <v>25</v>
      </c>
      <c r="FA51" s="12">
        <v>16</v>
      </c>
      <c r="FB51" s="12">
        <v>14</v>
      </c>
      <c r="FC51" s="12">
        <v>25</v>
      </c>
      <c r="FD51" s="12">
        <v>24</v>
      </c>
      <c r="FE51" s="12">
        <v>8</v>
      </c>
      <c r="FF51" s="12">
        <v>8</v>
      </c>
      <c r="FG51" s="12">
        <v>23</v>
      </c>
    </row>
    <row r="52" spans="1:163" x14ac:dyDescent="0.55000000000000004">
      <c r="A52" s="11" t="s">
        <v>0</v>
      </c>
      <c r="B52" s="12">
        <v>0</v>
      </c>
      <c r="C52" s="12">
        <v>0</v>
      </c>
      <c r="D52" s="12">
        <v>0</v>
      </c>
      <c r="E52" s="12">
        <v>0</v>
      </c>
      <c r="F52" s="12">
        <v>0</v>
      </c>
      <c r="G52" s="12">
        <v>0</v>
      </c>
      <c r="H52" s="12">
        <v>0</v>
      </c>
      <c r="I52" s="12">
        <v>0</v>
      </c>
      <c r="J52" s="12">
        <v>0</v>
      </c>
      <c r="K52" s="12">
        <v>0</v>
      </c>
      <c r="L52" s="12">
        <v>0</v>
      </c>
      <c r="M52" s="12">
        <v>0</v>
      </c>
      <c r="N52" s="12">
        <v>0</v>
      </c>
      <c r="O52" s="12">
        <v>0</v>
      </c>
      <c r="P52" s="12">
        <v>0</v>
      </c>
      <c r="Q52" s="12">
        <v>0</v>
      </c>
      <c r="R52" s="12">
        <v>0</v>
      </c>
      <c r="S52" s="12">
        <v>0</v>
      </c>
      <c r="T52" s="12">
        <v>0</v>
      </c>
      <c r="U52" s="12">
        <v>0</v>
      </c>
      <c r="V52" s="12">
        <v>0</v>
      </c>
      <c r="W52" s="12">
        <v>0</v>
      </c>
      <c r="X52" s="12">
        <v>0</v>
      </c>
      <c r="Y52" s="12">
        <v>0</v>
      </c>
      <c r="Z52" s="12">
        <v>0</v>
      </c>
      <c r="AA52" s="12">
        <v>0</v>
      </c>
      <c r="AB52" s="12">
        <v>0</v>
      </c>
      <c r="AC52" s="12">
        <v>0</v>
      </c>
      <c r="AD52" s="12">
        <v>0</v>
      </c>
      <c r="AE52" s="12">
        <v>0</v>
      </c>
      <c r="AF52" s="12">
        <v>0</v>
      </c>
      <c r="AG52" s="12">
        <v>0</v>
      </c>
      <c r="AH52" s="12">
        <v>0</v>
      </c>
      <c r="AI52" s="12">
        <v>0</v>
      </c>
      <c r="AJ52" s="12">
        <v>0</v>
      </c>
      <c r="AK52" s="12">
        <v>0</v>
      </c>
      <c r="AL52" s="12">
        <v>0</v>
      </c>
      <c r="AM52" s="12">
        <v>0</v>
      </c>
      <c r="AN52" s="12">
        <v>0</v>
      </c>
      <c r="AO52" s="12">
        <v>1</v>
      </c>
      <c r="AP52" s="12">
        <v>2</v>
      </c>
      <c r="AQ52" s="12">
        <v>3</v>
      </c>
      <c r="AR52" s="12">
        <v>4</v>
      </c>
      <c r="AS52" s="12">
        <v>1</v>
      </c>
      <c r="AT52" s="12">
        <v>0</v>
      </c>
      <c r="AU52" s="12">
        <v>1</v>
      </c>
      <c r="AV52" s="12">
        <v>4</v>
      </c>
      <c r="AW52" s="12">
        <v>3</v>
      </c>
      <c r="AX52" s="12">
        <v>3</v>
      </c>
      <c r="AY52" s="12">
        <v>2</v>
      </c>
      <c r="AZ52" s="12">
        <v>5</v>
      </c>
      <c r="BA52" s="12">
        <v>3</v>
      </c>
      <c r="BB52" s="12">
        <v>5</v>
      </c>
      <c r="BC52" s="12">
        <v>3</v>
      </c>
      <c r="BD52" s="12">
        <v>2</v>
      </c>
      <c r="BE52" s="12">
        <v>6</v>
      </c>
      <c r="BF52" s="12">
        <v>6</v>
      </c>
      <c r="BG52" s="12">
        <v>14</v>
      </c>
      <c r="BH52" s="12">
        <v>7</v>
      </c>
      <c r="BI52" s="12">
        <v>8</v>
      </c>
      <c r="BJ52" s="12">
        <v>12</v>
      </c>
      <c r="BK52" s="12">
        <v>2</v>
      </c>
      <c r="BL52" s="12">
        <v>13</v>
      </c>
      <c r="BM52" s="12">
        <v>13</v>
      </c>
      <c r="BN52" s="12">
        <v>7</v>
      </c>
      <c r="BO52" s="12">
        <v>22</v>
      </c>
      <c r="BP52" s="12">
        <v>27</v>
      </c>
      <c r="BQ52" s="12">
        <v>14</v>
      </c>
      <c r="BR52" s="12">
        <v>16</v>
      </c>
      <c r="BS52" s="12">
        <v>12</v>
      </c>
      <c r="BT52" s="12">
        <v>5</v>
      </c>
      <c r="BU52" s="12">
        <v>24</v>
      </c>
      <c r="BV52" s="12">
        <v>22</v>
      </c>
      <c r="BW52" s="12">
        <v>21</v>
      </c>
      <c r="BX52" s="12">
        <v>25</v>
      </c>
      <c r="BY52" s="12">
        <v>26</v>
      </c>
      <c r="BZ52" s="12">
        <v>39</v>
      </c>
      <c r="CA52" s="12">
        <v>26</v>
      </c>
      <c r="CB52" s="12">
        <v>21</v>
      </c>
      <c r="CC52" s="12">
        <v>26</v>
      </c>
      <c r="CD52" s="12">
        <v>27</v>
      </c>
      <c r="CE52" s="12">
        <v>15</v>
      </c>
      <c r="CF52" s="12">
        <v>13</v>
      </c>
      <c r="CG52" s="12">
        <v>14</v>
      </c>
      <c r="CH52" s="12">
        <v>27</v>
      </c>
      <c r="CI52" s="12">
        <v>20</v>
      </c>
      <c r="CJ52" s="12">
        <v>16</v>
      </c>
      <c r="CK52" s="12">
        <v>22</v>
      </c>
      <c r="CL52" s="12">
        <v>19</v>
      </c>
      <c r="CM52" s="12">
        <v>8</v>
      </c>
      <c r="CN52" s="12">
        <v>24</v>
      </c>
      <c r="CO52" s="12">
        <v>22</v>
      </c>
      <c r="CP52" s="12">
        <v>13</v>
      </c>
      <c r="CQ52" s="12">
        <v>21</v>
      </c>
      <c r="CR52" s="12">
        <v>14</v>
      </c>
      <c r="CS52" s="12">
        <v>12</v>
      </c>
      <c r="CT52" s="12">
        <v>14</v>
      </c>
      <c r="CU52" s="12">
        <v>14</v>
      </c>
      <c r="CV52" s="12">
        <v>21</v>
      </c>
      <c r="CW52" s="12">
        <v>13</v>
      </c>
      <c r="CX52" s="12">
        <v>17</v>
      </c>
      <c r="CY52" s="12">
        <v>7</v>
      </c>
      <c r="CZ52" s="12">
        <v>4</v>
      </c>
      <c r="DA52" s="12">
        <v>7</v>
      </c>
      <c r="DB52" s="12">
        <v>6</v>
      </c>
      <c r="DC52" s="12">
        <v>17</v>
      </c>
      <c r="DD52" s="12">
        <v>18</v>
      </c>
      <c r="DE52" s="12">
        <v>22</v>
      </c>
      <c r="DF52" s="12">
        <v>12</v>
      </c>
      <c r="DG52" s="12">
        <v>10</v>
      </c>
      <c r="DH52" s="12">
        <v>14</v>
      </c>
      <c r="DI52" s="12">
        <v>18</v>
      </c>
      <c r="DJ52" s="12">
        <v>15</v>
      </c>
      <c r="DK52" s="12">
        <v>5</v>
      </c>
      <c r="DL52" s="12">
        <v>14</v>
      </c>
      <c r="DM52" s="12">
        <v>17</v>
      </c>
      <c r="DN52" s="12">
        <v>7</v>
      </c>
      <c r="DO52" s="12">
        <v>1</v>
      </c>
      <c r="DP52" s="12">
        <v>4</v>
      </c>
      <c r="DQ52" s="12">
        <v>22</v>
      </c>
      <c r="DR52" s="12">
        <v>3</v>
      </c>
      <c r="DS52" s="12">
        <v>9</v>
      </c>
      <c r="DT52" s="12">
        <v>7</v>
      </c>
      <c r="DU52" s="12">
        <v>1</v>
      </c>
      <c r="DV52" s="12">
        <v>7</v>
      </c>
      <c r="DW52" s="12">
        <v>7</v>
      </c>
      <c r="DX52" s="12">
        <v>15</v>
      </c>
      <c r="DY52" s="12">
        <v>15</v>
      </c>
      <c r="DZ52" s="12">
        <v>10</v>
      </c>
      <c r="EA52" s="12">
        <v>4</v>
      </c>
      <c r="EB52" s="12">
        <v>6</v>
      </c>
      <c r="EC52" s="12">
        <v>0</v>
      </c>
      <c r="ED52" s="12">
        <v>7</v>
      </c>
      <c r="EE52" s="12">
        <v>6</v>
      </c>
      <c r="EF52" s="12">
        <v>6</v>
      </c>
      <c r="EG52" s="12">
        <v>5</v>
      </c>
      <c r="EH52" s="12">
        <v>10</v>
      </c>
      <c r="EI52" s="12">
        <v>3</v>
      </c>
      <c r="EJ52" s="12">
        <v>0</v>
      </c>
      <c r="EK52" s="12">
        <v>5</v>
      </c>
      <c r="EL52" s="12">
        <v>13</v>
      </c>
      <c r="EM52" s="12">
        <v>2</v>
      </c>
      <c r="EN52" s="12">
        <v>15</v>
      </c>
      <c r="EO52" s="12">
        <v>9</v>
      </c>
      <c r="EP52" s="12">
        <v>9</v>
      </c>
      <c r="EQ52" s="12">
        <v>4</v>
      </c>
      <c r="ER52" s="12">
        <v>3</v>
      </c>
      <c r="ES52" s="12">
        <v>11</v>
      </c>
      <c r="ET52" s="12">
        <v>-5</v>
      </c>
      <c r="EU52" s="12">
        <v>17</v>
      </c>
      <c r="EV52" s="12">
        <v>12</v>
      </c>
      <c r="EW52" s="12">
        <v>10</v>
      </c>
      <c r="EX52" s="12">
        <v>3</v>
      </c>
      <c r="EY52" s="12">
        <v>6</v>
      </c>
      <c r="EZ52" s="12">
        <v>8</v>
      </c>
      <c r="FA52" s="12">
        <v>9</v>
      </c>
      <c r="FB52" s="12">
        <v>7</v>
      </c>
      <c r="FC52" s="12">
        <v>4</v>
      </c>
      <c r="FD52" s="12">
        <v>6</v>
      </c>
      <c r="FE52" s="12">
        <v>0</v>
      </c>
      <c r="FF52" s="12">
        <v>10</v>
      </c>
      <c r="FG52" s="12">
        <v>12</v>
      </c>
    </row>
    <row r="53" spans="1:163" x14ac:dyDescent="0.55000000000000004">
      <c r="A53" s="11" t="s">
        <v>50</v>
      </c>
      <c r="B53" s="12">
        <v>0</v>
      </c>
      <c r="C53" s="12">
        <v>0</v>
      </c>
      <c r="D53" s="12">
        <v>0</v>
      </c>
      <c r="E53" s="12">
        <v>0</v>
      </c>
      <c r="F53" s="12">
        <v>0</v>
      </c>
      <c r="G53" s="12">
        <v>0</v>
      </c>
      <c r="H53" s="12">
        <v>0</v>
      </c>
      <c r="I53" s="12">
        <v>0</v>
      </c>
      <c r="J53" s="12">
        <v>0</v>
      </c>
      <c r="K53" s="12">
        <v>0</v>
      </c>
      <c r="L53" s="12">
        <v>0</v>
      </c>
      <c r="M53" s="12">
        <v>0</v>
      </c>
      <c r="N53" s="12">
        <v>0</v>
      </c>
      <c r="O53" s="12">
        <v>0</v>
      </c>
      <c r="P53" s="12">
        <v>0</v>
      </c>
      <c r="Q53" s="12">
        <v>0</v>
      </c>
      <c r="R53" s="12">
        <v>0</v>
      </c>
      <c r="S53" s="12">
        <v>0</v>
      </c>
      <c r="T53" s="12">
        <v>0</v>
      </c>
      <c r="U53" s="12">
        <v>0</v>
      </c>
      <c r="V53" s="12">
        <v>0</v>
      </c>
      <c r="W53" s="12">
        <v>0</v>
      </c>
      <c r="X53" s="12">
        <v>0</v>
      </c>
      <c r="Y53" s="12">
        <v>0</v>
      </c>
      <c r="Z53" s="12">
        <v>0</v>
      </c>
      <c r="AA53" s="12">
        <v>0</v>
      </c>
      <c r="AB53" s="12">
        <v>0</v>
      </c>
      <c r="AC53" s="12">
        <v>0</v>
      </c>
      <c r="AD53" s="12">
        <v>0</v>
      </c>
      <c r="AE53" s="12">
        <v>0</v>
      </c>
      <c r="AF53" s="12">
        <v>0</v>
      </c>
      <c r="AG53" s="12">
        <v>0</v>
      </c>
      <c r="AH53" s="12">
        <v>0</v>
      </c>
      <c r="AI53" s="12">
        <v>0</v>
      </c>
      <c r="AJ53" s="12">
        <v>0</v>
      </c>
      <c r="AK53" s="12">
        <v>0</v>
      </c>
      <c r="AL53" s="12">
        <v>0</v>
      </c>
      <c r="AM53" s="12">
        <v>0</v>
      </c>
      <c r="AN53" s="12">
        <v>0</v>
      </c>
      <c r="AO53" s="12">
        <v>0</v>
      </c>
      <c r="AP53" s="12">
        <v>0</v>
      </c>
      <c r="AQ53" s="12">
        <v>0</v>
      </c>
      <c r="AR53" s="12">
        <v>0</v>
      </c>
      <c r="AS53" s="12">
        <v>0</v>
      </c>
      <c r="AT53" s="12">
        <v>0</v>
      </c>
      <c r="AU53" s="12">
        <v>0</v>
      </c>
      <c r="AV53" s="12">
        <v>0</v>
      </c>
      <c r="AW53" s="12">
        <v>0</v>
      </c>
      <c r="AX53" s="12">
        <v>0</v>
      </c>
      <c r="AY53" s="12">
        <v>0</v>
      </c>
      <c r="AZ53" s="12">
        <v>0</v>
      </c>
      <c r="BA53" s="12">
        <v>0</v>
      </c>
      <c r="BB53" s="12">
        <v>0</v>
      </c>
      <c r="BC53" s="12">
        <v>0</v>
      </c>
      <c r="BD53" s="12">
        <v>0</v>
      </c>
      <c r="BE53" s="12">
        <v>0</v>
      </c>
      <c r="BF53" s="12">
        <v>0</v>
      </c>
      <c r="BG53" s="12">
        <v>0</v>
      </c>
      <c r="BH53" s="12">
        <v>0</v>
      </c>
      <c r="BI53" s="12">
        <v>0</v>
      </c>
      <c r="BJ53" s="12">
        <v>0</v>
      </c>
      <c r="BK53" s="12">
        <v>0</v>
      </c>
      <c r="BL53" s="12">
        <v>0</v>
      </c>
      <c r="BM53" s="12">
        <v>0</v>
      </c>
      <c r="BN53" s="12">
        <v>0</v>
      </c>
      <c r="BO53" s="12">
        <v>0</v>
      </c>
      <c r="BP53" s="12">
        <v>0</v>
      </c>
      <c r="BQ53" s="12">
        <v>0</v>
      </c>
      <c r="BR53" s="12">
        <v>1</v>
      </c>
      <c r="BS53" s="12">
        <v>0</v>
      </c>
      <c r="BT53" s="12">
        <v>0</v>
      </c>
      <c r="BU53" s="12">
        <v>1</v>
      </c>
      <c r="BV53" s="12">
        <v>0</v>
      </c>
      <c r="BW53" s="12">
        <v>0</v>
      </c>
      <c r="BX53" s="12">
        <v>0</v>
      </c>
      <c r="BY53" s="12">
        <v>1</v>
      </c>
      <c r="BZ53" s="12">
        <v>1</v>
      </c>
      <c r="CA53" s="12">
        <v>0</v>
      </c>
      <c r="CB53" s="12">
        <v>0</v>
      </c>
      <c r="CC53" s="12">
        <v>1</v>
      </c>
      <c r="CD53" s="12">
        <v>0</v>
      </c>
      <c r="CE53" s="12">
        <v>1</v>
      </c>
      <c r="CF53" s="12">
        <v>2</v>
      </c>
      <c r="CG53" s="12">
        <v>1</v>
      </c>
      <c r="CH53" s="12">
        <v>1</v>
      </c>
      <c r="CI53" s="12">
        <v>2</v>
      </c>
      <c r="CJ53" s="12">
        <v>1</v>
      </c>
      <c r="CK53" s="12">
        <v>3</v>
      </c>
      <c r="CL53" s="12">
        <v>2</v>
      </c>
      <c r="CM53" s="12">
        <v>2</v>
      </c>
      <c r="CN53" s="12">
        <v>6</v>
      </c>
      <c r="CO53" s="12">
        <v>0</v>
      </c>
      <c r="CP53" s="12">
        <v>3</v>
      </c>
      <c r="CQ53" s="12">
        <v>2</v>
      </c>
      <c r="CR53" s="12">
        <v>1</v>
      </c>
      <c r="CS53" s="12">
        <v>1</v>
      </c>
      <c r="CT53" s="12">
        <v>1</v>
      </c>
      <c r="CU53" s="12">
        <v>3</v>
      </c>
      <c r="CV53" s="12">
        <v>1</v>
      </c>
      <c r="CW53" s="12">
        <v>2</v>
      </c>
      <c r="CX53" s="12">
        <v>4</v>
      </c>
      <c r="CY53" s="12">
        <v>3</v>
      </c>
      <c r="CZ53" s="12">
        <v>3</v>
      </c>
      <c r="DA53" s="12">
        <v>0</v>
      </c>
      <c r="DB53" s="12">
        <v>0</v>
      </c>
      <c r="DC53" s="12">
        <v>0</v>
      </c>
      <c r="DD53" s="12">
        <v>1</v>
      </c>
      <c r="DE53" s="12">
        <v>0</v>
      </c>
      <c r="DF53" s="12">
        <v>1</v>
      </c>
      <c r="DG53" s="12">
        <v>1</v>
      </c>
      <c r="DH53" s="12">
        <v>1</v>
      </c>
      <c r="DI53" s="12">
        <v>3</v>
      </c>
      <c r="DJ53" s="12">
        <v>1</v>
      </c>
      <c r="DK53" s="12">
        <v>1</v>
      </c>
      <c r="DL53" s="12">
        <v>3</v>
      </c>
      <c r="DM53" s="12">
        <v>2</v>
      </c>
      <c r="DN53" s="12">
        <v>1</v>
      </c>
      <c r="DO53" s="12">
        <v>2</v>
      </c>
      <c r="DP53" s="12">
        <v>1</v>
      </c>
      <c r="DQ53" s="12">
        <v>0</v>
      </c>
      <c r="DR53" s="12">
        <v>1</v>
      </c>
      <c r="DS53" s="12">
        <v>2</v>
      </c>
      <c r="DT53" s="12">
        <v>1</v>
      </c>
      <c r="DU53" s="12">
        <v>0</v>
      </c>
      <c r="DV53" s="12">
        <v>0</v>
      </c>
      <c r="DW53" s="12">
        <v>1</v>
      </c>
      <c r="DX53" s="12">
        <v>1</v>
      </c>
      <c r="DY53" s="12">
        <v>0</v>
      </c>
      <c r="DZ53" s="12">
        <v>0</v>
      </c>
      <c r="EA53" s="12">
        <v>0</v>
      </c>
      <c r="EB53" s="12">
        <v>1</v>
      </c>
      <c r="EC53" s="12">
        <v>0</v>
      </c>
      <c r="ED53" s="12">
        <v>1</v>
      </c>
      <c r="EE53" s="12">
        <v>2</v>
      </c>
      <c r="EF53" s="12">
        <v>0</v>
      </c>
      <c r="EG53" s="12">
        <v>1</v>
      </c>
      <c r="EH53" s="12">
        <v>5</v>
      </c>
      <c r="EI53" s="12">
        <v>0</v>
      </c>
      <c r="EJ53" s="12">
        <v>0</v>
      </c>
      <c r="EK53" s="12">
        <v>0</v>
      </c>
      <c r="EL53" s="12">
        <v>0</v>
      </c>
      <c r="EM53" s="12">
        <v>1</v>
      </c>
      <c r="EN53" s="12">
        <v>1</v>
      </c>
      <c r="EO53" s="12">
        <v>2</v>
      </c>
      <c r="EP53" s="12">
        <v>0</v>
      </c>
      <c r="EQ53" s="12">
        <v>0</v>
      </c>
      <c r="ER53" s="12">
        <v>0</v>
      </c>
      <c r="ES53" s="12">
        <v>0</v>
      </c>
      <c r="ET53" s="12">
        <v>0</v>
      </c>
      <c r="EU53" s="12">
        <v>0</v>
      </c>
      <c r="EV53" s="12">
        <v>0</v>
      </c>
      <c r="EW53" s="12">
        <v>0</v>
      </c>
      <c r="EX53" s="12">
        <v>1</v>
      </c>
      <c r="EY53" s="12">
        <v>1</v>
      </c>
      <c r="EZ53" s="12">
        <v>2</v>
      </c>
      <c r="FA53" s="12">
        <v>0</v>
      </c>
      <c r="FB53" s="12">
        <v>0</v>
      </c>
      <c r="FC53" s="12">
        <v>0</v>
      </c>
      <c r="FD53" s="12">
        <v>1</v>
      </c>
      <c r="FE53" s="12">
        <v>0</v>
      </c>
      <c r="FF53" s="12">
        <v>0</v>
      </c>
      <c r="FG53" s="12">
        <v>0</v>
      </c>
    </row>
    <row r="54" spans="1:163" x14ac:dyDescent="0.55000000000000004">
      <c r="A54" s="11" t="s">
        <v>5</v>
      </c>
      <c r="B54" s="12">
        <v>0</v>
      </c>
      <c r="C54" s="12">
        <v>0</v>
      </c>
      <c r="D54" s="12">
        <v>0</v>
      </c>
      <c r="E54" s="12">
        <v>0</v>
      </c>
      <c r="F54" s="12">
        <v>0</v>
      </c>
      <c r="G54" s="12">
        <v>0</v>
      </c>
      <c r="H54" s="12">
        <v>0</v>
      </c>
      <c r="I54" s="12">
        <v>0</v>
      </c>
      <c r="J54" s="12">
        <v>0</v>
      </c>
      <c r="K54" s="12">
        <v>0</v>
      </c>
      <c r="L54" s="12">
        <v>0</v>
      </c>
      <c r="M54" s="12">
        <v>0</v>
      </c>
      <c r="N54" s="12">
        <v>0</v>
      </c>
      <c r="O54" s="12">
        <v>0</v>
      </c>
      <c r="P54" s="12">
        <v>0</v>
      </c>
      <c r="Q54" s="12">
        <v>0</v>
      </c>
      <c r="R54" s="12">
        <v>0</v>
      </c>
      <c r="S54" s="12">
        <v>0</v>
      </c>
      <c r="T54" s="12">
        <v>0</v>
      </c>
      <c r="U54" s="12">
        <v>0</v>
      </c>
      <c r="V54" s="12">
        <v>0</v>
      </c>
      <c r="W54" s="12">
        <v>0</v>
      </c>
      <c r="X54" s="12">
        <v>0</v>
      </c>
      <c r="Y54" s="12">
        <v>0</v>
      </c>
      <c r="Z54" s="12">
        <v>0</v>
      </c>
      <c r="AA54" s="12">
        <v>0</v>
      </c>
      <c r="AB54" s="12">
        <v>0</v>
      </c>
      <c r="AC54" s="12">
        <v>0</v>
      </c>
      <c r="AD54" s="12">
        <v>0</v>
      </c>
      <c r="AE54" s="12">
        <v>0</v>
      </c>
      <c r="AF54" s="12">
        <v>0</v>
      </c>
      <c r="AG54" s="12">
        <v>0</v>
      </c>
      <c r="AH54" s="12">
        <v>0</v>
      </c>
      <c r="AI54" s="12">
        <v>0</v>
      </c>
      <c r="AJ54" s="12">
        <v>0</v>
      </c>
      <c r="AK54" s="12">
        <v>0</v>
      </c>
      <c r="AL54" s="12">
        <v>0</v>
      </c>
      <c r="AM54" s="12">
        <v>0</v>
      </c>
      <c r="AN54" s="12">
        <v>0</v>
      </c>
      <c r="AO54" s="12">
        <v>0</v>
      </c>
      <c r="AP54" s="12">
        <v>0</v>
      </c>
      <c r="AQ54" s="12">
        <v>0</v>
      </c>
      <c r="AR54" s="12">
        <v>0</v>
      </c>
      <c r="AS54" s="12">
        <v>0</v>
      </c>
      <c r="AT54" s="12">
        <v>0</v>
      </c>
      <c r="AU54" s="12">
        <v>0</v>
      </c>
      <c r="AV54" s="12">
        <v>0</v>
      </c>
      <c r="AW54" s="12">
        <v>0</v>
      </c>
      <c r="AX54" s="12">
        <v>0</v>
      </c>
      <c r="AY54" s="12">
        <v>0</v>
      </c>
      <c r="AZ54" s="12">
        <v>0</v>
      </c>
      <c r="BA54" s="12">
        <v>0</v>
      </c>
      <c r="BB54" s="12">
        <v>0</v>
      </c>
      <c r="BC54" s="12">
        <v>0</v>
      </c>
      <c r="BD54" s="12">
        <v>0</v>
      </c>
      <c r="BE54" s="12">
        <v>0</v>
      </c>
      <c r="BF54" s="12">
        <v>0</v>
      </c>
      <c r="BG54" s="12">
        <v>0</v>
      </c>
      <c r="BH54" s="12">
        <v>2</v>
      </c>
      <c r="BI54" s="12">
        <v>1</v>
      </c>
      <c r="BJ54" s="12">
        <v>1</v>
      </c>
      <c r="BK54" s="12">
        <v>0</v>
      </c>
      <c r="BL54" s="12">
        <v>1</v>
      </c>
      <c r="BM54" s="12">
        <v>0</v>
      </c>
      <c r="BN54" s="12">
        <v>2</v>
      </c>
      <c r="BO54" s="12">
        <v>3</v>
      </c>
      <c r="BP54" s="12">
        <v>6</v>
      </c>
      <c r="BQ54" s="12">
        <v>1</v>
      </c>
      <c r="BR54" s="12">
        <v>0</v>
      </c>
      <c r="BS54" s="12">
        <v>3</v>
      </c>
      <c r="BT54" s="12">
        <v>5</v>
      </c>
      <c r="BU54" s="12">
        <v>8</v>
      </c>
      <c r="BV54" s="12">
        <v>4</v>
      </c>
      <c r="BW54" s="12">
        <v>13</v>
      </c>
      <c r="BX54" s="12">
        <v>10</v>
      </c>
      <c r="BY54" s="12">
        <v>13</v>
      </c>
      <c r="BZ54" s="12">
        <v>10</v>
      </c>
      <c r="CA54" s="12">
        <v>11</v>
      </c>
      <c r="CB54" s="12">
        <v>13</v>
      </c>
      <c r="CC54" s="12">
        <v>9</v>
      </c>
      <c r="CD54" s="12">
        <v>15</v>
      </c>
      <c r="CE54" s="12">
        <v>10</v>
      </c>
      <c r="CF54" s="12">
        <v>4</v>
      </c>
      <c r="CG54" s="12">
        <v>10</v>
      </c>
      <c r="CH54" s="12">
        <v>17</v>
      </c>
      <c r="CI54" s="12">
        <v>12</v>
      </c>
      <c r="CJ54" s="12">
        <v>13</v>
      </c>
      <c r="CK54" s="12">
        <v>8</v>
      </c>
      <c r="CL54" s="12">
        <v>7</v>
      </c>
      <c r="CM54" s="12">
        <v>10</v>
      </c>
      <c r="CN54" s="12">
        <v>9</v>
      </c>
      <c r="CO54" s="12">
        <v>12</v>
      </c>
      <c r="CP54" s="12">
        <v>4</v>
      </c>
      <c r="CQ54" s="12">
        <v>10</v>
      </c>
      <c r="CR54" s="12">
        <v>5</v>
      </c>
      <c r="CS54" s="12">
        <v>4</v>
      </c>
      <c r="CT54" s="12">
        <v>8</v>
      </c>
      <c r="CU54" s="12">
        <v>7</v>
      </c>
      <c r="CV54" s="12">
        <v>19</v>
      </c>
      <c r="CW54" s="12">
        <v>8</v>
      </c>
      <c r="CX54" s="12">
        <v>8</v>
      </c>
      <c r="CY54" s="12">
        <v>11</v>
      </c>
      <c r="CZ54" s="12">
        <v>7</v>
      </c>
      <c r="DA54" s="12">
        <v>5</v>
      </c>
      <c r="DB54" s="12">
        <v>1</v>
      </c>
      <c r="DC54" s="12">
        <v>13</v>
      </c>
      <c r="DD54" s="12">
        <v>9</v>
      </c>
      <c r="DE54" s="12">
        <v>12</v>
      </c>
      <c r="DF54" s="12">
        <v>10</v>
      </c>
      <c r="DG54" s="12">
        <v>14</v>
      </c>
      <c r="DH54" s="12">
        <v>2</v>
      </c>
      <c r="DI54" s="12">
        <v>9</v>
      </c>
      <c r="DJ54" s="12">
        <v>9</v>
      </c>
      <c r="DK54" s="12">
        <v>3</v>
      </c>
      <c r="DL54" s="12">
        <v>13</v>
      </c>
      <c r="DM54" s="12">
        <v>11</v>
      </c>
      <c r="DN54" s="12">
        <v>8</v>
      </c>
      <c r="DO54" s="12">
        <v>0</v>
      </c>
      <c r="DP54" s="12">
        <v>6</v>
      </c>
      <c r="DQ54" s="12">
        <v>8</v>
      </c>
      <c r="DR54" s="12">
        <v>14</v>
      </c>
      <c r="DS54" s="12">
        <v>6</v>
      </c>
      <c r="DT54" s="12">
        <v>9</v>
      </c>
      <c r="DU54" s="12">
        <v>11</v>
      </c>
      <c r="DV54" s="12">
        <v>3</v>
      </c>
      <c r="DW54" s="12">
        <v>4</v>
      </c>
      <c r="DX54" s="12">
        <v>3</v>
      </c>
      <c r="DY54" s="12">
        <v>22</v>
      </c>
      <c r="DZ54" s="12">
        <v>11</v>
      </c>
      <c r="EA54" s="12">
        <v>19</v>
      </c>
      <c r="EB54" s="12">
        <v>19</v>
      </c>
      <c r="EC54" s="12">
        <v>6</v>
      </c>
      <c r="ED54" s="12">
        <v>3</v>
      </c>
      <c r="EE54" s="12">
        <v>13</v>
      </c>
      <c r="EF54" s="12">
        <v>8</v>
      </c>
      <c r="EG54" s="12">
        <v>9</v>
      </c>
      <c r="EH54" s="12">
        <v>7</v>
      </c>
      <c r="EI54" s="12">
        <v>12</v>
      </c>
      <c r="EJ54" s="12">
        <v>2</v>
      </c>
      <c r="EK54" s="12">
        <v>2</v>
      </c>
      <c r="EL54" s="12">
        <v>12</v>
      </c>
      <c r="EM54" s="12">
        <v>17</v>
      </c>
      <c r="EN54" s="12">
        <v>12</v>
      </c>
      <c r="EO54" s="12">
        <v>7</v>
      </c>
      <c r="EP54" s="12">
        <v>2</v>
      </c>
      <c r="EQ54" s="12">
        <v>2</v>
      </c>
      <c r="ER54" s="12">
        <v>1</v>
      </c>
      <c r="ES54" s="12">
        <v>7</v>
      </c>
      <c r="ET54" s="12">
        <v>9</v>
      </c>
      <c r="EU54" s="12">
        <v>6</v>
      </c>
      <c r="EV54" s="12">
        <v>11</v>
      </c>
      <c r="EW54" s="12">
        <v>15</v>
      </c>
      <c r="EX54" s="12">
        <v>0</v>
      </c>
      <c r="EY54" s="12">
        <v>0</v>
      </c>
      <c r="EZ54" s="12">
        <v>7</v>
      </c>
      <c r="FA54" s="12">
        <v>11</v>
      </c>
      <c r="FB54" s="12">
        <v>6</v>
      </c>
      <c r="FC54" s="12">
        <v>0</v>
      </c>
      <c r="FD54" s="12">
        <v>11</v>
      </c>
      <c r="FE54" s="12">
        <v>0</v>
      </c>
      <c r="FF54" s="12">
        <v>0</v>
      </c>
      <c r="FG54" s="12">
        <v>7</v>
      </c>
    </row>
    <row r="55" spans="1:163" x14ac:dyDescent="0.55000000000000004">
      <c r="A55" s="11" t="s">
        <v>44</v>
      </c>
      <c r="B55" s="12">
        <v>0</v>
      </c>
      <c r="C55" s="12">
        <v>0</v>
      </c>
      <c r="D55" s="12">
        <v>0</v>
      </c>
      <c r="E55" s="12">
        <v>0</v>
      </c>
      <c r="F55" s="12">
        <v>0</v>
      </c>
      <c r="G55" s="12">
        <v>0</v>
      </c>
      <c r="H55" s="12">
        <v>0</v>
      </c>
      <c r="I55" s="12">
        <v>0</v>
      </c>
      <c r="J55" s="12">
        <v>0</v>
      </c>
      <c r="K55" s="12">
        <v>0</v>
      </c>
      <c r="L55" s="12">
        <v>0</v>
      </c>
      <c r="M55" s="12">
        <v>0</v>
      </c>
      <c r="N55" s="12">
        <v>0</v>
      </c>
      <c r="O55" s="12">
        <v>0</v>
      </c>
      <c r="P55" s="12">
        <v>0</v>
      </c>
      <c r="Q55" s="12">
        <v>0</v>
      </c>
      <c r="R55" s="12">
        <v>0</v>
      </c>
      <c r="S55" s="12">
        <v>0</v>
      </c>
      <c r="T55" s="12">
        <v>0</v>
      </c>
      <c r="U55" s="12">
        <v>0</v>
      </c>
      <c r="V55" s="12">
        <v>0</v>
      </c>
      <c r="W55" s="12">
        <v>0</v>
      </c>
      <c r="X55" s="12">
        <v>0</v>
      </c>
      <c r="Y55" s="12">
        <v>0</v>
      </c>
      <c r="Z55" s="12">
        <v>0</v>
      </c>
      <c r="AA55" s="12">
        <v>0</v>
      </c>
      <c r="AB55" s="12">
        <v>0</v>
      </c>
      <c r="AC55" s="12">
        <v>0</v>
      </c>
      <c r="AD55" s="12">
        <v>0</v>
      </c>
      <c r="AE55" s="12">
        <v>0</v>
      </c>
      <c r="AF55" s="12">
        <v>0</v>
      </c>
      <c r="AG55" s="12">
        <v>0</v>
      </c>
      <c r="AH55" s="12">
        <v>0</v>
      </c>
      <c r="AI55" s="12">
        <v>0</v>
      </c>
      <c r="AJ55" s="12">
        <v>0</v>
      </c>
      <c r="AK55" s="12">
        <v>0</v>
      </c>
      <c r="AL55" s="12">
        <v>0</v>
      </c>
      <c r="AM55" s="12">
        <v>0</v>
      </c>
      <c r="AN55" s="12">
        <v>0</v>
      </c>
      <c r="AO55" s="12">
        <v>0</v>
      </c>
      <c r="AP55" s="12">
        <v>0</v>
      </c>
      <c r="AQ55" s="12">
        <v>0</v>
      </c>
      <c r="AR55" s="12">
        <v>0</v>
      </c>
      <c r="AS55" s="12">
        <v>0</v>
      </c>
      <c r="AT55" s="12">
        <v>0</v>
      </c>
      <c r="AU55" s="12">
        <v>0</v>
      </c>
      <c r="AV55" s="12">
        <v>0</v>
      </c>
      <c r="AW55" s="12">
        <v>0</v>
      </c>
      <c r="AX55" s="12">
        <v>0</v>
      </c>
      <c r="AY55" s="12">
        <v>0</v>
      </c>
      <c r="AZ55" s="12">
        <v>0</v>
      </c>
      <c r="BA55" s="12">
        <v>0</v>
      </c>
      <c r="BB55" s="12">
        <v>0</v>
      </c>
      <c r="BC55" s="12">
        <v>0</v>
      </c>
      <c r="BD55" s="12">
        <v>0</v>
      </c>
      <c r="BE55" s="12">
        <v>0</v>
      </c>
      <c r="BF55" s="12">
        <v>0</v>
      </c>
      <c r="BG55" s="12">
        <v>0</v>
      </c>
      <c r="BH55" s="12">
        <v>0</v>
      </c>
      <c r="BI55" s="12">
        <v>0</v>
      </c>
      <c r="BJ55" s="12">
        <v>0</v>
      </c>
      <c r="BK55" s="12">
        <v>0</v>
      </c>
      <c r="BL55" s="12">
        <v>0</v>
      </c>
      <c r="BM55" s="12">
        <v>0</v>
      </c>
      <c r="BN55" s="12">
        <v>0</v>
      </c>
      <c r="BO55" s="12">
        <v>0</v>
      </c>
      <c r="BP55" s="12">
        <v>0</v>
      </c>
      <c r="BQ55" s="12">
        <v>0</v>
      </c>
      <c r="BR55" s="12">
        <v>0</v>
      </c>
      <c r="BS55" s="12">
        <v>0</v>
      </c>
      <c r="BT55" s="12">
        <v>0</v>
      </c>
      <c r="BU55" s="12">
        <v>0</v>
      </c>
      <c r="BV55" s="12">
        <v>0</v>
      </c>
      <c r="BW55" s="12">
        <v>0</v>
      </c>
      <c r="BX55" s="12">
        <v>0</v>
      </c>
      <c r="BY55" s="12">
        <v>0</v>
      </c>
      <c r="BZ55" s="12">
        <v>0</v>
      </c>
      <c r="CA55" s="12">
        <v>0</v>
      </c>
      <c r="CB55" s="12">
        <v>0</v>
      </c>
      <c r="CC55" s="12">
        <v>0</v>
      </c>
      <c r="CD55" s="12">
        <v>0</v>
      </c>
      <c r="CE55" s="12">
        <v>0</v>
      </c>
      <c r="CF55" s="12">
        <v>0</v>
      </c>
      <c r="CG55" s="12">
        <v>1</v>
      </c>
      <c r="CH55" s="12">
        <v>0</v>
      </c>
      <c r="CI55" s="12">
        <v>1</v>
      </c>
      <c r="CJ55" s="12">
        <v>0</v>
      </c>
      <c r="CK55" s="12">
        <v>0</v>
      </c>
      <c r="CL55" s="12">
        <v>0</v>
      </c>
      <c r="CM55" s="12">
        <v>0</v>
      </c>
      <c r="CN55" s="12">
        <v>0</v>
      </c>
      <c r="CO55" s="12">
        <v>4</v>
      </c>
      <c r="CP55" s="12">
        <v>0</v>
      </c>
      <c r="CQ55" s="12">
        <v>1</v>
      </c>
      <c r="CR55" s="12">
        <v>0</v>
      </c>
      <c r="CS55" s="12">
        <v>0</v>
      </c>
      <c r="CT55" s="12">
        <v>0</v>
      </c>
      <c r="CU55" s="12">
        <v>0</v>
      </c>
      <c r="CV55" s="12">
        <v>0</v>
      </c>
      <c r="CW55" s="12">
        <v>0</v>
      </c>
      <c r="CX55" s="12">
        <v>0</v>
      </c>
      <c r="CY55" s="12">
        <v>0</v>
      </c>
      <c r="CZ55" s="12">
        <v>0</v>
      </c>
      <c r="DA55" s="12">
        <v>0</v>
      </c>
      <c r="DB55" s="12">
        <v>0</v>
      </c>
      <c r="DC55" s="12">
        <v>0</v>
      </c>
      <c r="DD55" s="12">
        <v>0</v>
      </c>
      <c r="DE55" s="12">
        <v>0</v>
      </c>
      <c r="DF55" s="12">
        <v>0</v>
      </c>
      <c r="DG55" s="12">
        <v>0</v>
      </c>
      <c r="DH55" s="12">
        <v>0</v>
      </c>
      <c r="DI55" s="12">
        <v>0</v>
      </c>
      <c r="DJ55" s="12">
        <v>0</v>
      </c>
      <c r="DK55" s="12">
        <v>0</v>
      </c>
      <c r="DL55" s="12">
        <v>0</v>
      </c>
      <c r="DM55" s="12">
        <v>0</v>
      </c>
      <c r="DN55" s="12">
        <v>0</v>
      </c>
      <c r="DO55" s="12">
        <v>1</v>
      </c>
      <c r="DP55" s="12">
        <v>2</v>
      </c>
      <c r="DQ55" s="12">
        <v>0</v>
      </c>
      <c r="DR55" s="12">
        <v>1</v>
      </c>
      <c r="DS55" s="12">
        <v>1</v>
      </c>
      <c r="DT55" s="12">
        <v>0</v>
      </c>
      <c r="DU55" s="12">
        <v>0</v>
      </c>
      <c r="DV55" s="12">
        <v>0</v>
      </c>
      <c r="DW55" s="12">
        <v>0</v>
      </c>
      <c r="DX55" s="12">
        <v>1</v>
      </c>
      <c r="DY55" s="12">
        <v>1</v>
      </c>
      <c r="DZ55" s="12">
        <v>1</v>
      </c>
      <c r="EA55" s="12">
        <v>0</v>
      </c>
      <c r="EB55" s="12">
        <v>1</v>
      </c>
      <c r="EC55" s="12">
        <v>0</v>
      </c>
      <c r="ED55" s="12">
        <v>1</v>
      </c>
      <c r="EE55" s="12">
        <v>0</v>
      </c>
      <c r="EF55" s="12">
        <v>0</v>
      </c>
      <c r="EG55" s="12">
        <v>0</v>
      </c>
      <c r="EH55" s="12">
        <v>0</v>
      </c>
      <c r="EI55" s="12">
        <v>0</v>
      </c>
      <c r="EJ55" s="12">
        <v>0</v>
      </c>
      <c r="EK55" s="12">
        <v>0</v>
      </c>
      <c r="EL55" s="12">
        <v>0</v>
      </c>
      <c r="EM55" s="12">
        <v>1</v>
      </c>
      <c r="EN55" s="12">
        <v>0</v>
      </c>
      <c r="EO55" s="12">
        <v>0</v>
      </c>
      <c r="EP55" s="12">
        <v>0</v>
      </c>
      <c r="EQ55" s="12">
        <v>0</v>
      </c>
      <c r="ER55" s="12">
        <v>0</v>
      </c>
      <c r="ES55" s="12">
        <v>0</v>
      </c>
      <c r="ET55" s="12">
        <v>0</v>
      </c>
      <c r="EU55" s="12">
        <v>0</v>
      </c>
      <c r="EV55" s="12">
        <v>2</v>
      </c>
      <c r="EW55" s="12">
        <v>0</v>
      </c>
      <c r="EX55" s="12">
        <v>0</v>
      </c>
      <c r="EY55" s="12">
        <v>0</v>
      </c>
      <c r="EZ55" s="12">
        <v>0</v>
      </c>
      <c r="FA55" s="12">
        <v>0</v>
      </c>
      <c r="FB55" s="12">
        <v>0</v>
      </c>
      <c r="FC55" s="12">
        <v>0</v>
      </c>
      <c r="FD55" s="12">
        <v>0</v>
      </c>
      <c r="FE55" s="12">
        <v>0</v>
      </c>
      <c r="FF55" s="12">
        <v>0</v>
      </c>
      <c r="FG55" s="12">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A25A1-326D-4F58-ACE3-227A19736D49}">
  <dimension ref="A1:G8263"/>
  <sheetViews>
    <sheetView topLeftCell="A2" workbookViewId="0">
      <selection activeCell="B1" sqref="B1"/>
    </sheetView>
  </sheetViews>
  <sheetFormatPr defaultColWidth="8.83203125" defaultRowHeight="15.5" x14ac:dyDescent="0.55000000000000004"/>
  <cols>
    <col min="1" max="1" width="14.5" customWidth="1"/>
    <col min="2" max="4" width="25.1640625" customWidth="1"/>
    <col min="5" max="5" width="24.1640625" customWidth="1"/>
    <col min="6" max="6" width="20.5" customWidth="1"/>
    <col min="7" max="7" width="22.4140625" customWidth="1"/>
  </cols>
  <sheetData>
    <row r="1" spans="1:7" ht="18.5" x14ac:dyDescent="0.55000000000000004">
      <c r="A1" s="6" t="s">
        <v>51</v>
      </c>
      <c r="B1" s="6" t="s">
        <v>54</v>
      </c>
      <c r="C1" s="6" t="s">
        <v>69</v>
      </c>
      <c r="D1" s="6" t="s">
        <v>70</v>
      </c>
      <c r="E1" s="6" t="s">
        <v>53</v>
      </c>
      <c r="F1" s="6" t="s">
        <v>52</v>
      </c>
      <c r="G1" s="6" t="s">
        <v>58</v>
      </c>
    </row>
    <row r="2" spans="1:7" ht="18.5" x14ac:dyDescent="0.55000000000000004">
      <c r="A2" s="1">
        <v>43851</v>
      </c>
      <c r="B2" t="s">
        <v>47</v>
      </c>
      <c r="C2" t="s">
        <v>71</v>
      </c>
      <c r="D2" t="str">
        <f>TRIM(Table2[[#This Row],[REGION_HOLD]])</f>
        <v>South</v>
      </c>
      <c r="E2">
        <v>0</v>
      </c>
      <c r="F2">
        <v>0</v>
      </c>
      <c r="G2">
        <v>0</v>
      </c>
    </row>
    <row r="3" spans="1:7" ht="18.5" x14ac:dyDescent="0.55000000000000004">
      <c r="A3" s="1">
        <v>43851</v>
      </c>
      <c r="B3" t="s">
        <v>45</v>
      </c>
      <c r="C3" t="s">
        <v>72</v>
      </c>
      <c r="D3" t="str">
        <f>TRIM(Table2[[#This Row],[REGION_HOLD]])</f>
        <v>West</v>
      </c>
      <c r="E3">
        <v>0</v>
      </c>
      <c r="F3">
        <v>0</v>
      </c>
      <c r="G3">
        <v>0</v>
      </c>
    </row>
    <row r="4" spans="1:7" ht="18.5" x14ac:dyDescent="0.55000000000000004">
      <c r="A4" s="1">
        <v>43851</v>
      </c>
      <c r="B4" t="s">
        <v>3</v>
      </c>
      <c r="C4" t="s">
        <v>72</v>
      </c>
      <c r="D4" t="str">
        <f>TRIM(Table2[[#This Row],[REGION_HOLD]])</f>
        <v>West</v>
      </c>
      <c r="E4">
        <v>0</v>
      </c>
      <c r="F4">
        <v>0</v>
      </c>
      <c r="G4">
        <v>0</v>
      </c>
    </row>
    <row r="5" spans="1:7" ht="18.5" x14ac:dyDescent="0.55000000000000004">
      <c r="A5" s="1">
        <v>43851</v>
      </c>
      <c r="B5" t="s">
        <v>39</v>
      </c>
      <c r="C5" t="s">
        <v>71</v>
      </c>
      <c r="D5" t="str">
        <f>TRIM(Table2[[#This Row],[REGION_HOLD]])</f>
        <v>South</v>
      </c>
      <c r="E5">
        <v>0</v>
      </c>
      <c r="F5">
        <v>0</v>
      </c>
      <c r="G5">
        <v>0</v>
      </c>
    </row>
    <row r="6" spans="1:7" ht="18.5" x14ac:dyDescent="0.55000000000000004">
      <c r="A6" s="1">
        <v>43851</v>
      </c>
      <c r="B6" t="s">
        <v>2</v>
      </c>
      <c r="C6" t="s">
        <v>72</v>
      </c>
      <c r="D6" t="str">
        <f>TRIM(Table2[[#This Row],[REGION_HOLD]])</f>
        <v>West</v>
      </c>
      <c r="E6">
        <v>0</v>
      </c>
      <c r="F6">
        <v>0</v>
      </c>
      <c r="G6">
        <v>0</v>
      </c>
    </row>
    <row r="7" spans="1:7" ht="18.5" x14ac:dyDescent="0.55000000000000004">
      <c r="A7" s="1">
        <v>43851</v>
      </c>
      <c r="B7" t="s">
        <v>17</v>
      </c>
      <c r="C7" t="s">
        <v>72</v>
      </c>
      <c r="D7" t="str">
        <f>TRIM(Table2[[#This Row],[REGION_HOLD]])</f>
        <v>West</v>
      </c>
      <c r="E7">
        <v>0</v>
      </c>
      <c r="F7">
        <v>0</v>
      </c>
      <c r="G7">
        <v>0</v>
      </c>
    </row>
    <row r="8" spans="1:7" ht="18.5" x14ac:dyDescent="0.55000000000000004">
      <c r="A8" s="1">
        <v>43851</v>
      </c>
      <c r="B8" t="s">
        <v>33</v>
      </c>
      <c r="C8" t="s">
        <v>73</v>
      </c>
      <c r="D8" t="str">
        <f>TRIM(Table2[[#This Row],[REGION_HOLD]])</f>
        <v>Northeast</v>
      </c>
      <c r="E8">
        <v>0</v>
      </c>
      <c r="F8">
        <v>0</v>
      </c>
      <c r="G8">
        <v>0</v>
      </c>
    </row>
    <row r="9" spans="1:7" ht="18.5" x14ac:dyDescent="0.55000000000000004">
      <c r="A9" s="1">
        <v>43851</v>
      </c>
      <c r="B9" t="s">
        <v>40</v>
      </c>
      <c r="C9" t="s">
        <v>71</v>
      </c>
      <c r="D9" t="str">
        <f>TRIM(Table2[[#This Row],[REGION_HOLD]])</f>
        <v>South</v>
      </c>
      <c r="E9">
        <v>0</v>
      </c>
      <c r="F9">
        <v>0</v>
      </c>
      <c r="G9">
        <v>0</v>
      </c>
    </row>
    <row r="10" spans="1:7" ht="18.5" x14ac:dyDescent="0.55000000000000004">
      <c r="A10" s="1">
        <v>43851</v>
      </c>
      <c r="B10" t="s">
        <v>28</v>
      </c>
      <c r="C10" t="s">
        <v>71</v>
      </c>
      <c r="D10" t="str">
        <f>TRIM(Table2[[#This Row],[REGION_HOLD]])</f>
        <v>South</v>
      </c>
      <c r="E10">
        <v>0</v>
      </c>
      <c r="F10">
        <v>0</v>
      </c>
      <c r="G10">
        <v>0</v>
      </c>
    </row>
    <row r="11" spans="1:7" ht="18.5" x14ac:dyDescent="0.55000000000000004">
      <c r="A11" s="1">
        <v>43851</v>
      </c>
      <c r="B11" t="s">
        <v>10</v>
      </c>
      <c r="C11" t="s">
        <v>71</v>
      </c>
      <c r="D11" t="str">
        <f>TRIM(Table2[[#This Row],[REGION_HOLD]])</f>
        <v>South</v>
      </c>
      <c r="E11">
        <v>0</v>
      </c>
      <c r="F11">
        <v>0</v>
      </c>
      <c r="G11">
        <v>0</v>
      </c>
    </row>
    <row r="12" spans="1:7" ht="18.5" x14ac:dyDescent="0.55000000000000004">
      <c r="A12" s="1">
        <v>43851</v>
      </c>
      <c r="B12" t="s">
        <v>13</v>
      </c>
      <c r="C12" t="s">
        <v>71</v>
      </c>
      <c r="D12" t="str">
        <f>TRIM(Table2[[#This Row],[REGION_HOLD]])</f>
        <v>South</v>
      </c>
      <c r="E12">
        <v>0</v>
      </c>
      <c r="F12">
        <v>0</v>
      </c>
      <c r="G12">
        <v>0</v>
      </c>
    </row>
    <row r="13" spans="1:7" ht="18.5" x14ac:dyDescent="0.55000000000000004">
      <c r="A13" s="1">
        <v>43851</v>
      </c>
      <c r="B13" t="s">
        <v>21</v>
      </c>
      <c r="C13" t="s">
        <v>72</v>
      </c>
      <c r="D13" t="str">
        <f>TRIM(Table2[[#This Row],[REGION_HOLD]])</f>
        <v>West</v>
      </c>
      <c r="E13">
        <v>0</v>
      </c>
      <c r="F13">
        <v>0</v>
      </c>
      <c r="G13">
        <v>0</v>
      </c>
    </row>
    <row r="14" spans="1:7" ht="18.5" x14ac:dyDescent="0.55000000000000004">
      <c r="A14" s="1">
        <v>43851</v>
      </c>
      <c r="B14" t="s">
        <v>48</v>
      </c>
      <c r="C14" t="s">
        <v>72</v>
      </c>
      <c r="D14" t="str">
        <f>TRIM(Table2[[#This Row],[REGION_HOLD]])</f>
        <v>West</v>
      </c>
      <c r="E14">
        <v>0</v>
      </c>
      <c r="F14">
        <v>0</v>
      </c>
      <c r="G14">
        <v>0</v>
      </c>
    </row>
    <row r="15" spans="1:7" ht="18.5" x14ac:dyDescent="0.55000000000000004">
      <c r="A15" s="1">
        <v>43851</v>
      </c>
      <c r="B15" t="s">
        <v>1</v>
      </c>
      <c r="C15" t="s">
        <v>74</v>
      </c>
      <c r="D15" t="str">
        <f>TRIM(Table2[[#This Row],[REGION_HOLD]])</f>
        <v>Midwest</v>
      </c>
      <c r="E15">
        <v>0</v>
      </c>
      <c r="F15">
        <v>0</v>
      </c>
      <c r="G15">
        <v>0</v>
      </c>
    </row>
    <row r="16" spans="1:7" ht="18.5" x14ac:dyDescent="0.55000000000000004">
      <c r="A16" s="1">
        <v>43851</v>
      </c>
      <c r="B16" t="s">
        <v>22</v>
      </c>
      <c r="C16" t="s">
        <v>74</v>
      </c>
      <c r="D16" t="str">
        <f>TRIM(Table2[[#This Row],[REGION_HOLD]])</f>
        <v>Midwest</v>
      </c>
      <c r="E16">
        <v>0</v>
      </c>
      <c r="F16">
        <v>0</v>
      </c>
      <c r="G16">
        <v>0</v>
      </c>
    </row>
    <row r="17" spans="1:7" ht="18.5" x14ac:dyDescent="0.55000000000000004">
      <c r="A17" s="1">
        <v>43851</v>
      </c>
      <c r="B17" t="s">
        <v>34</v>
      </c>
      <c r="C17" t="s">
        <v>74</v>
      </c>
      <c r="D17" t="str">
        <f>TRIM(Table2[[#This Row],[REGION_HOLD]])</f>
        <v>Midwest</v>
      </c>
      <c r="E17">
        <v>0</v>
      </c>
      <c r="F17">
        <v>0</v>
      </c>
      <c r="G17">
        <v>0</v>
      </c>
    </row>
    <row r="18" spans="1:7" ht="18.5" x14ac:dyDescent="0.55000000000000004">
      <c r="A18" s="1">
        <v>43851</v>
      </c>
      <c r="B18" t="s">
        <v>29</v>
      </c>
      <c r="C18" t="s">
        <v>74</v>
      </c>
      <c r="D18" t="str">
        <f>TRIM(Table2[[#This Row],[REGION_HOLD]])</f>
        <v>Midwest</v>
      </c>
      <c r="E18">
        <v>0</v>
      </c>
      <c r="F18">
        <v>0</v>
      </c>
      <c r="G18">
        <v>0</v>
      </c>
    </row>
    <row r="19" spans="1:7" ht="18.5" x14ac:dyDescent="0.55000000000000004">
      <c r="A19" s="1">
        <v>43851</v>
      </c>
      <c r="B19" t="s">
        <v>23</v>
      </c>
      <c r="C19" t="s">
        <v>71</v>
      </c>
      <c r="D19" t="str">
        <f>TRIM(Table2[[#This Row],[REGION_HOLD]])</f>
        <v>South</v>
      </c>
      <c r="E19">
        <v>0</v>
      </c>
      <c r="F19">
        <v>0</v>
      </c>
      <c r="G19">
        <v>0</v>
      </c>
    </row>
    <row r="20" spans="1:7" ht="18.5" x14ac:dyDescent="0.55000000000000004">
      <c r="A20" s="1">
        <v>43851</v>
      </c>
      <c r="B20" t="s">
        <v>35</v>
      </c>
      <c r="C20" t="s">
        <v>71</v>
      </c>
      <c r="D20" t="str">
        <f>TRIM(Table2[[#This Row],[REGION_HOLD]])</f>
        <v>South</v>
      </c>
      <c r="E20">
        <v>0</v>
      </c>
      <c r="F20">
        <v>0</v>
      </c>
      <c r="G20">
        <v>0</v>
      </c>
    </row>
    <row r="21" spans="1:7" ht="18.5" x14ac:dyDescent="0.55000000000000004">
      <c r="A21" s="1">
        <v>43851</v>
      </c>
      <c r="B21" t="s">
        <v>46</v>
      </c>
      <c r="C21" t="s">
        <v>73</v>
      </c>
      <c r="D21" t="str">
        <f>TRIM(Table2[[#This Row],[REGION_HOLD]])</f>
        <v>Northeast</v>
      </c>
      <c r="E21">
        <v>0</v>
      </c>
      <c r="F21">
        <v>0</v>
      </c>
      <c r="G21">
        <v>0</v>
      </c>
    </row>
    <row r="22" spans="1:7" ht="18.5" x14ac:dyDescent="0.55000000000000004">
      <c r="A22" s="1">
        <v>43851</v>
      </c>
      <c r="B22" t="s">
        <v>18</v>
      </c>
      <c r="C22" t="s">
        <v>71</v>
      </c>
      <c r="D22" t="str">
        <f>TRIM(Table2[[#This Row],[REGION_HOLD]])</f>
        <v>South</v>
      </c>
      <c r="E22">
        <v>0</v>
      </c>
      <c r="F22">
        <v>0</v>
      </c>
      <c r="G22">
        <v>0</v>
      </c>
    </row>
    <row r="23" spans="1:7" ht="18.5" x14ac:dyDescent="0.55000000000000004">
      <c r="A23" s="1">
        <v>43851</v>
      </c>
      <c r="B23" t="s">
        <v>4</v>
      </c>
      <c r="C23" t="s">
        <v>73</v>
      </c>
      <c r="D23" t="str">
        <f>TRIM(Table2[[#This Row],[REGION_HOLD]])</f>
        <v>Northeast</v>
      </c>
      <c r="E23">
        <v>0</v>
      </c>
      <c r="F23">
        <v>0</v>
      </c>
      <c r="G23">
        <v>0</v>
      </c>
    </row>
    <row r="24" spans="1:7" ht="18.5" x14ac:dyDescent="0.55000000000000004">
      <c r="A24" s="1">
        <v>43851</v>
      </c>
      <c r="B24" t="s">
        <v>37</v>
      </c>
      <c r="C24" t="s">
        <v>74</v>
      </c>
      <c r="D24" t="str">
        <f>TRIM(Table2[[#This Row],[REGION_HOLD]])</f>
        <v>Midwest</v>
      </c>
      <c r="E24">
        <v>0</v>
      </c>
      <c r="F24">
        <v>0</v>
      </c>
      <c r="G24">
        <v>0</v>
      </c>
    </row>
    <row r="25" spans="1:7" ht="18.5" x14ac:dyDescent="0.55000000000000004">
      <c r="A25" s="1">
        <v>43851</v>
      </c>
      <c r="B25" t="s">
        <v>24</v>
      </c>
      <c r="C25" t="s">
        <v>74</v>
      </c>
      <c r="D25" t="str">
        <f>TRIM(Table2[[#This Row],[REGION_HOLD]])</f>
        <v>Midwest</v>
      </c>
      <c r="E25">
        <v>0</v>
      </c>
      <c r="F25">
        <v>0</v>
      </c>
      <c r="G25">
        <v>0</v>
      </c>
    </row>
    <row r="26" spans="1:7" ht="18.5" x14ac:dyDescent="0.55000000000000004">
      <c r="A26" s="1">
        <v>43851</v>
      </c>
      <c r="B26" t="s">
        <v>41</v>
      </c>
      <c r="C26" t="s">
        <v>71</v>
      </c>
      <c r="D26" t="str">
        <f>TRIM(Table2[[#This Row],[REGION_HOLD]])</f>
        <v>South</v>
      </c>
      <c r="E26">
        <v>0</v>
      </c>
      <c r="F26">
        <v>0</v>
      </c>
      <c r="G26">
        <v>0</v>
      </c>
    </row>
    <row r="27" spans="1:7" ht="18.5" x14ac:dyDescent="0.55000000000000004">
      <c r="A27" s="1">
        <v>43851</v>
      </c>
      <c r="B27" t="s">
        <v>30</v>
      </c>
      <c r="C27" t="s">
        <v>74</v>
      </c>
      <c r="D27" t="str">
        <f>TRIM(Table2[[#This Row],[REGION_HOLD]])</f>
        <v>Midwest</v>
      </c>
      <c r="E27">
        <v>0</v>
      </c>
      <c r="F27">
        <v>0</v>
      </c>
      <c r="G27">
        <v>0</v>
      </c>
    </row>
    <row r="28" spans="1:7" ht="18.5" x14ac:dyDescent="0.55000000000000004">
      <c r="A28" s="1">
        <v>43851</v>
      </c>
      <c r="B28" t="s">
        <v>49</v>
      </c>
      <c r="C28" t="s">
        <v>72</v>
      </c>
      <c r="D28" t="str">
        <f>TRIM(Table2[[#This Row],[REGION_HOLD]])</f>
        <v>West</v>
      </c>
      <c r="E28">
        <v>0</v>
      </c>
      <c r="F28">
        <v>0</v>
      </c>
      <c r="G28">
        <v>0</v>
      </c>
    </row>
    <row r="29" spans="1:7" ht="18.5" x14ac:dyDescent="0.55000000000000004">
      <c r="A29" s="1">
        <v>43851</v>
      </c>
      <c r="B29" t="s">
        <v>7</v>
      </c>
      <c r="C29" t="s">
        <v>74</v>
      </c>
      <c r="D29" t="str">
        <f>TRIM(Table2[[#This Row],[REGION_HOLD]])</f>
        <v>Midwest</v>
      </c>
      <c r="E29">
        <v>0</v>
      </c>
      <c r="F29">
        <v>0</v>
      </c>
      <c r="G29">
        <v>0</v>
      </c>
    </row>
    <row r="30" spans="1:7" ht="18.5" x14ac:dyDescent="0.55000000000000004">
      <c r="A30" s="1">
        <v>43851</v>
      </c>
      <c r="B30" t="s">
        <v>19</v>
      </c>
      <c r="C30" t="s">
        <v>72</v>
      </c>
      <c r="D30" t="str">
        <f>TRIM(Table2[[#This Row],[REGION_HOLD]])</f>
        <v>West</v>
      </c>
      <c r="E30">
        <v>0</v>
      </c>
      <c r="F30">
        <v>0</v>
      </c>
      <c r="G30">
        <v>0</v>
      </c>
    </row>
    <row r="31" spans="1:7" ht="18.5" x14ac:dyDescent="0.55000000000000004">
      <c r="A31" s="1">
        <v>43851</v>
      </c>
      <c r="B31" t="s">
        <v>14</v>
      </c>
      <c r="C31" t="s">
        <v>73</v>
      </c>
      <c r="D31" t="str">
        <f>TRIM(Table2[[#This Row],[REGION_HOLD]])</f>
        <v>Northeast</v>
      </c>
      <c r="E31">
        <v>0</v>
      </c>
      <c r="F31">
        <v>0</v>
      </c>
      <c r="G31">
        <v>0</v>
      </c>
    </row>
    <row r="32" spans="1:7" ht="18.5" x14ac:dyDescent="0.55000000000000004">
      <c r="A32" s="1">
        <v>43851</v>
      </c>
      <c r="B32" t="s">
        <v>16</v>
      </c>
      <c r="C32" t="s">
        <v>73</v>
      </c>
      <c r="D32" t="str">
        <f>TRIM(Table2[[#This Row],[REGION_HOLD]])</f>
        <v>Northeast</v>
      </c>
      <c r="E32">
        <v>0</v>
      </c>
      <c r="F32">
        <v>0</v>
      </c>
      <c r="G32">
        <v>0</v>
      </c>
    </row>
    <row r="33" spans="1:7" ht="18.5" x14ac:dyDescent="0.55000000000000004">
      <c r="A33" s="1">
        <v>43851</v>
      </c>
      <c r="B33" t="s">
        <v>42</v>
      </c>
      <c r="C33" t="s">
        <v>72</v>
      </c>
      <c r="D33" t="str">
        <f>TRIM(Table2[[#This Row],[REGION_HOLD]])</f>
        <v>West</v>
      </c>
      <c r="E33">
        <v>0</v>
      </c>
      <c r="F33">
        <v>0</v>
      </c>
      <c r="G33">
        <v>0</v>
      </c>
    </row>
    <row r="34" spans="1:7" ht="18.5" x14ac:dyDescent="0.55000000000000004">
      <c r="A34" s="1">
        <v>43851</v>
      </c>
      <c r="B34" t="s">
        <v>11</v>
      </c>
      <c r="C34" t="s">
        <v>73</v>
      </c>
      <c r="D34" t="str">
        <f>TRIM(Table2[[#This Row],[REGION_HOLD]])</f>
        <v>Northeast</v>
      </c>
      <c r="E34">
        <v>0</v>
      </c>
      <c r="F34">
        <v>0</v>
      </c>
      <c r="G34">
        <v>0</v>
      </c>
    </row>
    <row r="35" spans="1:7" ht="18.5" x14ac:dyDescent="0.55000000000000004">
      <c r="A35" s="1">
        <v>43851</v>
      </c>
      <c r="B35" t="s">
        <v>15</v>
      </c>
      <c r="C35" t="s">
        <v>71</v>
      </c>
      <c r="D35" t="str">
        <f>TRIM(Table2[[#This Row],[REGION_HOLD]])</f>
        <v>South</v>
      </c>
      <c r="E35">
        <v>0</v>
      </c>
      <c r="F35">
        <v>0</v>
      </c>
      <c r="G35">
        <v>0</v>
      </c>
    </row>
    <row r="36" spans="1:7" ht="18.5" x14ac:dyDescent="0.55000000000000004">
      <c r="A36" s="1">
        <v>43851</v>
      </c>
      <c r="B36" t="s">
        <v>43</v>
      </c>
      <c r="C36" t="s">
        <v>74</v>
      </c>
      <c r="D36" t="str">
        <f>TRIM(Table2[[#This Row],[REGION_HOLD]])</f>
        <v>Midwest</v>
      </c>
      <c r="E36">
        <v>0</v>
      </c>
      <c r="F36">
        <v>0</v>
      </c>
      <c r="G36">
        <v>0</v>
      </c>
    </row>
    <row r="37" spans="1:7" ht="18.5" x14ac:dyDescent="0.55000000000000004">
      <c r="A37" s="1">
        <v>43851</v>
      </c>
      <c r="B37" t="s">
        <v>36</v>
      </c>
      <c r="C37" t="s">
        <v>74</v>
      </c>
      <c r="D37" t="str">
        <f>TRIM(Table2[[#This Row],[REGION_HOLD]])</f>
        <v>Midwest</v>
      </c>
      <c r="E37">
        <v>0</v>
      </c>
      <c r="F37">
        <v>0</v>
      </c>
      <c r="G37">
        <v>0</v>
      </c>
    </row>
    <row r="38" spans="1:7" ht="18.5" x14ac:dyDescent="0.55000000000000004">
      <c r="A38" s="1">
        <v>43851</v>
      </c>
      <c r="B38" t="s">
        <v>25</v>
      </c>
      <c r="C38" t="s">
        <v>71</v>
      </c>
      <c r="D38" t="str">
        <f>TRIM(Table2[[#This Row],[REGION_HOLD]])</f>
        <v>South</v>
      </c>
      <c r="E38">
        <v>0</v>
      </c>
      <c r="F38">
        <v>0</v>
      </c>
      <c r="G38">
        <v>0</v>
      </c>
    </row>
    <row r="39" spans="1:7" ht="18.5" x14ac:dyDescent="0.55000000000000004">
      <c r="A39" s="1">
        <v>43851</v>
      </c>
      <c r="B39" t="s">
        <v>9</v>
      </c>
      <c r="C39" t="s">
        <v>72</v>
      </c>
      <c r="D39" t="str">
        <f>TRIM(Table2[[#This Row],[REGION_HOLD]])</f>
        <v>West</v>
      </c>
      <c r="E39">
        <v>0</v>
      </c>
      <c r="F39">
        <v>0</v>
      </c>
      <c r="G39">
        <v>0</v>
      </c>
    </row>
    <row r="40" spans="1:7" ht="18.5" x14ac:dyDescent="0.55000000000000004">
      <c r="A40" s="1">
        <v>43851</v>
      </c>
      <c r="B40" t="s">
        <v>26</v>
      </c>
      <c r="C40" t="s">
        <v>73</v>
      </c>
      <c r="D40" t="str">
        <f>TRIM(Table2[[#This Row],[REGION_HOLD]])</f>
        <v>Northeast</v>
      </c>
      <c r="E40">
        <v>0</v>
      </c>
      <c r="F40">
        <v>0</v>
      </c>
      <c r="G40">
        <v>0</v>
      </c>
    </row>
    <row r="41" spans="1:7" ht="18.5" x14ac:dyDescent="0.55000000000000004">
      <c r="A41" s="1">
        <v>43851</v>
      </c>
      <c r="B41" t="s">
        <v>12</v>
      </c>
      <c r="C41" t="s">
        <v>73</v>
      </c>
      <c r="D41" t="str">
        <f>TRIM(Table2[[#This Row],[REGION_HOLD]])</f>
        <v>Northeast</v>
      </c>
      <c r="E41">
        <v>0</v>
      </c>
      <c r="F41">
        <v>0</v>
      </c>
      <c r="G41">
        <v>0</v>
      </c>
    </row>
    <row r="42" spans="1:7" ht="18.5" x14ac:dyDescent="0.55000000000000004">
      <c r="A42" s="1">
        <v>43851</v>
      </c>
      <c r="B42" t="s">
        <v>27</v>
      </c>
      <c r="C42" t="s">
        <v>71</v>
      </c>
      <c r="D42" t="str">
        <f>TRIM(Table2[[#This Row],[REGION_HOLD]])</f>
        <v>South</v>
      </c>
      <c r="E42">
        <v>0</v>
      </c>
      <c r="F42">
        <v>0</v>
      </c>
      <c r="G42">
        <v>0</v>
      </c>
    </row>
    <row r="43" spans="1:7" ht="18.5" x14ac:dyDescent="0.55000000000000004">
      <c r="A43" s="1">
        <v>43851</v>
      </c>
      <c r="B43" t="s">
        <v>38</v>
      </c>
      <c r="C43" t="s">
        <v>74</v>
      </c>
      <c r="D43" t="str">
        <f>TRIM(Table2[[#This Row],[REGION_HOLD]])</f>
        <v>Midwest</v>
      </c>
      <c r="E43">
        <v>0</v>
      </c>
      <c r="F43">
        <v>0</v>
      </c>
      <c r="G43">
        <v>0</v>
      </c>
    </row>
    <row r="44" spans="1:7" ht="18.5" x14ac:dyDescent="0.55000000000000004">
      <c r="A44" s="1">
        <v>43851</v>
      </c>
      <c r="B44" t="s">
        <v>20</v>
      </c>
      <c r="C44" t="s">
        <v>71</v>
      </c>
      <c r="D44" t="str">
        <f>TRIM(Table2[[#This Row],[REGION_HOLD]])</f>
        <v>South</v>
      </c>
      <c r="E44">
        <v>0</v>
      </c>
      <c r="F44">
        <v>0</v>
      </c>
      <c r="G44">
        <v>0</v>
      </c>
    </row>
    <row r="45" spans="1:7" ht="18.5" x14ac:dyDescent="0.55000000000000004">
      <c r="A45" s="1">
        <v>43851</v>
      </c>
      <c r="B45" t="s">
        <v>6</v>
      </c>
      <c r="C45" t="s">
        <v>71</v>
      </c>
      <c r="D45" t="str">
        <f>TRIM(Table2[[#This Row],[REGION_HOLD]])</f>
        <v>South</v>
      </c>
      <c r="E45">
        <v>0</v>
      </c>
      <c r="F45">
        <v>0</v>
      </c>
      <c r="G45">
        <v>0</v>
      </c>
    </row>
    <row r="46" spans="1:7" ht="18.5" x14ac:dyDescent="0.55000000000000004">
      <c r="A46" s="1">
        <v>43851</v>
      </c>
      <c r="B46" t="s">
        <v>8</v>
      </c>
      <c r="C46" t="s">
        <v>72</v>
      </c>
      <c r="D46" t="str">
        <f>TRIM(Table2[[#This Row],[REGION_HOLD]])</f>
        <v>West</v>
      </c>
      <c r="E46">
        <v>0</v>
      </c>
      <c r="F46">
        <v>0</v>
      </c>
      <c r="G46">
        <v>0</v>
      </c>
    </row>
    <row r="47" spans="1:7" ht="18.5" x14ac:dyDescent="0.55000000000000004">
      <c r="A47" s="1">
        <v>43851</v>
      </c>
      <c r="B47" t="s">
        <v>31</v>
      </c>
      <c r="C47" t="s">
        <v>73</v>
      </c>
      <c r="D47" t="str">
        <f>TRIM(Table2[[#This Row],[REGION_HOLD]])</f>
        <v>Northeast</v>
      </c>
      <c r="E47">
        <v>0</v>
      </c>
      <c r="F47">
        <v>0</v>
      </c>
      <c r="G47">
        <v>0</v>
      </c>
    </row>
    <row r="48" spans="1:7" ht="18.5" x14ac:dyDescent="0.55000000000000004">
      <c r="A48" s="1">
        <v>43851</v>
      </c>
      <c r="B48" t="s">
        <v>32</v>
      </c>
      <c r="C48" t="s">
        <v>71</v>
      </c>
      <c r="D48" t="str">
        <f>TRIM(Table2[[#This Row],[REGION_HOLD]])</f>
        <v>South</v>
      </c>
      <c r="E48">
        <v>0</v>
      </c>
      <c r="F48">
        <v>0</v>
      </c>
      <c r="G48">
        <v>0</v>
      </c>
    </row>
    <row r="49" spans="1:7" ht="18.5" x14ac:dyDescent="0.55000000000000004">
      <c r="A49" s="1">
        <v>43851</v>
      </c>
      <c r="B49" t="s">
        <v>0</v>
      </c>
      <c r="C49" t="s">
        <v>72</v>
      </c>
      <c r="D49" t="str">
        <f>TRIM(Table2[[#This Row],[REGION_HOLD]])</f>
        <v>West</v>
      </c>
      <c r="E49">
        <v>1</v>
      </c>
      <c r="F49">
        <v>0</v>
      </c>
      <c r="G49">
        <v>0</v>
      </c>
    </row>
    <row r="50" spans="1:7" ht="18.5" x14ac:dyDescent="0.55000000000000004">
      <c r="A50" s="1">
        <v>43851</v>
      </c>
      <c r="B50" t="s">
        <v>50</v>
      </c>
      <c r="C50" t="s">
        <v>71</v>
      </c>
      <c r="D50" t="str">
        <f>TRIM(Table2[[#This Row],[REGION_HOLD]])</f>
        <v>South</v>
      </c>
      <c r="E50">
        <v>0</v>
      </c>
      <c r="F50">
        <v>0</v>
      </c>
      <c r="G50">
        <v>0</v>
      </c>
    </row>
    <row r="51" spans="1:7" ht="18.5" x14ac:dyDescent="0.55000000000000004">
      <c r="A51" s="1">
        <v>43851</v>
      </c>
      <c r="B51" t="s">
        <v>5</v>
      </c>
      <c r="C51" t="s">
        <v>74</v>
      </c>
      <c r="D51" t="str">
        <f>TRIM(Table2[[#This Row],[REGION_HOLD]])</f>
        <v>Midwest</v>
      </c>
      <c r="E51">
        <v>0</v>
      </c>
      <c r="F51">
        <v>0</v>
      </c>
      <c r="G51">
        <v>0</v>
      </c>
    </row>
    <row r="52" spans="1:7" ht="18.5" x14ac:dyDescent="0.55000000000000004">
      <c r="A52" s="1">
        <v>43851</v>
      </c>
      <c r="B52" t="s">
        <v>44</v>
      </c>
      <c r="C52" t="s">
        <v>72</v>
      </c>
      <c r="D52" t="str">
        <f>TRIM(Table2[[#This Row],[REGION_HOLD]])</f>
        <v>West</v>
      </c>
      <c r="E52">
        <v>0</v>
      </c>
      <c r="F52">
        <v>0</v>
      </c>
      <c r="G52">
        <v>0</v>
      </c>
    </row>
    <row r="53" spans="1:7" ht="18.5" x14ac:dyDescent="0.55000000000000004">
      <c r="A53" s="1">
        <v>43852</v>
      </c>
      <c r="B53" t="s">
        <v>47</v>
      </c>
      <c r="C53" t="s">
        <v>71</v>
      </c>
      <c r="D53" t="str">
        <f>TRIM(Table2[[#This Row],[REGION_HOLD]])</f>
        <v>South</v>
      </c>
      <c r="E53">
        <v>0</v>
      </c>
      <c r="F53">
        <v>0</v>
      </c>
      <c r="G53">
        <v>0</v>
      </c>
    </row>
    <row r="54" spans="1:7" ht="18.5" x14ac:dyDescent="0.55000000000000004">
      <c r="A54" s="1">
        <v>43852</v>
      </c>
      <c r="B54" t="s">
        <v>45</v>
      </c>
      <c r="C54" t="s">
        <v>72</v>
      </c>
      <c r="D54" t="str">
        <f>TRIM(Table2[[#This Row],[REGION_HOLD]])</f>
        <v>West</v>
      </c>
      <c r="E54">
        <v>0</v>
      </c>
      <c r="F54">
        <v>0</v>
      </c>
      <c r="G54">
        <v>0</v>
      </c>
    </row>
    <row r="55" spans="1:7" ht="18.5" x14ac:dyDescent="0.55000000000000004">
      <c r="A55" s="1">
        <v>43852</v>
      </c>
      <c r="B55" t="s">
        <v>3</v>
      </c>
      <c r="C55" t="s">
        <v>72</v>
      </c>
      <c r="D55" t="str">
        <f>TRIM(Table2[[#This Row],[REGION_HOLD]])</f>
        <v>West</v>
      </c>
      <c r="E55">
        <v>0</v>
      </c>
      <c r="F55">
        <v>0</v>
      </c>
      <c r="G55">
        <v>0</v>
      </c>
    </row>
    <row r="56" spans="1:7" ht="18.5" x14ac:dyDescent="0.55000000000000004">
      <c r="A56" s="1">
        <v>43852</v>
      </c>
      <c r="B56" t="s">
        <v>39</v>
      </c>
      <c r="C56" t="s">
        <v>71</v>
      </c>
      <c r="D56" t="str">
        <f>TRIM(Table2[[#This Row],[REGION_HOLD]])</f>
        <v>South</v>
      </c>
      <c r="E56">
        <v>0</v>
      </c>
      <c r="F56">
        <v>0</v>
      </c>
      <c r="G56">
        <v>0</v>
      </c>
    </row>
    <row r="57" spans="1:7" ht="18.5" x14ac:dyDescent="0.55000000000000004">
      <c r="A57" s="1">
        <v>43852</v>
      </c>
      <c r="B57" t="s">
        <v>2</v>
      </c>
      <c r="C57" t="s">
        <v>72</v>
      </c>
      <c r="D57" t="str">
        <f>TRIM(Table2[[#This Row],[REGION_HOLD]])</f>
        <v>West</v>
      </c>
      <c r="E57">
        <v>0</v>
      </c>
      <c r="F57">
        <v>0</v>
      </c>
      <c r="G57">
        <v>0</v>
      </c>
    </row>
    <row r="58" spans="1:7" ht="18.5" x14ac:dyDescent="0.55000000000000004">
      <c r="A58" s="1">
        <v>43852</v>
      </c>
      <c r="B58" t="s">
        <v>17</v>
      </c>
      <c r="C58" t="s">
        <v>72</v>
      </c>
      <c r="D58" t="str">
        <f>TRIM(Table2[[#This Row],[REGION_HOLD]])</f>
        <v>West</v>
      </c>
      <c r="E58">
        <v>0</v>
      </c>
      <c r="F58">
        <v>0</v>
      </c>
      <c r="G58">
        <v>0</v>
      </c>
    </row>
    <row r="59" spans="1:7" ht="18.5" x14ac:dyDescent="0.55000000000000004">
      <c r="A59" s="1">
        <v>43852</v>
      </c>
      <c r="B59" t="s">
        <v>33</v>
      </c>
      <c r="C59" t="s">
        <v>73</v>
      </c>
      <c r="D59" t="str">
        <f>TRIM(Table2[[#This Row],[REGION_HOLD]])</f>
        <v>Northeast</v>
      </c>
      <c r="E59">
        <v>0</v>
      </c>
      <c r="F59">
        <v>0</v>
      </c>
      <c r="G59">
        <v>0</v>
      </c>
    </row>
    <row r="60" spans="1:7" ht="18.5" x14ac:dyDescent="0.55000000000000004">
      <c r="A60" s="1">
        <v>43852</v>
      </c>
      <c r="B60" t="s">
        <v>40</v>
      </c>
      <c r="C60" t="s">
        <v>71</v>
      </c>
      <c r="D60" t="str">
        <f>TRIM(Table2[[#This Row],[REGION_HOLD]])</f>
        <v>South</v>
      </c>
      <c r="E60">
        <v>0</v>
      </c>
      <c r="F60">
        <v>0</v>
      </c>
      <c r="G60">
        <v>0</v>
      </c>
    </row>
    <row r="61" spans="1:7" ht="18.5" x14ac:dyDescent="0.55000000000000004">
      <c r="A61" s="1">
        <v>43852</v>
      </c>
      <c r="B61" t="s">
        <v>28</v>
      </c>
      <c r="C61" t="s">
        <v>71</v>
      </c>
      <c r="D61" t="str">
        <f>TRIM(Table2[[#This Row],[REGION_HOLD]])</f>
        <v>South</v>
      </c>
      <c r="E61">
        <v>0</v>
      </c>
      <c r="F61">
        <v>0</v>
      </c>
      <c r="G61">
        <v>0</v>
      </c>
    </row>
    <row r="62" spans="1:7" ht="18.5" x14ac:dyDescent="0.55000000000000004">
      <c r="A62" s="1">
        <v>43852</v>
      </c>
      <c r="B62" t="s">
        <v>10</v>
      </c>
      <c r="C62" t="s">
        <v>71</v>
      </c>
      <c r="D62" t="str">
        <f>TRIM(Table2[[#This Row],[REGION_HOLD]])</f>
        <v>South</v>
      </c>
      <c r="E62">
        <v>0</v>
      </c>
      <c r="F62">
        <v>0</v>
      </c>
      <c r="G62">
        <v>0</v>
      </c>
    </row>
    <row r="63" spans="1:7" ht="18.5" x14ac:dyDescent="0.55000000000000004">
      <c r="A63" s="1">
        <v>43852</v>
      </c>
      <c r="B63" t="s">
        <v>13</v>
      </c>
      <c r="C63" t="s">
        <v>71</v>
      </c>
      <c r="D63" t="str">
        <f>TRIM(Table2[[#This Row],[REGION_HOLD]])</f>
        <v>South</v>
      </c>
      <c r="E63">
        <v>0</v>
      </c>
      <c r="F63">
        <v>0</v>
      </c>
      <c r="G63">
        <v>0</v>
      </c>
    </row>
    <row r="64" spans="1:7" ht="18.5" x14ac:dyDescent="0.55000000000000004">
      <c r="A64" s="1">
        <v>43852</v>
      </c>
      <c r="B64" t="s">
        <v>21</v>
      </c>
      <c r="C64" t="s">
        <v>72</v>
      </c>
      <c r="D64" t="str">
        <f>TRIM(Table2[[#This Row],[REGION_HOLD]])</f>
        <v>West</v>
      </c>
      <c r="E64">
        <v>0</v>
      </c>
      <c r="F64">
        <v>0</v>
      </c>
      <c r="G64">
        <v>0</v>
      </c>
    </row>
    <row r="65" spans="1:7" ht="18.5" x14ac:dyDescent="0.55000000000000004">
      <c r="A65" s="1">
        <v>43852</v>
      </c>
      <c r="B65" t="s">
        <v>48</v>
      </c>
      <c r="C65" t="s">
        <v>72</v>
      </c>
      <c r="D65" t="str">
        <f>TRIM(Table2[[#This Row],[REGION_HOLD]])</f>
        <v>West</v>
      </c>
      <c r="E65">
        <v>0</v>
      </c>
      <c r="F65">
        <v>0</v>
      </c>
      <c r="G65">
        <v>0</v>
      </c>
    </row>
    <row r="66" spans="1:7" ht="18.5" x14ac:dyDescent="0.55000000000000004">
      <c r="A66" s="1">
        <v>43852</v>
      </c>
      <c r="B66" t="s">
        <v>1</v>
      </c>
      <c r="C66" t="s">
        <v>74</v>
      </c>
      <c r="D66" t="str">
        <f>TRIM(Table2[[#This Row],[REGION_HOLD]])</f>
        <v>Midwest</v>
      </c>
      <c r="E66">
        <v>0</v>
      </c>
      <c r="F66">
        <v>0</v>
      </c>
      <c r="G66">
        <v>0</v>
      </c>
    </row>
    <row r="67" spans="1:7" ht="18.5" x14ac:dyDescent="0.55000000000000004">
      <c r="A67" s="1">
        <v>43852</v>
      </c>
      <c r="B67" t="s">
        <v>22</v>
      </c>
      <c r="C67" t="s">
        <v>74</v>
      </c>
      <c r="D67" t="str">
        <f>TRIM(Table2[[#This Row],[REGION_HOLD]])</f>
        <v>Midwest</v>
      </c>
      <c r="E67">
        <v>0</v>
      </c>
      <c r="F67">
        <v>0</v>
      </c>
      <c r="G67">
        <v>0</v>
      </c>
    </row>
    <row r="68" spans="1:7" ht="18.5" x14ac:dyDescent="0.55000000000000004">
      <c r="A68" s="1">
        <v>43852</v>
      </c>
      <c r="B68" t="s">
        <v>34</v>
      </c>
      <c r="C68" t="s">
        <v>74</v>
      </c>
      <c r="D68" t="str">
        <f>TRIM(Table2[[#This Row],[REGION_HOLD]])</f>
        <v>Midwest</v>
      </c>
      <c r="E68">
        <v>0</v>
      </c>
      <c r="F68">
        <v>0</v>
      </c>
      <c r="G68">
        <v>0</v>
      </c>
    </row>
    <row r="69" spans="1:7" ht="18.5" x14ac:dyDescent="0.55000000000000004">
      <c r="A69" s="1">
        <v>43852</v>
      </c>
      <c r="B69" t="s">
        <v>29</v>
      </c>
      <c r="C69" t="s">
        <v>74</v>
      </c>
      <c r="D69" t="str">
        <f>TRIM(Table2[[#This Row],[REGION_HOLD]])</f>
        <v>Midwest</v>
      </c>
      <c r="E69">
        <v>0</v>
      </c>
      <c r="F69">
        <v>0</v>
      </c>
      <c r="G69">
        <v>0</v>
      </c>
    </row>
    <row r="70" spans="1:7" ht="18.5" x14ac:dyDescent="0.55000000000000004">
      <c r="A70" s="1">
        <v>43852</v>
      </c>
      <c r="B70" t="s">
        <v>23</v>
      </c>
      <c r="C70" t="s">
        <v>71</v>
      </c>
      <c r="D70" t="str">
        <f>TRIM(Table2[[#This Row],[REGION_HOLD]])</f>
        <v>South</v>
      </c>
      <c r="E70">
        <v>0</v>
      </c>
      <c r="F70">
        <v>0</v>
      </c>
      <c r="G70">
        <v>0</v>
      </c>
    </row>
    <row r="71" spans="1:7" ht="18.5" x14ac:dyDescent="0.55000000000000004">
      <c r="A71" s="1">
        <v>43852</v>
      </c>
      <c r="B71" t="s">
        <v>35</v>
      </c>
      <c r="C71" t="s">
        <v>71</v>
      </c>
      <c r="D71" t="str">
        <f>TRIM(Table2[[#This Row],[REGION_HOLD]])</f>
        <v>South</v>
      </c>
      <c r="E71">
        <v>0</v>
      </c>
      <c r="F71">
        <v>0</v>
      </c>
      <c r="G71">
        <v>0</v>
      </c>
    </row>
    <row r="72" spans="1:7" ht="18.5" x14ac:dyDescent="0.55000000000000004">
      <c r="A72" s="1">
        <v>43852</v>
      </c>
      <c r="B72" t="s">
        <v>46</v>
      </c>
      <c r="C72" t="s">
        <v>73</v>
      </c>
      <c r="D72" t="str">
        <f>TRIM(Table2[[#This Row],[REGION_HOLD]])</f>
        <v>Northeast</v>
      </c>
      <c r="E72">
        <v>0</v>
      </c>
      <c r="F72">
        <v>0</v>
      </c>
      <c r="G72">
        <v>0</v>
      </c>
    </row>
    <row r="73" spans="1:7" ht="18.5" x14ac:dyDescent="0.55000000000000004">
      <c r="A73" s="1">
        <v>43852</v>
      </c>
      <c r="B73" t="s">
        <v>18</v>
      </c>
      <c r="C73" t="s">
        <v>71</v>
      </c>
      <c r="D73" t="str">
        <f>TRIM(Table2[[#This Row],[REGION_HOLD]])</f>
        <v>South</v>
      </c>
      <c r="E73">
        <v>0</v>
      </c>
      <c r="F73">
        <v>0</v>
      </c>
      <c r="G73">
        <v>0</v>
      </c>
    </row>
    <row r="74" spans="1:7" ht="18.5" x14ac:dyDescent="0.55000000000000004">
      <c r="A74" s="1">
        <v>43852</v>
      </c>
      <c r="B74" t="s">
        <v>4</v>
      </c>
      <c r="C74" t="s">
        <v>73</v>
      </c>
      <c r="D74" t="str">
        <f>TRIM(Table2[[#This Row],[REGION_HOLD]])</f>
        <v>Northeast</v>
      </c>
      <c r="E74">
        <v>0</v>
      </c>
      <c r="F74">
        <v>0</v>
      </c>
      <c r="G74">
        <v>0</v>
      </c>
    </row>
    <row r="75" spans="1:7" ht="18.5" x14ac:dyDescent="0.55000000000000004">
      <c r="A75" s="1">
        <v>43852</v>
      </c>
      <c r="B75" t="s">
        <v>37</v>
      </c>
      <c r="C75" t="s">
        <v>74</v>
      </c>
      <c r="D75" t="str">
        <f>TRIM(Table2[[#This Row],[REGION_HOLD]])</f>
        <v>Midwest</v>
      </c>
      <c r="E75">
        <v>0</v>
      </c>
      <c r="F75">
        <v>0</v>
      </c>
      <c r="G75">
        <v>0</v>
      </c>
    </row>
    <row r="76" spans="1:7" ht="18.5" x14ac:dyDescent="0.55000000000000004">
      <c r="A76" s="1">
        <v>43852</v>
      </c>
      <c r="B76" t="s">
        <v>24</v>
      </c>
      <c r="C76" t="s">
        <v>74</v>
      </c>
      <c r="D76" t="str">
        <f>TRIM(Table2[[#This Row],[REGION_HOLD]])</f>
        <v>Midwest</v>
      </c>
      <c r="E76">
        <v>0</v>
      </c>
      <c r="F76">
        <v>0</v>
      </c>
      <c r="G76">
        <v>0</v>
      </c>
    </row>
    <row r="77" spans="1:7" ht="18.5" x14ac:dyDescent="0.55000000000000004">
      <c r="A77" s="1">
        <v>43852</v>
      </c>
      <c r="B77" t="s">
        <v>41</v>
      </c>
      <c r="C77" t="s">
        <v>71</v>
      </c>
      <c r="D77" t="str">
        <f>TRIM(Table2[[#This Row],[REGION_HOLD]])</f>
        <v>South</v>
      </c>
      <c r="E77">
        <v>0</v>
      </c>
      <c r="F77">
        <v>0</v>
      </c>
      <c r="G77">
        <v>0</v>
      </c>
    </row>
    <row r="78" spans="1:7" ht="18.5" x14ac:dyDescent="0.55000000000000004">
      <c r="A78" s="1">
        <v>43852</v>
      </c>
      <c r="B78" t="s">
        <v>30</v>
      </c>
      <c r="C78" t="s">
        <v>74</v>
      </c>
      <c r="D78" t="str">
        <f>TRIM(Table2[[#This Row],[REGION_HOLD]])</f>
        <v>Midwest</v>
      </c>
      <c r="E78">
        <v>0</v>
      </c>
      <c r="F78">
        <v>0</v>
      </c>
      <c r="G78">
        <v>0</v>
      </c>
    </row>
    <row r="79" spans="1:7" ht="18.5" x14ac:dyDescent="0.55000000000000004">
      <c r="A79" s="1">
        <v>43852</v>
      </c>
      <c r="B79" t="s">
        <v>49</v>
      </c>
      <c r="C79" t="s">
        <v>72</v>
      </c>
      <c r="D79" t="str">
        <f>TRIM(Table2[[#This Row],[REGION_HOLD]])</f>
        <v>West</v>
      </c>
      <c r="E79">
        <v>0</v>
      </c>
      <c r="F79">
        <v>0</v>
      </c>
      <c r="G79">
        <v>0</v>
      </c>
    </row>
    <row r="80" spans="1:7" ht="18.5" x14ac:dyDescent="0.55000000000000004">
      <c r="A80" s="1">
        <v>43852</v>
      </c>
      <c r="B80" t="s">
        <v>7</v>
      </c>
      <c r="C80" t="s">
        <v>74</v>
      </c>
      <c r="D80" t="str">
        <f>TRIM(Table2[[#This Row],[REGION_HOLD]])</f>
        <v>Midwest</v>
      </c>
      <c r="E80">
        <v>0</v>
      </c>
      <c r="F80">
        <v>0</v>
      </c>
      <c r="G80">
        <v>0</v>
      </c>
    </row>
    <row r="81" spans="1:7" ht="18.5" x14ac:dyDescent="0.55000000000000004">
      <c r="A81" s="1">
        <v>43852</v>
      </c>
      <c r="B81" t="s">
        <v>19</v>
      </c>
      <c r="C81" t="s">
        <v>72</v>
      </c>
      <c r="D81" t="str">
        <f>TRIM(Table2[[#This Row],[REGION_HOLD]])</f>
        <v>West</v>
      </c>
      <c r="E81">
        <v>0</v>
      </c>
      <c r="F81">
        <v>0</v>
      </c>
      <c r="G81">
        <v>0</v>
      </c>
    </row>
    <row r="82" spans="1:7" ht="18.5" x14ac:dyDescent="0.55000000000000004">
      <c r="A82" s="1">
        <v>43852</v>
      </c>
      <c r="B82" t="s">
        <v>14</v>
      </c>
      <c r="C82" t="s">
        <v>73</v>
      </c>
      <c r="D82" t="str">
        <f>TRIM(Table2[[#This Row],[REGION_HOLD]])</f>
        <v>Northeast</v>
      </c>
      <c r="E82">
        <v>0</v>
      </c>
      <c r="F82">
        <v>0</v>
      </c>
      <c r="G82">
        <v>0</v>
      </c>
    </row>
    <row r="83" spans="1:7" ht="18.5" x14ac:dyDescent="0.55000000000000004">
      <c r="A83" s="1">
        <v>43852</v>
      </c>
      <c r="B83" t="s">
        <v>16</v>
      </c>
      <c r="C83" t="s">
        <v>73</v>
      </c>
      <c r="D83" t="str">
        <f>TRIM(Table2[[#This Row],[REGION_HOLD]])</f>
        <v>Northeast</v>
      </c>
      <c r="E83">
        <v>0</v>
      </c>
      <c r="F83">
        <v>0</v>
      </c>
      <c r="G83">
        <v>0</v>
      </c>
    </row>
    <row r="84" spans="1:7" ht="18.5" x14ac:dyDescent="0.55000000000000004">
      <c r="A84" s="1">
        <v>43852</v>
      </c>
      <c r="B84" t="s">
        <v>42</v>
      </c>
      <c r="C84" t="s">
        <v>72</v>
      </c>
      <c r="D84" t="str">
        <f>TRIM(Table2[[#This Row],[REGION_HOLD]])</f>
        <v>West</v>
      </c>
      <c r="E84">
        <v>0</v>
      </c>
      <c r="F84">
        <v>0</v>
      </c>
      <c r="G84">
        <v>0</v>
      </c>
    </row>
    <row r="85" spans="1:7" ht="18.5" x14ac:dyDescent="0.55000000000000004">
      <c r="A85" s="1">
        <v>43852</v>
      </c>
      <c r="B85" t="s">
        <v>11</v>
      </c>
      <c r="C85" t="s">
        <v>73</v>
      </c>
      <c r="D85" t="str">
        <f>TRIM(Table2[[#This Row],[REGION_HOLD]])</f>
        <v>Northeast</v>
      </c>
      <c r="E85">
        <v>0</v>
      </c>
      <c r="F85">
        <v>0</v>
      </c>
      <c r="G85">
        <v>0</v>
      </c>
    </row>
    <row r="86" spans="1:7" ht="18.5" x14ac:dyDescent="0.55000000000000004">
      <c r="A86" s="1">
        <v>43852</v>
      </c>
      <c r="B86" t="s">
        <v>15</v>
      </c>
      <c r="C86" t="s">
        <v>71</v>
      </c>
      <c r="D86" t="str">
        <f>TRIM(Table2[[#This Row],[REGION_HOLD]])</f>
        <v>South</v>
      </c>
      <c r="E86">
        <v>0</v>
      </c>
      <c r="F86">
        <v>0</v>
      </c>
      <c r="G86">
        <v>0</v>
      </c>
    </row>
    <row r="87" spans="1:7" ht="18.5" x14ac:dyDescent="0.55000000000000004">
      <c r="A87" s="1">
        <v>43852</v>
      </c>
      <c r="B87" t="s">
        <v>43</v>
      </c>
      <c r="C87" t="s">
        <v>74</v>
      </c>
      <c r="D87" t="str">
        <f>TRIM(Table2[[#This Row],[REGION_HOLD]])</f>
        <v>Midwest</v>
      </c>
      <c r="E87">
        <v>0</v>
      </c>
      <c r="F87">
        <v>0</v>
      </c>
      <c r="G87">
        <v>0</v>
      </c>
    </row>
    <row r="88" spans="1:7" ht="18.5" x14ac:dyDescent="0.55000000000000004">
      <c r="A88" s="1">
        <v>43852</v>
      </c>
      <c r="B88" t="s">
        <v>36</v>
      </c>
      <c r="C88" t="s">
        <v>74</v>
      </c>
      <c r="D88" t="str">
        <f>TRIM(Table2[[#This Row],[REGION_HOLD]])</f>
        <v>Midwest</v>
      </c>
      <c r="E88">
        <v>0</v>
      </c>
      <c r="F88">
        <v>0</v>
      </c>
      <c r="G88">
        <v>0</v>
      </c>
    </row>
    <row r="89" spans="1:7" ht="18.5" x14ac:dyDescent="0.55000000000000004">
      <c r="A89" s="1">
        <v>43852</v>
      </c>
      <c r="B89" t="s">
        <v>25</v>
      </c>
      <c r="C89" t="s">
        <v>71</v>
      </c>
      <c r="D89" t="str">
        <f>TRIM(Table2[[#This Row],[REGION_HOLD]])</f>
        <v>South</v>
      </c>
      <c r="E89">
        <v>0</v>
      </c>
      <c r="F89">
        <v>0</v>
      </c>
      <c r="G89">
        <v>0</v>
      </c>
    </row>
    <row r="90" spans="1:7" ht="18.5" x14ac:dyDescent="0.55000000000000004">
      <c r="A90" s="1">
        <v>43852</v>
      </c>
      <c r="B90" t="s">
        <v>9</v>
      </c>
      <c r="C90" t="s">
        <v>72</v>
      </c>
      <c r="D90" t="str">
        <f>TRIM(Table2[[#This Row],[REGION_HOLD]])</f>
        <v>West</v>
      </c>
      <c r="E90">
        <v>0</v>
      </c>
      <c r="F90">
        <v>0</v>
      </c>
      <c r="G90">
        <v>0</v>
      </c>
    </row>
    <row r="91" spans="1:7" ht="18.5" x14ac:dyDescent="0.55000000000000004">
      <c r="A91" s="1">
        <v>43852</v>
      </c>
      <c r="B91" t="s">
        <v>26</v>
      </c>
      <c r="C91" t="s">
        <v>73</v>
      </c>
      <c r="D91" t="str">
        <f>TRIM(Table2[[#This Row],[REGION_HOLD]])</f>
        <v>Northeast</v>
      </c>
      <c r="E91">
        <v>0</v>
      </c>
      <c r="F91">
        <v>0</v>
      </c>
      <c r="G91">
        <v>0</v>
      </c>
    </row>
    <row r="92" spans="1:7" ht="18.5" x14ac:dyDescent="0.55000000000000004">
      <c r="A92" s="1">
        <v>43852</v>
      </c>
      <c r="B92" t="s">
        <v>12</v>
      </c>
      <c r="C92" t="s">
        <v>73</v>
      </c>
      <c r="D92" t="str">
        <f>TRIM(Table2[[#This Row],[REGION_HOLD]])</f>
        <v>Northeast</v>
      </c>
      <c r="E92">
        <v>0</v>
      </c>
      <c r="F92">
        <v>0</v>
      </c>
      <c r="G92">
        <v>0</v>
      </c>
    </row>
    <row r="93" spans="1:7" ht="18.5" x14ac:dyDescent="0.55000000000000004">
      <c r="A93" s="1">
        <v>43852</v>
      </c>
      <c r="B93" t="s">
        <v>27</v>
      </c>
      <c r="C93" t="s">
        <v>71</v>
      </c>
      <c r="D93" t="str">
        <f>TRIM(Table2[[#This Row],[REGION_HOLD]])</f>
        <v>South</v>
      </c>
      <c r="E93">
        <v>0</v>
      </c>
      <c r="F93">
        <v>0</v>
      </c>
      <c r="G93">
        <v>0</v>
      </c>
    </row>
    <row r="94" spans="1:7" ht="18.5" x14ac:dyDescent="0.55000000000000004">
      <c r="A94" s="1">
        <v>43852</v>
      </c>
      <c r="B94" t="s">
        <v>38</v>
      </c>
      <c r="C94" t="s">
        <v>74</v>
      </c>
      <c r="D94" t="str">
        <f>TRIM(Table2[[#This Row],[REGION_HOLD]])</f>
        <v>Midwest</v>
      </c>
      <c r="E94">
        <v>0</v>
      </c>
      <c r="F94">
        <v>0</v>
      </c>
      <c r="G94">
        <v>0</v>
      </c>
    </row>
    <row r="95" spans="1:7" ht="18.5" x14ac:dyDescent="0.55000000000000004">
      <c r="A95" s="1">
        <v>43852</v>
      </c>
      <c r="B95" t="s">
        <v>20</v>
      </c>
      <c r="C95" t="s">
        <v>71</v>
      </c>
      <c r="D95" t="str">
        <f>TRIM(Table2[[#This Row],[REGION_HOLD]])</f>
        <v>South</v>
      </c>
      <c r="E95">
        <v>0</v>
      </c>
      <c r="F95">
        <v>0</v>
      </c>
      <c r="G95">
        <v>0</v>
      </c>
    </row>
    <row r="96" spans="1:7" ht="18.5" x14ac:dyDescent="0.55000000000000004">
      <c r="A96" s="1">
        <v>43852</v>
      </c>
      <c r="B96" t="s">
        <v>6</v>
      </c>
      <c r="C96" t="s">
        <v>71</v>
      </c>
      <c r="D96" t="str">
        <f>TRIM(Table2[[#This Row],[REGION_HOLD]])</f>
        <v>South</v>
      </c>
      <c r="E96">
        <v>0</v>
      </c>
      <c r="F96">
        <v>0</v>
      </c>
      <c r="G96">
        <v>0</v>
      </c>
    </row>
    <row r="97" spans="1:7" ht="18.5" x14ac:dyDescent="0.55000000000000004">
      <c r="A97" s="1">
        <v>43852</v>
      </c>
      <c r="B97" t="s">
        <v>8</v>
      </c>
      <c r="C97" t="s">
        <v>72</v>
      </c>
      <c r="D97" t="str">
        <f>TRIM(Table2[[#This Row],[REGION_HOLD]])</f>
        <v>West</v>
      </c>
      <c r="E97">
        <v>0</v>
      </c>
      <c r="F97">
        <v>0</v>
      </c>
      <c r="G97">
        <v>0</v>
      </c>
    </row>
    <row r="98" spans="1:7" ht="18.5" x14ac:dyDescent="0.55000000000000004">
      <c r="A98" s="1">
        <v>43852</v>
      </c>
      <c r="B98" t="s">
        <v>31</v>
      </c>
      <c r="C98" t="s">
        <v>73</v>
      </c>
      <c r="D98" t="str">
        <f>TRIM(Table2[[#This Row],[REGION_HOLD]])</f>
        <v>Northeast</v>
      </c>
      <c r="E98">
        <v>0</v>
      </c>
      <c r="F98">
        <v>0</v>
      </c>
      <c r="G98">
        <v>0</v>
      </c>
    </row>
    <row r="99" spans="1:7" ht="18.5" x14ac:dyDescent="0.55000000000000004">
      <c r="A99" s="1">
        <v>43852</v>
      </c>
      <c r="B99" t="s">
        <v>32</v>
      </c>
      <c r="C99" t="s">
        <v>71</v>
      </c>
      <c r="D99" t="str">
        <f>TRIM(Table2[[#This Row],[REGION_HOLD]])</f>
        <v>South</v>
      </c>
      <c r="E99">
        <v>0</v>
      </c>
      <c r="F99">
        <v>0</v>
      </c>
      <c r="G99">
        <v>0</v>
      </c>
    </row>
    <row r="100" spans="1:7" ht="18.5" x14ac:dyDescent="0.55000000000000004">
      <c r="A100" s="1">
        <v>43852</v>
      </c>
      <c r="B100" t="s">
        <v>0</v>
      </c>
      <c r="C100" t="s">
        <v>72</v>
      </c>
      <c r="D100" t="str">
        <f>TRIM(Table2[[#This Row],[REGION_HOLD]])</f>
        <v>West</v>
      </c>
      <c r="E100">
        <v>0</v>
      </c>
      <c r="F100">
        <v>0</v>
      </c>
      <c r="G100">
        <v>0</v>
      </c>
    </row>
    <row r="101" spans="1:7" ht="18.5" x14ac:dyDescent="0.55000000000000004">
      <c r="A101" s="1">
        <v>43852</v>
      </c>
      <c r="B101" t="s">
        <v>50</v>
      </c>
      <c r="C101" t="s">
        <v>71</v>
      </c>
      <c r="D101" t="str">
        <f>TRIM(Table2[[#This Row],[REGION_HOLD]])</f>
        <v>South</v>
      </c>
      <c r="E101">
        <v>0</v>
      </c>
      <c r="F101">
        <v>0</v>
      </c>
      <c r="G101">
        <v>0</v>
      </c>
    </row>
    <row r="102" spans="1:7" ht="18.5" x14ac:dyDescent="0.55000000000000004">
      <c r="A102" s="1">
        <v>43852</v>
      </c>
      <c r="B102" t="s">
        <v>5</v>
      </c>
      <c r="C102" t="s">
        <v>74</v>
      </c>
      <c r="D102" t="str">
        <f>TRIM(Table2[[#This Row],[REGION_HOLD]])</f>
        <v>Midwest</v>
      </c>
      <c r="E102">
        <v>0</v>
      </c>
      <c r="F102">
        <v>0</v>
      </c>
      <c r="G102">
        <v>0</v>
      </c>
    </row>
    <row r="103" spans="1:7" ht="18.5" x14ac:dyDescent="0.55000000000000004">
      <c r="A103" s="1">
        <v>43852</v>
      </c>
      <c r="B103" t="s">
        <v>44</v>
      </c>
      <c r="C103" t="s">
        <v>72</v>
      </c>
      <c r="D103" t="str">
        <f>TRIM(Table2[[#This Row],[REGION_HOLD]])</f>
        <v>West</v>
      </c>
      <c r="E103">
        <v>0</v>
      </c>
      <c r="F103">
        <v>0</v>
      </c>
      <c r="G103">
        <v>0</v>
      </c>
    </row>
    <row r="104" spans="1:7" ht="18.5" x14ac:dyDescent="0.55000000000000004">
      <c r="A104" s="1">
        <v>43853</v>
      </c>
      <c r="B104" t="s">
        <v>47</v>
      </c>
      <c r="C104" t="s">
        <v>71</v>
      </c>
      <c r="D104" t="str">
        <f>TRIM(Table2[[#This Row],[REGION_HOLD]])</f>
        <v>South</v>
      </c>
      <c r="E104">
        <v>0</v>
      </c>
      <c r="F104">
        <v>0</v>
      </c>
      <c r="G104">
        <v>0</v>
      </c>
    </row>
    <row r="105" spans="1:7" ht="18.5" x14ac:dyDescent="0.55000000000000004">
      <c r="A105" s="1">
        <v>43853</v>
      </c>
      <c r="B105" t="s">
        <v>45</v>
      </c>
      <c r="C105" t="s">
        <v>72</v>
      </c>
      <c r="D105" t="str">
        <f>TRIM(Table2[[#This Row],[REGION_HOLD]])</f>
        <v>West</v>
      </c>
      <c r="E105">
        <v>0</v>
      </c>
      <c r="F105">
        <v>0</v>
      </c>
      <c r="G105">
        <v>0</v>
      </c>
    </row>
    <row r="106" spans="1:7" ht="18.5" x14ac:dyDescent="0.55000000000000004">
      <c r="A106" s="1">
        <v>43853</v>
      </c>
      <c r="B106" t="s">
        <v>3</v>
      </c>
      <c r="C106" t="s">
        <v>72</v>
      </c>
      <c r="D106" t="str">
        <f>TRIM(Table2[[#This Row],[REGION_HOLD]])</f>
        <v>West</v>
      </c>
      <c r="E106">
        <v>0</v>
      </c>
      <c r="F106">
        <v>0</v>
      </c>
      <c r="G106">
        <v>0</v>
      </c>
    </row>
    <row r="107" spans="1:7" ht="18.5" x14ac:dyDescent="0.55000000000000004">
      <c r="A107" s="1">
        <v>43853</v>
      </c>
      <c r="B107" t="s">
        <v>39</v>
      </c>
      <c r="C107" t="s">
        <v>71</v>
      </c>
      <c r="D107" t="str">
        <f>TRIM(Table2[[#This Row],[REGION_HOLD]])</f>
        <v>South</v>
      </c>
      <c r="E107">
        <v>0</v>
      </c>
      <c r="F107">
        <v>0</v>
      </c>
      <c r="G107">
        <v>0</v>
      </c>
    </row>
    <row r="108" spans="1:7" ht="18.5" x14ac:dyDescent="0.55000000000000004">
      <c r="A108" s="1">
        <v>43853</v>
      </c>
      <c r="B108" t="s">
        <v>2</v>
      </c>
      <c r="C108" t="s">
        <v>72</v>
      </c>
      <c r="D108" t="str">
        <f>TRIM(Table2[[#This Row],[REGION_HOLD]])</f>
        <v>West</v>
      </c>
      <c r="E108">
        <v>0</v>
      </c>
      <c r="F108">
        <v>0</v>
      </c>
      <c r="G108">
        <v>0</v>
      </c>
    </row>
    <row r="109" spans="1:7" ht="18.5" x14ac:dyDescent="0.55000000000000004">
      <c r="A109" s="1">
        <v>43853</v>
      </c>
      <c r="B109" t="s">
        <v>17</v>
      </c>
      <c r="C109" t="s">
        <v>72</v>
      </c>
      <c r="D109" t="str">
        <f>TRIM(Table2[[#This Row],[REGION_HOLD]])</f>
        <v>West</v>
      </c>
      <c r="E109">
        <v>0</v>
      </c>
      <c r="F109">
        <v>0</v>
      </c>
      <c r="G109">
        <v>0</v>
      </c>
    </row>
    <row r="110" spans="1:7" ht="18.5" x14ac:dyDescent="0.55000000000000004">
      <c r="A110" s="1">
        <v>43853</v>
      </c>
      <c r="B110" t="s">
        <v>33</v>
      </c>
      <c r="C110" t="s">
        <v>73</v>
      </c>
      <c r="D110" t="str">
        <f>TRIM(Table2[[#This Row],[REGION_HOLD]])</f>
        <v>Northeast</v>
      </c>
      <c r="E110">
        <v>0</v>
      </c>
      <c r="F110">
        <v>0</v>
      </c>
      <c r="G110">
        <v>0</v>
      </c>
    </row>
    <row r="111" spans="1:7" ht="18.5" x14ac:dyDescent="0.55000000000000004">
      <c r="A111" s="1">
        <v>43853</v>
      </c>
      <c r="B111" t="s">
        <v>40</v>
      </c>
      <c r="C111" t="s">
        <v>71</v>
      </c>
      <c r="D111" t="str">
        <f>TRIM(Table2[[#This Row],[REGION_HOLD]])</f>
        <v>South</v>
      </c>
      <c r="E111">
        <v>0</v>
      </c>
      <c r="F111">
        <v>0</v>
      </c>
      <c r="G111">
        <v>0</v>
      </c>
    </row>
    <row r="112" spans="1:7" ht="18.5" x14ac:dyDescent="0.55000000000000004">
      <c r="A112" s="1">
        <v>43853</v>
      </c>
      <c r="B112" t="s">
        <v>28</v>
      </c>
      <c r="C112" t="s">
        <v>71</v>
      </c>
      <c r="D112" t="str">
        <f>TRIM(Table2[[#This Row],[REGION_HOLD]])</f>
        <v>South</v>
      </c>
      <c r="E112">
        <v>0</v>
      </c>
      <c r="F112">
        <v>0</v>
      </c>
      <c r="G112">
        <v>0</v>
      </c>
    </row>
    <row r="113" spans="1:7" ht="18.5" x14ac:dyDescent="0.55000000000000004">
      <c r="A113" s="1">
        <v>43853</v>
      </c>
      <c r="B113" t="s">
        <v>10</v>
      </c>
      <c r="C113" t="s">
        <v>71</v>
      </c>
      <c r="D113" t="str">
        <f>TRIM(Table2[[#This Row],[REGION_HOLD]])</f>
        <v>South</v>
      </c>
      <c r="E113">
        <v>0</v>
      </c>
      <c r="F113">
        <v>0</v>
      </c>
      <c r="G113">
        <v>0</v>
      </c>
    </row>
    <row r="114" spans="1:7" ht="18.5" x14ac:dyDescent="0.55000000000000004">
      <c r="A114" s="1">
        <v>43853</v>
      </c>
      <c r="B114" t="s">
        <v>13</v>
      </c>
      <c r="C114" t="s">
        <v>71</v>
      </c>
      <c r="D114" t="str">
        <f>TRIM(Table2[[#This Row],[REGION_HOLD]])</f>
        <v>South</v>
      </c>
      <c r="E114">
        <v>0</v>
      </c>
      <c r="F114">
        <v>0</v>
      </c>
      <c r="G114">
        <v>0</v>
      </c>
    </row>
    <row r="115" spans="1:7" ht="18.5" x14ac:dyDescent="0.55000000000000004">
      <c r="A115" s="1">
        <v>43853</v>
      </c>
      <c r="B115" t="s">
        <v>21</v>
      </c>
      <c r="C115" t="s">
        <v>72</v>
      </c>
      <c r="D115" t="str">
        <f>TRIM(Table2[[#This Row],[REGION_HOLD]])</f>
        <v>West</v>
      </c>
      <c r="E115">
        <v>0</v>
      </c>
      <c r="F115">
        <v>0</v>
      </c>
      <c r="G115">
        <v>0</v>
      </c>
    </row>
    <row r="116" spans="1:7" ht="18.5" x14ac:dyDescent="0.55000000000000004">
      <c r="A116" s="1">
        <v>43853</v>
      </c>
      <c r="B116" t="s">
        <v>48</v>
      </c>
      <c r="C116" t="s">
        <v>72</v>
      </c>
      <c r="D116" t="str">
        <f>TRIM(Table2[[#This Row],[REGION_HOLD]])</f>
        <v>West</v>
      </c>
      <c r="E116">
        <v>0</v>
      </c>
      <c r="F116">
        <v>0</v>
      </c>
      <c r="G116">
        <v>0</v>
      </c>
    </row>
    <row r="117" spans="1:7" ht="18.5" x14ac:dyDescent="0.55000000000000004">
      <c r="A117" s="1">
        <v>43853</v>
      </c>
      <c r="B117" t="s">
        <v>1</v>
      </c>
      <c r="C117" t="s">
        <v>74</v>
      </c>
      <c r="D117" t="str">
        <f>TRIM(Table2[[#This Row],[REGION_HOLD]])</f>
        <v>Midwest</v>
      </c>
      <c r="E117">
        <v>0</v>
      </c>
      <c r="F117">
        <v>0</v>
      </c>
      <c r="G117">
        <v>0</v>
      </c>
    </row>
    <row r="118" spans="1:7" ht="18.5" x14ac:dyDescent="0.55000000000000004">
      <c r="A118" s="1">
        <v>43853</v>
      </c>
      <c r="B118" t="s">
        <v>22</v>
      </c>
      <c r="C118" t="s">
        <v>74</v>
      </c>
      <c r="D118" t="str">
        <f>TRIM(Table2[[#This Row],[REGION_HOLD]])</f>
        <v>Midwest</v>
      </c>
      <c r="E118">
        <v>0</v>
      </c>
      <c r="F118">
        <v>0</v>
      </c>
      <c r="G118">
        <v>0</v>
      </c>
    </row>
    <row r="119" spans="1:7" ht="18.5" x14ac:dyDescent="0.55000000000000004">
      <c r="A119" s="1">
        <v>43853</v>
      </c>
      <c r="B119" t="s">
        <v>34</v>
      </c>
      <c r="C119" t="s">
        <v>74</v>
      </c>
      <c r="D119" t="str">
        <f>TRIM(Table2[[#This Row],[REGION_HOLD]])</f>
        <v>Midwest</v>
      </c>
      <c r="E119">
        <v>0</v>
      </c>
      <c r="F119">
        <v>0</v>
      </c>
      <c r="G119">
        <v>0</v>
      </c>
    </row>
    <row r="120" spans="1:7" ht="18.5" x14ac:dyDescent="0.55000000000000004">
      <c r="A120" s="1">
        <v>43853</v>
      </c>
      <c r="B120" t="s">
        <v>29</v>
      </c>
      <c r="C120" t="s">
        <v>74</v>
      </c>
      <c r="D120" t="str">
        <f>TRIM(Table2[[#This Row],[REGION_HOLD]])</f>
        <v>Midwest</v>
      </c>
      <c r="E120">
        <v>0</v>
      </c>
      <c r="F120">
        <v>0</v>
      </c>
      <c r="G120">
        <v>0</v>
      </c>
    </row>
    <row r="121" spans="1:7" ht="18.5" x14ac:dyDescent="0.55000000000000004">
      <c r="A121" s="1">
        <v>43853</v>
      </c>
      <c r="B121" t="s">
        <v>23</v>
      </c>
      <c r="C121" t="s">
        <v>71</v>
      </c>
      <c r="D121" t="str">
        <f>TRIM(Table2[[#This Row],[REGION_HOLD]])</f>
        <v>South</v>
      </c>
      <c r="E121">
        <v>0</v>
      </c>
      <c r="F121">
        <v>0</v>
      </c>
      <c r="G121">
        <v>0</v>
      </c>
    </row>
    <row r="122" spans="1:7" ht="18.5" x14ac:dyDescent="0.55000000000000004">
      <c r="A122" s="1">
        <v>43853</v>
      </c>
      <c r="B122" t="s">
        <v>35</v>
      </c>
      <c r="C122" t="s">
        <v>71</v>
      </c>
      <c r="D122" t="str">
        <f>TRIM(Table2[[#This Row],[REGION_HOLD]])</f>
        <v>South</v>
      </c>
      <c r="E122">
        <v>0</v>
      </c>
      <c r="F122">
        <v>0</v>
      </c>
      <c r="G122">
        <v>0</v>
      </c>
    </row>
    <row r="123" spans="1:7" ht="18.5" x14ac:dyDescent="0.55000000000000004">
      <c r="A123" s="1">
        <v>43853</v>
      </c>
      <c r="B123" t="s">
        <v>46</v>
      </c>
      <c r="C123" t="s">
        <v>73</v>
      </c>
      <c r="D123" t="str">
        <f>TRIM(Table2[[#This Row],[REGION_HOLD]])</f>
        <v>Northeast</v>
      </c>
      <c r="E123">
        <v>0</v>
      </c>
      <c r="F123">
        <v>0</v>
      </c>
      <c r="G123">
        <v>0</v>
      </c>
    </row>
    <row r="124" spans="1:7" ht="18.5" x14ac:dyDescent="0.55000000000000004">
      <c r="A124" s="1">
        <v>43853</v>
      </c>
      <c r="B124" t="s">
        <v>18</v>
      </c>
      <c r="C124" t="s">
        <v>71</v>
      </c>
      <c r="D124" t="str">
        <f>TRIM(Table2[[#This Row],[REGION_HOLD]])</f>
        <v>South</v>
      </c>
      <c r="E124">
        <v>0</v>
      </c>
      <c r="F124">
        <v>0</v>
      </c>
      <c r="G124">
        <v>0</v>
      </c>
    </row>
    <row r="125" spans="1:7" ht="18.5" x14ac:dyDescent="0.55000000000000004">
      <c r="A125" s="1">
        <v>43853</v>
      </c>
      <c r="B125" t="s">
        <v>4</v>
      </c>
      <c r="C125" t="s">
        <v>73</v>
      </c>
      <c r="D125" t="str">
        <f>TRIM(Table2[[#This Row],[REGION_HOLD]])</f>
        <v>Northeast</v>
      </c>
      <c r="E125">
        <v>0</v>
      </c>
      <c r="F125">
        <v>0</v>
      </c>
      <c r="G125">
        <v>0</v>
      </c>
    </row>
    <row r="126" spans="1:7" ht="18.5" x14ac:dyDescent="0.55000000000000004">
      <c r="A126" s="1">
        <v>43853</v>
      </c>
      <c r="B126" t="s">
        <v>37</v>
      </c>
      <c r="C126" t="s">
        <v>74</v>
      </c>
      <c r="D126" t="str">
        <f>TRIM(Table2[[#This Row],[REGION_HOLD]])</f>
        <v>Midwest</v>
      </c>
      <c r="E126">
        <v>0</v>
      </c>
      <c r="F126">
        <v>0</v>
      </c>
      <c r="G126">
        <v>0</v>
      </c>
    </row>
    <row r="127" spans="1:7" ht="18.5" x14ac:dyDescent="0.55000000000000004">
      <c r="A127" s="1">
        <v>43853</v>
      </c>
      <c r="B127" t="s">
        <v>24</v>
      </c>
      <c r="C127" t="s">
        <v>74</v>
      </c>
      <c r="D127" t="str">
        <f>TRIM(Table2[[#This Row],[REGION_HOLD]])</f>
        <v>Midwest</v>
      </c>
      <c r="E127">
        <v>0</v>
      </c>
      <c r="F127">
        <v>0</v>
      </c>
      <c r="G127">
        <v>0</v>
      </c>
    </row>
    <row r="128" spans="1:7" ht="18.5" x14ac:dyDescent="0.55000000000000004">
      <c r="A128" s="1">
        <v>43853</v>
      </c>
      <c r="B128" t="s">
        <v>41</v>
      </c>
      <c r="C128" t="s">
        <v>71</v>
      </c>
      <c r="D128" t="str">
        <f>TRIM(Table2[[#This Row],[REGION_HOLD]])</f>
        <v>South</v>
      </c>
      <c r="E128">
        <v>0</v>
      </c>
      <c r="F128">
        <v>0</v>
      </c>
      <c r="G128">
        <v>0</v>
      </c>
    </row>
    <row r="129" spans="1:7" ht="18.5" x14ac:dyDescent="0.55000000000000004">
      <c r="A129" s="1">
        <v>43853</v>
      </c>
      <c r="B129" t="s">
        <v>30</v>
      </c>
      <c r="C129" t="s">
        <v>74</v>
      </c>
      <c r="D129" t="str">
        <f>TRIM(Table2[[#This Row],[REGION_HOLD]])</f>
        <v>Midwest</v>
      </c>
      <c r="E129">
        <v>0</v>
      </c>
      <c r="F129">
        <v>0</v>
      </c>
      <c r="G129">
        <v>0</v>
      </c>
    </row>
    <row r="130" spans="1:7" ht="18.5" x14ac:dyDescent="0.55000000000000004">
      <c r="A130" s="1">
        <v>43853</v>
      </c>
      <c r="B130" t="s">
        <v>49</v>
      </c>
      <c r="C130" t="s">
        <v>72</v>
      </c>
      <c r="D130" t="str">
        <f>TRIM(Table2[[#This Row],[REGION_HOLD]])</f>
        <v>West</v>
      </c>
      <c r="E130">
        <v>0</v>
      </c>
      <c r="F130">
        <v>0</v>
      </c>
      <c r="G130">
        <v>0</v>
      </c>
    </row>
    <row r="131" spans="1:7" ht="18.5" x14ac:dyDescent="0.55000000000000004">
      <c r="A131" s="1">
        <v>43853</v>
      </c>
      <c r="B131" t="s">
        <v>7</v>
      </c>
      <c r="C131" t="s">
        <v>74</v>
      </c>
      <c r="D131" t="str">
        <f>TRIM(Table2[[#This Row],[REGION_HOLD]])</f>
        <v>Midwest</v>
      </c>
      <c r="E131">
        <v>0</v>
      </c>
      <c r="F131">
        <v>0</v>
      </c>
      <c r="G131">
        <v>0</v>
      </c>
    </row>
    <row r="132" spans="1:7" ht="18.5" x14ac:dyDescent="0.55000000000000004">
      <c r="A132" s="1">
        <v>43853</v>
      </c>
      <c r="B132" t="s">
        <v>19</v>
      </c>
      <c r="C132" t="s">
        <v>72</v>
      </c>
      <c r="D132" t="str">
        <f>TRIM(Table2[[#This Row],[REGION_HOLD]])</f>
        <v>West</v>
      </c>
      <c r="E132">
        <v>0</v>
      </c>
      <c r="F132">
        <v>0</v>
      </c>
      <c r="G132">
        <v>0</v>
      </c>
    </row>
    <row r="133" spans="1:7" ht="18.5" x14ac:dyDescent="0.55000000000000004">
      <c r="A133" s="1">
        <v>43853</v>
      </c>
      <c r="B133" t="s">
        <v>14</v>
      </c>
      <c r="C133" t="s">
        <v>73</v>
      </c>
      <c r="D133" t="str">
        <f>TRIM(Table2[[#This Row],[REGION_HOLD]])</f>
        <v>Northeast</v>
      </c>
      <c r="E133">
        <v>0</v>
      </c>
      <c r="F133">
        <v>0</v>
      </c>
      <c r="G133">
        <v>0</v>
      </c>
    </row>
    <row r="134" spans="1:7" ht="18.5" x14ac:dyDescent="0.55000000000000004">
      <c r="A134" s="1">
        <v>43853</v>
      </c>
      <c r="B134" t="s">
        <v>16</v>
      </c>
      <c r="C134" t="s">
        <v>73</v>
      </c>
      <c r="D134" t="str">
        <f>TRIM(Table2[[#This Row],[REGION_HOLD]])</f>
        <v>Northeast</v>
      </c>
      <c r="E134">
        <v>0</v>
      </c>
      <c r="F134">
        <v>0</v>
      </c>
      <c r="G134">
        <v>0</v>
      </c>
    </row>
    <row r="135" spans="1:7" ht="18.5" x14ac:dyDescent="0.55000000000000004">
      <c r="A135" s="1">
        <v>43853</v>
      </c>
      <c r="B135" t="s">
        <v>42</v>
      </c>
      <c r="C135" t="s">
        <v>72</v>
      </c>
      <c r="D135" t="str">
        <f>TRIM(Table2[[#This Row],[REGION_HOLD]])</f>
        <v>West</v>
      </c>
      <c r="E135">
        <v>0</v>
      </c>
      <c r="F135">
        <v>0</v>
      </c>
      <c r="G135">
        <v>0</v>
      </c>
    </row>
    <row r="136" spans="1:7" ht="18.5" x14ac:dyDescent="0.55000000000000004">
      <c r="A136" s="1">
        <v>43853</v>
      </c>
      <c r="B136" t="s">
        <v>11</v>
      </c>
      <c r="C136" t="s">
        <v>73</v>
      </c>
      <c r="D136" t="str">
        <f>TRIM(Table2[[#This Row],[REGION_HOLD]])</f>
        <v>Northeast</v>
      </c>
      <c r="E136">
        <v>0</v>
      </c>
      <c r="F136">
        <v>0</v>
      </c>
      <c r="G136">
        <v>0</v>
      </c>
    </row>
    <row r="137" spans="1:7" ht="18.5" x14ac:dyDescent="0.55000000000000004">
      <c r="A137" s="1">
        <v>43853</v>
      </c>
      <c r="B137" t="s">
        <v>15</v>
      </c>
      <c r="C137" t="s">
        <v>71</v>
      </c>
      <c r="D137" t="str">
        <f>TRIM(Table2[[#This Row],[REGION_HOLD]])</f>
        <v>South</v>
      </c>
      <c r="E137">
        <v>0</v>
      </c>
      <c r="F137">
        <v>0</v>
      </c>
      <c r="G137">
        <v>0</v>
      </c>
    </row>
    <row r="138" spans="1:7" ht="18.5" x14ac:dyDescent="0.55000000000000004">
      <c r="A138" s="1">
        <v>43853</v>
      </c>
      <c r="B138" t="s">
        <v>43</v>
      </c>
      <c r="C138" t="s">
        <v>74</v>
      </c>
      <c r="D138" t="str">
        <f>TRIM(Table2[[#This Row],[REGION_HOLD]])</f>
        <v>Midwest</v>
      </c>
      <c r="E138">
        <v>0</v>
      </c>
      <c r="F138">
        <v>0</v>
      </c>
      <c r="G138">
        <v>0</v>
      </c>
    </row>
    <row r="139" spans="1:7" ht="18.5" x14ac:dyDescent="0.55000000000000004">
      <c r="A139" s="1">
        <v>43853</v>
      </c>
      <c r="B139" t="s">
        <v>36</v>
      </c>
      <c r="C139" t="s">
        <v>74</v>
      </c>
      <c r="D139" t="str">
        <f>TRIM(Table2[[#This Row],[REGION_HOLD]])</f>
        <v>Midwest</v>
      </c>
      <c r="E139">
        <v>0</v>
      </c>
      <c r="F139">
        <v>0</v>
      </c>
      <c r="G139">
        <v>0</v>
      </c>
    </row>
    <row r="140" spans="1:7" ht="18.5" x14ac:dyDescent="0.55000000000000004">
      <c r="A140" s="1">
        <v>43853</v>
      </c>
      <c r="B140" t="s">
        <v>25</v>
      </c>
      <c r="C140" t="s">
        <v>71</v>
      </c>
      <c r="D140" t="str">
        <f>TRIM(Table2[[#This Row],[REGION_HOLD]])</f>
        <v>South</v>
      </c>
      <c r="E140">
        <v>0</v>
      </c>
      <c r="F140">
        <v>0</v>
      </c>
      <c r="G140">
        <v>0</v>
      </c>
    </row>
    <row r="141" spans="1:7" ht="18.5" x14ac:dyDescent="0.55000000000000004">
      <c r="A141" s="1">
        <v>43853</v>
      </c>
      <c r="B141" t="s">
        <v>9</v>
      </c>
      <c r="C141" t="s">
        <v>72</v>
      </c>
      <c r="D141" t="str">
        <f>TRIM(Table2[[#This Row],[REGION_HOLD]])</f>
        <v>West</v>
      </c>
      <c r="E141">
        <v>0</v>
      </c>
      <c r="F141">
        <v>0</v>
      </c>
      <c r="G141">
        <v>0</v>
      </c>
    </row>
    <row r="142" spans="1:7" ht="18.5" x14ac:dyDescent="0.55000000000000004">
      <c r="A142" s="1">
        <v>43853</v>
      </c>
      <c r="B142" t="s">
        <v>26</v>
      </c>
      <c r="C142" t="s">
        <v>73</v>
      </c>
      <c r="D142" t="str">
        <f>TRIM(Table2[[#This Row],[REGION_HOLD]])</f>
        <v>Northeast</v>
      </c>
      <c r="E142">
        <v>0</v>
      </c>
      <c r="F142">
        <v>0</v>
      </c>
      <c r="G142">
        <v>0</v>
      </c>
    </row>
    <row r="143" spans="1:7" ht="18.5" x14ac:dyDescent="0.55000000000000004">
      <c r="A143" s="1">
        <v>43853</v>
      </c>
      <c r="B143" t="s">
        <v>12</v>
      </c>
      <c r="C143" t="s">
        <v>73</v>
      </c>
      <c r="D143" t="str">
        <f>TRIM(Table2[[#This Row],[REGION_HOLD]])</f>
        <v>Northeast</v>
      </c>
      <c r="E143">
        <v>0</v>
      </c>
      <c r="F143">
        <v>0</v>
      </c>
      <c r="G143">
        <v>0</v>
      </c>
    </row>
    <row r="144" spans="1:7" ht="18.5" x14ac:dyDescent="0.55000000000000004">
      <c r="A144" s="1">
        <v>43853</v>
      </c>
      <c r="B144" t="s">
        <v>27</v>
      </c>
      <c r="C144" t="s">
        <v>71</v>
      </c>
      <c r="D144" t="str">
        <f>TRIM(Table2[[#This Row],[REGION_HOLD]])</f>
        <v>South</v>
      </c>
      <c r="E144">
        <v>0</v>
      </c>
      <c r="F144">
        <v>0</v>
      </c>
      <c r="G144">
        <v>0</v>
      </c>
    </row>
    <row r="145" spans="1:7" ht="18.5" x14ac:dyDescent="0.55000000000000004">
      <c r="A145" s="1">
        <v>43853</v>
      </c>
      <c r="B145" t="s">
        <v>38</v>
      </c>
      <c r="C145" t="s">
        <v>74</v>
      </c>
      <c r="D145" t="str">
        <f>TRIM(Table2[[#This Row],[REGION_HOLD]])</f>
        <v>Midwest</v>
      </c>
      <c r="E145">
        <v>0</v>
      </c>
      <c r="F145">
        <v>0</v>
      </c>
      <c r="G145">
        <v>0</v>
      </c>
    </row>
    <row r="146" spans="1:7" ht="18.5" x14ac:dyDescent="0.55000000000000004">
      <c r="A146" s="1">
        <v>43853</v>
      </c>
      <c r="B146" t="s">
        <v>20</v>
      </c>
      <c r="C146" t="s">
        <v>71</v>
      </c>
      <c r="D146" t="str">
        <f>TRIM(Table2[[#This Row],[REGION_HOLD]])</f>
        <v>South</v>
      </c>
      <c r="E146">
        <v>0</v>
      </c>
      <c r="F146">
        <v>0</v>
      </c>
      <c r="G146">
        <v>0</v>
      </c>
    </row>
    <row r="147" spans="1:7" ht="18.5" x14ac:dyDescent="0.55000000000000004">
      <c r="A147" s="1">
        <v>43853</v>
      </c>
      <c r="B147" t="s">
        <v>6</v>
      </c>
      <c r="C147" t="s">
        <v>71</v>
      </c>
      <c r="D147" t="str">
        <f>TRIM(Table2[[#This Row],[REGION_HOLD]])</f>
        <v>South</v>
      </c>
      <c r="E147">
        <v>0</v>
      </c>
      <c r="F147">
        <v>0</v>
      </c>
      <c r="G147">
        <v>0</v>
      </c>
    </row>
    <row r="148" spans="1:7" ht="18.5" x14ac:dyDescent="0.55000000000000004">
      <c r="A148" s="1">
        <v>43853</v>
      </c>
      <c r="B148" t="s">
        <v>8</v>
      </c>
      <c r="C148" t="s">
        <v>72</v>
      </c>
      <c r="D148" t="str">
        <f>TRIM(Table2[[#This Row],[REGION_HOLD]])</f>
        <v>West</v>
      </c>
      <c r="E148">
        <v>0</v>
      </c>
      <c r="F148">
        <v>0</v>
      </c>
      <c r="G148">
        <v>0</v>
      </c>
    </row>
    <row r="149" spans="1:7" ht="18.5" x14ac:dyDescent="0.55000000000000004">
      <c r="A149" s="1">
        <v>43853</v>
      </c>
      <c r="B149" t="s">
        <v>31</v>
      </c>
      <c r="C149" t="s">
        <v>73</v>
      </c>
      <c r="D149" t="str">
        <f>TRIM(Table2[[#This Row],[REGION_HOLD]])</f>
        <v>Northeast</v>
      </c>
      <c r="E149">
        <v>0</v>
      </c>
      <c r="F149">
        <v>0</v>
      </c>
      <c r="G149">
        <v>0</v>
      </c>
    </row>
    <row r="150" spans="1:7" ht="18.5" x14ac:dyDescent="0.55000000000000004">
      <c r="A150" s="1">
        <v>43853</v>
      </c>
      <c r="B150" t="s">
        <v>32</v>
      </c>
      <c r="C150" t="s">
        <v>71</v>
      </c>
      <c r="D150" t="str">
        <f>TRIM(Table2[[#This Row],[REGION_HOLD]])</f>
        <v>South</v>
      </c>
      <c r="E150">
        <v>0</v>
      </c>
      <c r="F150">
        <v>0</v>
      </c>
      <c r="G150">
        <v>0</v>
      </c>
    </row>
    <row r="151" spans="1:7" ht="18.5" x14ac:dyDescent="0.55000000000000004">
      <c r="A151" s="1">
        <v>43853</v>
      </c>
      <c r="B151" t="s">
        <v>0</v>
      </c>
      <c r="C151" t="s">
        <v>72</v>
      </c>
      <c r="D151" t="str">
        <f>TRIM(Table2[[#This Row],[REGION_HOLD]])</f>
        <v>West</v>
      </c>
      <c r="E151">
        <v>0</v>
      </c>
      <c r="F151">
        <v>0</v>
      </c>
      <c r="G151">
        <v>0</v>
      </c>
    </row>
    <row r="152" spans="1:7" ht="18.5" x14ac:dyDescent="0.55000000000000004">
      <c r="A152" s="1">
        <v>43853</v>
      </c>
      <c r="B152" t="s">
        <v>50</v>
      </c>
      <c r="C152" t="s">
        <v>71</v>
      </c>
      <c r="D152" t="str">
        <f>TRIM(Table2[[#This Row],[REGION_HOLD]])</f>
        <v>South</v>
      </c>
      <c r="E152">
        <v>0</v>
      </c>
      <c r="F152">
        <v>0</v>
      </c>
      <c r="G152">
        <v>0</v>
      </c>
    </row>
    <row r="153" spans="1:7" ht="18.5" x14ac:dyDescent="0.55000000000000004">
      <c r="A153" s="1">
        <v>43853</v>
      </c>
      <c r="B153" t="s">
        <v>5</v>
      </c>
      <c r="C153" t="s">
        <v>74</v>
      </c>
      <c r="D153" t="str">
        <f>TRIM(Table2[[#This Row],[REGION_HOLD]])</f>
        <v>Midwest</v>
      </c>
      <c r="E153">
        <v>0</v>
      </c>
      <c r="F153">
        <v>0</v>
      </c>
      <c r="G153">
        <v>0</v>
      </c>
    </row>
    <row r="154" spans="1:7" ht="18.5" x14ac:dyDescent="0.55000000000000004">
      <c r="A154" s="1">
        <v>43853</v>
      </c>
      <c r="B154" t="s">
        <v>44</v>
      </c>
      <c r="C154" t="s">
        <v>72</v>
      </c>
      <c r="D154" t="str">
        <f>TRIM(Table2[[#This Row],[REGION_HOLD]])</f>
        <v>West</v>
      </c>
      <c r="E154">
        <v>0</v>
      </c>
      <c r="F154">
        <v>0</v>
      </c>
      <c r="G154">
        <v>0</v>
      </c>
    </row>
    <row r="155" spans="1:7" ht="18.5" x14ac:dyDescent="0.55000000000000004">
      <c r="A155" s="1">
        <v>43854</v>
      </c>
      <c r="B155" t="s">
        <v>47</v>
      </c>
      <c r="C155" t="s">
        <v>71</v>
      </c>
      <c r="D155" t="str">
        <f>TRIM(Table2[[#This Row],[REGION_HOLD]])</f>
        <v>South</v>
      </c>
      <c r="E155">
        <v>0</v>
      </c>
      <c r="F155">
        <v>0</v>
      </c>
      <c r="G155">
        <v>0</v>
      </c>
    </row>
    <row r="156" spans="1:7" ht="18.5" x14ac:dyDescent="0.55000000000000004">
      <c r="A156" s="1">
        <v>43854</v>
      </c>
      <c r="B156" t="s">
        <v>45</v>
      </c>
      <c r="C156" t="s">
        <v>72</v>
      </c>
      <c r="D156" t="str">
        <f>TRIM(Table2[[#This Row],[REGION_HOLD]])</f>
        <v>West</v>
      </c>
      <c r="E156">
        <v>0</v>
      </c>
      <c r="F156">
        <v>0</v>
      </c>
      <c r="G156">
        <v>0</v>
      </c>
    </row>
    <row r="157" spans="1:7" ht="18.5" x14ac:dyDescent="0.55000000000000004">
      <c r="A157" s="1">
        <v>43854</v>
      </c>
      <c r="B157" t="s">
        <v>3</v>
      </c>
      <c r="C157" t="s">
        <v>72</v>
      </c>
      <c r="D157" t="str">
        <f>TRIM(Table2[[#This Row],[REGION_HOLD]])</f>
        <v>West</v>
      </c>
      <c r="E157">
        <v>0</v>
      </c>
      <c r="F157">
        <v>0</v>
      </c>
      <c r="G157">
        <v>0</v>
      </c>
    </row>
    <row r="158" spans="1:7" ht="18.5" x14ac:dyDescent="0.55000000000000004">
      <c r="A158" s="1">
        <v>43854</v>
      </c>
      <c r="B158" t="s">
        <v>39</v>
      </c>
      <c r="C158" t="s">
        <v>71</v>
      </c>
      <c r="D158" t="str">
        <f>TRIM(Table2[[#This Row],[REGION_HOLD]])</f>
        <v>South</v>
      </c>
      <c r="E158">
        <v>0</v>
      </c>
      <c r="F158">
        <v>0</v>
      </c>
      <c r="G158">
        <v>0</v>
      </c>
    </row>
    <row r="159" spans="1:7" ht="18.5" x14ac:dyDescent="0.55000000000000004">
      <c r="A159" s="1">
        <v>43854</v>
      </c>
      <c r="B159" t="s">
        <v>2</v>
      </c>
      <c r="C159" t="s">
        <v>72</v>
      </c>
      <c r="D159" t="str">
        <f>TRIM(Table2[[#This Row],[REGION_HOLD]])</f>
        <v>West</v>
      </c>
      <c r="E159">
        <v>0</v>
      </c>
      <c r="F159">
        <v>0</v>
      </c>
      <c r="G159">
        <v>0</v>
      </c>
    </row>
    <row r="160" spans="1:7" ht="18.5" x14ac:dyDescent="0.55000000000000004">
      <c r="A160" s="1">
        <v>43854</v>
      </c>
      <c r="B160" t="s">
        <v>17</v>
      </c>
      <c r="C160" t="s">
        <v>72</v>
      </c>
      <c r="D160" t="str">
        <f>TRIM(Table2[[#This Row],[REGION_HOLD]])</f>
        <v>West</v>
      </c>
      <c r="E160">
        <v>0</v>
      </c>
      <c r="F160">
        <v>0</v>
      </c>
      <c r="G160">
        <v>0</v>
      </c>
    </row>
    <row r="161" spans="1:7" ht="18.5" x14ac:dyDescent="0.55000000000000004">
      <c r="A161" s="1">
        <v>43854</v>
      </c>
      <c r="B161" t="s">
        <v>33</v>
      </c>
      <c r="C161" t="s">
        <v>73</v>
      </c>
      <c r="D161" t="str">
        <f>TRIM(Table2[[#This Row],[REGION_HOLD]])</f>
        <v>Northeast</v>
      </c>
      <c r="E161">
        <v>0</v>
      </c>
      <c r="F161">
        <v>0</v>
      </c>
      <c r="G161">
        <v>0</v>
      </c>
    </row>
    <row r="162" spans="1:7" ht="18.5" x14ac:dyDescent="0.55000000000000004">
      <c r="A162" s="1">
        <v>43854</v>
      </c>
      <c r="B162" t="s">
        <v>40</v>
      </c>
      <c r="C162" t="s">
        <v>71</v>
      </c>
      <c r="D162" t="str">
        <f>TRIM(Table2[[#This Row],[REGION_HOLD]])</f>
        <v>South</v>
      </c>
      <c r="E162">
        <v>0</v>
      </c>
      <c r="F162">
        <v>0</v>
      </c>
      <c r="G162">
        <v>0</v>
      </c>
    </row>
    <row r="163" spans="1:7" ht="18.5" x14ac:dyDescent="0.55000000000000004">
      <c r="A163" s="1">
        <v>43854</v>
      </c>
      <c r="B163" t="s">
        <v>28</v>
      </c>
      <c r="C163" t="s">
        <v>71</v>
      </c>
      <c r="D163" t="str">
        <f>TRIM(Table2[[#This Row],[REGION_HOLD]])</f>
        <v>South</v>
      </c>
      <c r="E163">
        <v>0</v>
      </c>
      <c r="F163">
        <v>0</v>
      </c>
      <c r="G163">
        <v>0</v>
      </c>
    </row>
    <row r="164" spans="1:7" ht="18.5" x14ac:dyDescent="0.55000000000000004">
      <c r="A164" s="1">
        <v>43854</v>
      </c>
      <c r="B164" t="s">
        <v>10</v>
      </c>
      <c r="C164" t="s">
        <v>71</v>
      </c>
      <c r="D164" t="str">
        <f>TRIM(Table2[[#This Row],[REGION_HOLD]])</f>
        <v>South</v>
      </c>
      <c r="E164">
        <v>0</v>
      </c>
      <c r="F164">
        <v>0</v>
      </c>
      <c r="G164">
        <v>0</v>
      </c>
    </row>
    <row r="165" spans="1:7" ht="18.5" x14ac:dyDescent="0.55000000000000004">
      <c r="A165" s="1">
        <v>43854</v>
      </c>
      <c r="B165" t="s">
        <v>13</v>
      </c>
      <c r="C165" t="s">
        <v>71</v>
      </c>
      <c r="D165" t="str">
        <f>TRIM(Table2[[#This Row],[REGION_HOLD]])</f>
        <v>South</v>
      </c>
      <c r="E165">
        <v>0</v>
      </c>
      <c r="F165">
        <v>0</v>
      </c>
      <c r="G165">
        <v>0</v>
      </c>
    </row>
    <row r="166" spans="1:7" ht="18.5" x14ac:dyDescent="0.55000000000000004">
      <c r="A166" s="1">
        <v>43854</v>
      </c>
      <c r="B166" t="s">
        <v>21</v>
      </c>
      <c r="C166" t="s">
        <v>72</v>
      </c>
      <c r="D166" t="str">
        <f>TRIM(Table2[[#This Row],[REGION_HOLD]])</f>
        <v>West</v>
      </c>
      <c r="E166">
        <v>0</v>
      </c>
      <c r="F166">
        <v>0</v>
      </c>
      <c r="G166">
        <v>0</v>
      </c>
    </row>
    <row r="167" spans="1:7" ht="18.5" x14ac:dyDescent="0.55000000000000004">
      <c r="A167" s="1">
        <v>43854</v>
      </c>
      <c r="B167" t="s">
        <v>48</v>
      </c>
      <c r="C167" t="s">
        <v>72</v>
      </c>
      <c r="D167" t="str">
        <f>TRIM(Table2[[#This Row],[REGION_HOLD]])</f>
        <v>West</v>
      </c>
      <c r="E167">
        <v>0</v>
      </c>
      <c r="F167">
        <v>0</v>
      </c>
      <c r="G167">
        <v>0</v>
      </c>
    </row>
    <row r="168" spans="1:7" ht="18.5" x14ac:dyDescent="0.55000000000000004">
      <c r="A168" s="1">
        <v>43854</v>
      </c>
      <c r="B168" t="s">
        <v>1</v>
      </c>
      <c r="C168" t="s">
        <v>74</v>
      </c>
      <c r="D168" t="str">
        <f>TRIM(Table2[[#This Row],[REGION_HOLD]])</f>
        <v>Midwest</v>
      </c>
      <c r="E168">
        <v>1</v>
      </c>
      <c r="F168">
        <v>0</v>
      </c>
      <c r="G168">
        <v>0</v>
      </c>
    </row>
    <row r="169" spans="1:7" ht="18.5" x14ac:dyDescent="0.55000000000000004">
      <c r="A169" s="1">
        <v>43854</v>
      </c>
      <c r="B169" t="s">
        <v>22</v>
      </c>
      <c r="C169" t="s">
        <v>74</v>
      </c>
      <c r="D169" t="str">
        <f>TRIM(Table2[[#This Row],[REGION_HOLD]])</f>
        <v>Midwest</v>
      </c>
      <c r="E169">
        <v>0</v>
      </c>
      <c r="F169">
        <v>0</v>
      </c>
      <c r="G169">
        <v>0</v>
      </c>
    </row>
    <row r="170" spans="1:7" ht="18.5" x14ac:dyDescent="0.55000000000000004">
      <c r="A170" s="1">
        <v>43854</v>
      </c>
      <c r="B170" t="s">
        <v>34</v>
      </c>
      <c r="C170" t="s">
        <v>74</v>
      </c>
      <c r="D170" t="str">
        <f>TRIM(Table2[[#This Row],[REGION_HOLD]])</f>
        <v>Midwest</v>
      </c>
      <c r="E170">
        <v>0</v>
      </c>
      <c r="F170">
        <v>0</v>
      </c>
      <c r="G170">
        <v>0</v>
      </c>
    </row>
    <row r="171" spans="1:7" ht="18.5" x14ac:dyDescent="0.55000000000000004">
      <c r="A171" s="1">
        <v>43854</v>
      </c>
      <c r="B171" t="s">
        <v>29</v>
      </c>
      <c r="C171" t="s">
        <v>74</v>
      </c>
      <c r="D171" t="str">
        <f>TRIM(Table2[[#This Row],[REGION_HOLD]])</f>
        <v>Midwest</v>
      </c>
      <c r="E171">
        <v>0</v>
      </c>
      <c r="F171">
        <v>0</v>
      </c>
      <c r="G171">
        <v>0</v>
      </c>
    </row>
    <row r="172" spans="1:7" ht="18.5" x14ac:dyDescent="0.55000000000000004">
      <c r="A172" s="1">
        <v>43854</v>
      </c>
      <c r="B172" t="s">
        <v>23</v>
      </c>
      <c r="C172" t="s">
        <v>71</v>
      </c>
      <c r="D172" t="str">
        <f>TRIM(Table2[[#This Row],[REGION_HOLD]])</f>
        <v>South</v>
      </c>
      <c r="E172">
        <v>0</v>
      </c>
      <c r="F172">
        <v>0</v>
      </c>
      <c r="G172">
        <v>0</v>
      </c>
    </row>
    <row r="173" spans="1:7" ht="18.5" x14ac:dyDescent="0.55000000000000004">
      <c r="A173" s="1">
        <v>43854</v>
      </c>
      <c r="B173" t="s">
        <v>35</v>
      </c>
      <c r="C173" t="s">
        <v>71</v>
      </c>
      <c r="D173" t="str">
        <f>TRIM(Table2[[#This Row],[REGION_HOLD]])</f>
        <v>South</v>
      </c>
      <c r="E173">
        <v>0</v>
      </c>
      <c r="F173">
        <v>0</v>
      </c>
      <c r="G173">
        <v>0</v>
      </c>
    </row>
    <row r="174" spans="1:7" ht="18.5" x14ac:dyDescent="0.55000000000000004">
      <c r="A174" s="1">
        <v>43854</v>
      </c>
      <c r="B174" t="s">
        <v>46</v>
      </c>
      <c r="C174" t="s">
        <v>73</v>
      </c>
      <c r="D174" t="str">
        <f>TRIM(Table2[[#This Row],[REGION_HOLD]])</f>
        <v>Northeast</v>
      </c>
      <c r="E174">
        <v>0</v>
      </c>
      <c r="F174">
        <v>0</v>
      </c>
      <c r="G174">
        <v>0</v>
      </c>
    </row>
    <row r="175" spans="1:7" ht="18.5" x14ac:dyDescent="0.55000000000000004">
      <c r="A175" s="1">
        <v>43854</v>
      </c>
      <c r="B175" t="s">
        <v>18</v>
      </c>
      <c r="C175" t="s">
        <v>71</v>
      </c>
      <c r="D175" t="str">
        <f>TRIM(Table2[[#This Row],[REGION_HOLD]])</f>
        <v>South</v>
      </c>
      <c r="E175">
        <v>0</v>
      </c>
      <c r="F175">
        <v>0</v>
      </c>
      <c r="G175">
        <v>0</v>
      </c>
    </row>
    <row r="176" spans="1:7" ht="18.5" x14ac:dyDescent="0.55000000000000004">
      <c r="A176" s="1">
        <v>43854</v>
      </c>
      <c r="B176" t="s">
        <v>4</v>
      </c>
      <c r="C176" t="s">
        <v>73</v>
      </c>
      <c r="D176" t="str">
        <f>TRIM(Table2[[#This Row],[REGION_HOLD]])</f>
        <v>Northeast</v>
      </c>
      <c r="E176">
        <v>0</v>
      </c>
      <c r="F176">
        <v>0</v>
      </c>
      <c r="G176">
        <v>0</v>
      </c>
    </row>
    <row r="177" spans="1:7" ht="18.5" x14ac:dyDescent="0.55000000000000004">
      <c r="A177" s="1">
        <v>43854</v>
      </c>
      <c r="B177" t="s">
        <v>37</v>
      </c>
      <c r="C177" t="s">
        <v>74</v>
      </c>
      <c r="D177" t="str">
        <f>TRIM(Table2[[#This Row],[REGION_HOLD]])</f>
        <v>Midwest</v>
      </c>
      <c r="E177">
        <v>0</v>
      </c>
      <c r="F177">
        <v>0</v>
      </c>
      <c r="G177">
        <v>0</v>
      </c>
    </row>
    <row r="178" spans="1:7" ht="18.5" x14ac:dyDescent="0.55000000000000004">
      <c r="A178" s="1">
        <v>43854</v>
      </c>
      <c r="B178" t="s">
        <v>24</v>
      </c>
      <c r="C178" t="s">
        <v>74</v>
      </c>
      <c r="D178" t="str">
        <f>TRIM(Table2[[#This Row],[REGION_HOLD]])</f>
        <v>Midwest</v>
      </c>
      <c r="E178">
        <v>0</v>
      </c>
      <c r="F178">
        <v>0</v>
      </c>
      <c r="G178">
        <v>0</v>
      </c>
    </row>
    <row r="179" spans="1:7" ht="18.5" x14ac:dyDescent="0.55000000000000004">
      <c r="A179" s="1">
        <v>43854</v>
      </c>
      <c r="B179" t="s">
        <v>41</v>
      </c>
      <c r="C179" t="s">
        <v>71</v>
      </c>
      <c r="D179" t="str">
        <f>TRIM(Table2[[#This Row],[REGION_HOLD]])</f>
        <v>South</v>
      </c>
      <c r="E179">
        <v>0</v>
      </c>
      <c r="F179">
        <v>0</v>
      </c>
      <c r="G179">
        <v>0</v>
      </c>
    </row>
    <row r="180" spans="1:7" ht="18.5" x14ac:dyDescent="0.55000000000000004">
      <c r="A180" s="1">
        <v>43854</v>
      </c>
      <c r="B180" t="s">
        <v>30</v>
      </c>
      <c r="C180" t="s">
        <v>74</v>
      </c>
      <c r="D180" t="str">
        <f>TRIM(Table2[[#This Row],[REGION_HOLD]])</f>
        <v>Midwest</v>
      </c>
      <c r="E180">
        <v>0</v>
      </c>
      <c r="F180">
        <v>0</v>
      </c>
      <c r="G180">
        <v>0</v>
      </c>
    </row>
    <row r="181" spans="1:7" ht="18.5" x14ac:dyDescent="0.55000000000000004">
      <c r="A181" s="1">
        <v>43854</v>
      </c>
      <c r="B181" t="s">
        <v>49</v>
      </c>
      <c r="C181" t="s">
        <v>72</v>
      </c>
      <c r="D181" t="str">
        <f>TRIM(Table2[[#This Row],[REGION_HOLD]])</f>
        <v>West</v>
      </c>
      <c r="E181">
        <v>0</v>
      </c>
      <c r="F181">
        <v>0</v>
      </c>
      <c r="G181">
        <v>0</v>
      </c>
    </row>
    <row r="182" spans="1:7" ht="18.5" x14ac:dyDescent="0.55000000000000004">
      <c r="A182" s="1">
        <v>43854</v>
      </c>
      <c r="B182" t="s">
        <v>7</v>
      </c>
      <c r="C182" t="s">
        <v>74</v>
      </c>
      <c r="D182" t="str">
        <f>TRIM(Table2[[#This Row],[REGION_HOLD]])</f>
        <v>Midwest</v>
      </c>
      <c r="E182">
        <v>0</v>
      </c>
      <c r="F182">
        <v>0</v>
      </c>
      <c r="G182">
        <v>0</v>
      </c>
    </row>
    <row r="183" spans="1:7" ht="18.5" x14ac:dyDescent="0.55000000000000004">
      <c r="A183" s="1">
        <v>43854</v>
      </c>
      <c r="B183" t="s">
        <v>19</v>
      </c>
      <c r="C183" t="s">
        <v>72</v>
      </c>
      <c r="D183" t="str">
        <f>TRIM(Table2[[#This Row],[REGION_HOLD]])</f>
        <v>West</v>
      </c>
      <c r="E183">
        <v>0</v>
      </c>
      <c r="F183">
        <v>0</v>
      </c>
      <c r="G183">
        <v>0</v>
      </c>
    </row>
    <row r="184" spans="1:7" ht="18.5" x14ac:dyDescent="0.55000000000000004">
      <c r="A184" s="1">
        <v>43854</v>
      </c>
      <c r="B184" t="s">
        <v>14</v>
      </c>
      <c r="C184" t="s">
        <v>73</v>
      </c>
      <c r="D184" t="str">
        <f>TRIM(Table2[[#This Row],[REGION_HOLD]])</f>
        <v>Northeast</v>
      </c>
      <c r="E184">
        <v>0</v>
      </c>
      <c r="F184">
        <v>0</v>
      </c>
      <c r="G184">
        <v>0</v>
      </c>
    </row>
    <row r="185" spans="1:7" ht="18.5" x14ac:dyDescent="0.55000000000000004">
      <c r="A185" s="1">
        <v>43854</v>
      </c>
      <c r="B185" t="s">
        <v>16</v>
      </c>
      <c r="C185" t="s">
        <v>73</v>
      </c>
      <c r="D185" t="str">
        <f>TRIM(Table2[[#This Row],[REGION_HOLD]])</f>
        <v>Northeast</v>
      </c>
      <c r="E185">
        <v>0</v>
      </c>
      <c r="F185">
        <v>0</v>
      </c>
      <c r="G185">
        <v>0</v>
      </c>
    </row>
    <row r="186" spans="1:7" ht="18.5" x14ac:dyDescent="0.55000000000000004">
      <c r="A186" s="1">
        <v>43854</v>
      </c>
      <c r="B186" t="s">
        <v>42</v>
      </c>
      <c r="C186" t="s">
        <v>72</v>
      </c>
      <c r="D186" t="str">
        <f>TRIM(Table2[[#This Row],[REGION_HOLD]])</f>
        <v>West</v>
      </c>
      <c r="E186">
        <v>0</v>
      </c>
      <c r="F186">
        <v>0</v>
      </c>
      <c r="G186">
        <v>0</v>
      </c>
    </row>
    <row r="187" spans="1:7" ht="18.5" x14ac:dyDescent="0.55000000000000004">
      <c r="A187" s="1">
        <v>43854</v>
      </c>
      <c r="B187" t="s">
        <v>11</v>
      </c>
      <c r="C187" t="s">
        <v>73</v>
      </c>
      <c r="D187" t="str">
        <f>TRIM(Table2[[#This Row],[REGION_HOLD]])</f>
        <v>Northeast</v>
      </c>
      <c r="E187">
        <v>0</v>
      </c>
      <c r="F187">
        <v>0</v>
      </c>
      <c r="G187">
        <v>0</v>
      </c>
    </row>
    <row r="188" spans="1:7" ht="18.5" x14ac:dyDescent="0.55000000000000004">
      <c r="A188" s="1">
        <v>43854</v>
      </c>
      <c r="B188" t="s">
        <v>15</v>
      </c>
      <c r="C188" t="s">
        <v>71</v>
      </c>
      <c r="D188" t="str">
        <f>TRIM(Table2[[#This Row],[REGION_HOLD]])</f>
        <v>South</v>
      </c>
      <c r="E188">
        <v>0</v>
      </c>
      <c r="F188">
        <v>0</v>
      </c>
      <c r="G188">
        <v>0</v>
      </c>
    </row>
    <row r="189" spans="1:7" ht="18.5" x14ac:dyDescent="0.55000000000000004">
      <c r="A189" s="1">
        <v>43854</v>
      </c>
      <c r="B189" t="s">
        <v>43</v>
      </c>
      <c r="C189" t="s">
        <v>74</v>
      </c>
      <c r="D189" t="str">
        <f>TRIM(Table2[[#This Row],[REGION_HOLD]])</f>
        <v>Midwest</v>
      </c>
      <c r="E189">
        <v>0</v>
      </c>
      <c r="F189">
        <v>0</v>
      </c>
      <c r="G189">
        <v>0</v>
      </c>
    </row>
    <row r="190" spans="1:7" ht="18.5" x14ac:dyDescent="0.55000000000000004">
      <c r="A190" s="1">
        <v>43854</v>
      </c>
      <c r="B190" t="s">
        <v>36</v>
      </c>
      <c r="C190" t="s">
        <v>74</v>
      </c>
      <c r="D190" t="str">
        <f>TRIM(Table2[[#This Row],[REGION_HOLD]])</f>
        <v>Midwest</v>
      </c>
      <c r="E190">
        <v>0</v>
      </c>
      <c r="F190">
        <v>0</v>
      </c>
      <c r="G190">
        <v>0</v>
      </c>
    </row>
    <row r="191" spans="1:7" ht="18.5" x14ac:dyDescent="0.55000000000000004">
      <c r="A191" s="1">
        <v>43854</v>
      </c>
      <c r="B191" t="s">
        <v>25</v>
      </c>
      <c r="C191" t="s">
        <v>71</v>
      </c>
      <c r="D191" t="str">
        <f>TRIM(Table2[[#This Row],[REGION_HOLD]])</f>
        <v>South</v>
      </c>
      <c r="E191">
        <v>0</v>
      </c>
      <c r="F191">
        <v>0</v>
      </c>
      <c r="G191">
        <v>0</v>
      </c>
    </row>
    <row r="192" spans="1:7" ht="18.5" x14ac:dyDescent="0.55000000000000004">
      <c r="A192" s="1">
        <v>43854</v>
      </c>
      <c r="B192" t="s">
        <v>9</v>
      </c>
      <c r="C192" t="s">
        <v>72</v>
      </c>
      <c r="D192" t="str">
        <f>TRIM(Table2[[#This Row],[REGION_HOLD]])</f>
        <v>West</v>
      </c>
      <c r="E192">
        <v>0</v>
      </c>
      <c r="F192">
        <v>0</v>
      </c>
      <c r="G192">
        <v>0</v>
      </c>
    </row>
    <row r="193" spans="1:7" ht="18.5" x14ac:dyDescent="0.55000000000000004">
      <c r="A193" s="1">
        <v>43854</v>
      </c>
      <c r="B193" t="s">
        <v>26</v>
      </c>
      <c r="C193" t="s">
        <v>73</v>
      </c>
      <c r="D193" t="str">
        <f>TRIM(Table2[[#This Row],[REGION_HOLD]])</f>
        <v>Northeast</v>
      </c>
      <c r="E193">
        <v>0</v>
      </c>
      <c r="F193">
        <v>0</v>
      </c>
      <c r="G193">
        <v>0</v>
      </c>
    </row>
    <row r="194" spans="1:7" ht="18.5" x14ac:dyDescent="0.55000000000000004">
      <c r="A194" s="1">
        <v>43854</v>
      </c>
      <c r="B194" t="s">
        <v>12</v>
      </c>
      <c r="C194" t="s">
        <v>73</v>
      </c>
      <c r="D194" t="str">
        <f>TRIM(Table2[[#This Row],[REGION_HOLD]])</f>
        <v>Northeast</v>
      </c>
      <c r="E194">
        <v>0</v>
      </c>
      <c r="F194">
        <v>0</v>
      </c>
      <c r="G194">
        <v>0</v>
      </c>
    </row>
    <row r="195" spans="1:7" ht="18.5" x14ac:dyDescent="0.55000000000000004">
      <c r="A195" s="1">
        <v>43854</v>
      </c>
      <c r="B195" t="s">
        <v>27</v>
      </c>
      <c r="C195" t="s">
        <v>71</v>
      </c>
      <c r="D195" t="str">
        <f>TRIM(Table2[[#This Row],[REGION_HOLD]])</f>
        <v>South</v>
      </c>
      <c r="E195">
        <v>0</v>
      </c>
      <c r="F195">
        <v>0</v>
      </c>
      <c r="G195">
        <v>0</v>
      </c>
    </row>
    <row r="196" spans="1:7" ht="18.5" x14ac:dyDescent="0.55000000000000004">
      <c r="A196" s="1">
        <v>43854</v>
      </c>
      <c r="B196" t="s">
        <v>38</v>
      </c>
      <c r="C196" t="s">
        <v>74</v>
      </c>
      <c r="D196" t="str">
        <f>TRIM(Table2[[#This Row],[REGION_HOLD]])</f>
        <v>Midwest</v>
      </c>
      <c r="E196">
        <v>0</v>
      </c>
      <c r="F196">
        <v>0</v>
      </c>
      <c r="G196">
        <v>0</v>
      </c>
    </row>
    <row r="197" spans="1:7" ht="18.5" x14ac:dyDescent="0.55000000000000004">
      <c r="A197" s="1">
        <v>43854</v>
      </c>
      <c r="B197" t="s">
        <v>20</v>
      </c>
      <c r="C197" t="s">
        <v>71</v>
      </c>
      <c r="D197" t="str">
        <f>TRIM(Table2[[#This Row],[REGION_HOLD]])</f>
        <v>South</v>
      </c>
      <c r="E197">
        <v>0</v>
      </c>
      <c r="F197">
        <v>0</v>
      </c>
      <c r="G197">
        <v>0</v>
      </c>
    </row>
    <row r="198" spans="1:7" ht="18.5" x14ac:dyDescent="0.55000000000000004">
      <c r="A198" s="1">
        <v>43854</v>
      </c>
      <c r="B198" t="s">
        <v>6</v>
      </c>
      <c r="C198" t="s">
        <v>71</v>
      </c>
      <c r="D198" t="str">
        <f>TRIM(Table2[[#This Row],[REGION_HOLD]])</f>
        <v>South</v>
      </c>
      <c r="E198">
        <v>0</v>
      </c>
      <c r="F198">
        <v>0</v>
      </c>
      <c r="G198">
        <v>0</v>
      </c>
    </row>
    <row r="199" spans="1:7" ht="18.5" x14ac:dyDescent="0.55000000000000004">
      <c r="A199" s="1">
        <v>43854</v>
      </c>
      <c r="B199" t="s">
        <v>8</v>
      </c>
      <c r="C199" t="s">
        <v>72</v>
      </c>
      <c r="D199" t="str">
        <f>TRIM(Table2[[#This Row],[REGION_HOLD]])</f>
        <v>West</v>
      </c>
      <c r="E199">
        <v>0</v>
      </c>
      <c r="F199">
        <v>0</v>
      </c>
      <c r="G199">
        <v>0</v>
      </c>
    </row>
    <row r="200" spans="1:7" ht="18.5" x14ac:dyDescent="0.55000000000000004">
      <c r="A200" s="1">
        <v>43854</v>
      </c>
      <c r="B200" t="s">
        <v>31</v>
      </c>
      <c r="C200" t="s">
        <v>73</v>
      </c>
      <c r="D200" t="str">
        <f>TRIM(Table2[[#This Row],[REGION_HOLD]])</f>
        <v>Northeast</v>
      </c>
      <c r="E200">
        <v>0</v>
      </c>
      <c r="F200">
        <v>0</v>
      </c>
      <c r="G200">
        <v>0</v>
      </c>
    </row>
    <row r="201" spans="1:7" ht="18.5" x14ac:dyDescent="0.55000000000000004">
      <c r="A201" s="1">
        <v>43854</v>
      </c>
      <c r="B201" t="s">
        <v>32</v>
      </c>
      <c r="C201" t="s">
        <v>71</v>
      </c>
      <c r="D201" t="str">
        <f>TRIM(Table2[[#This Row],[REGION_HOLD]])</f>
        <v>South</v>
      </c>
      <c r="E201">
        <v>0</v>
      </c>
      <c r="F201">
        <v>0</v>
      </c>
      <c r="G201">
        <v>0</v>
      </c>
    </row>
    <row r="202" spans="1:7" ht="18.5" x14ac:dyDescent="0.55000000000000004">
      <c r="A202" s="1">
        <v>43854</v>
      </c>
      <c r="B202" t="s">
        <v>0</v>
      </c>
      <c r="C202" t="s">
        <v>72</v>
      </c>
      <c r="D202" t="str">
        <f>TRIM(Table2[[#This Row],[REGION_HOLD]])</f>
        <v>West</v>
      </c>
      <c r="E202">
        <v>0</v>
      </c>
      <c r="F202">
        <v>0</v>
      </c>
      <c r="G202">
        <v>0</v>
      </c>
    </row>
    <row r="203" spans="1:7" ht="18.5" x14ac:dyDescent="0.55000000000000004">
      <c r="A203" s="1">
        <v>43854</v>
      </c>
      <c r="B203" t="s">
        <v>50</v>
      </c>
      <c r="C203" t="s">
        <v>71</v>
      </c>
      <c r="D203" t="str">
        <f>TRIM(Table2[[#This Row],[REGION_HOLD]])</f>
        <v>South</v>
      </c>
      <c r="E203">
        <v>0</v>
      </c>
      <c r="F203">
        <v>0</v>
      </c>
      <c r="G203">
        <v>0</v>
      </c>
    </row>
    <row r="204" spans="1:7" ht="18.5" x14ac:dyDescent="0.55000000000000004">
      <c r="A204" s="1">
        <v>43854</v>
      </c>
      <c r="B204" t="s">
        <v>5</v>
      </c>
      <c r="C204" t="s">
        <v>74</v>
      </c>
      <c r="D204" t="str">
        <f>TRIM(Table2[[#This Row],[REGION_HOLD]])</f>
        <v>Midwest</v>
      </c>
      <c r="E204">
        <v>0</v>
      </c>
      <c r="F204">
        <v>0</v>
      </c>
      <c r="G204">
        <v>0</v>
      </c>
    </row>
    <row r="205" spans="1:7" ht="18.5" x14ac:dyDescent="0.55000000000000004">
      <c r="A205" s="1">
        <v>43854</v>
      </c>
      <c r="B205" t="s">
        <v>44</v>
      </c>
      <c r="C205" t="s">
        <v>72</v>
      </c>
      <c r="D205" t="str">
        <f>TRIM(Table2[[#This Row],[REGION_HOLD]])</f>
        <v>West</v>
      </c>
      <c r="E205">
        <v>0</v>
      </c>
      <c r="F205">
        <v>0</v>
      </c>
      <c r="G205">
        <v>0</v>
      </c>
    </row>
    <row r="206" spans="1:7" ht="18.5" x14ac:dyDescent="0.55000000000000004">
      <c r="A206" s="1">
        <v>43855</v>
      </c>
      <c r="B206" t="s">
        <v>47</v>
      </c>
      <c r="C206" t="s">
        <v>71</v>
      </c>
      <c r="D206" t="str">
        <f>TRIM(Table2[[#This Row],[REGION_HOLD]])</f>
        <v>South</v>
      </c>
      <c r="E206">
        <v>0</v>
      </c>
      <c r="F206">
        <v>0</v>
      </c>
      <c r="G206">
        <v>0</v>
      </c>
    </row>
    <row r="207" spans="1:7" ht="18.5" x14ac:dyDescent="0.55000000000000004">
      <c r="A207" s="1">
        <v>43855</v>
      </c>
      <c r="B207" t="s">
        <v>45</v>
      </c>
      <c r="C207" t="s">
        <v>72</v>
      </c>
      <c r="D207" t="str">
        <f>TRIM(Table2[[#This Row],[REGION_HOLD]])</f>
        <v>West</v>
      </c>
      <c r="E207">
        <v>0</v>
      </c>
      <c r="F207">
        <v>0</v>
      </c>
      <c r="G207">
        <v>0</v>
      </c>
    </row>
    <row r="208" spans="1:7" ht="18.5" x14ac:dyDescent="0.55000000000000004">
      <c r="A208" s="1">
        <v>43855</v>
      </c>
      <c r="B208" t="s">
        <v>3</v>
      </c>
      <c r="C208" t="s">
        <v>72</v>
      </c>
      <c r="D208" t="str">
        <f>TRIM(Table2[[#This Row],[REGION_HOLD]])</f>
        <v>West</v>
      </c>
      <c r="E208">
        <v>0</v>
      </c>
      <c r="F208">
        <v>0</v>
      </c>
      <c r="G208">
        <v>0</v>
      </c>
    </row>
    <row r="209" spans="1:7" ht="18.5" x14ac:dyDescent="0.55000000000000004">
      <c r="A209" s="1">
        <v>43855</v>
      </c>
      <c r="B209" t="s">
        <v>39</v>
      </c>
      <c r="C209" t="s">
        <v>71</v>
      </c>
      <c r="D209" t="str">
        <f>TRIM(Table2[[#This Row],[REGION_HOLD]])</f>
        <v>South</v>
      </c>
      <c r="E209">
        <v>0</v>
      </c>
      <c r="F209">
        <v>0</v>
      </c>
      <c r="G209">
        <v>0</v>
      </c>
    </row>
    <row r="210" spans="1:7" ht="18.5" x14ac:dyDescent="0.55000000000000004">
      <c r="A210" s="1">
        <v>43855</v>
      </c>
      <c r="B210" t="s">
        <v>2</v>
      </c>
      <c r="C210" t="s">
        <v>72</v>
      </c>
      <c r="D210" t="str">
        <f>TRIM(Table2[[#This Row],[REGION_HOLD]])</f>
        <v>West</v>
      </c>
      <c r="E210">
        <v>1</v>
      </c>
      <c r="F210">
        <v>0</v>
      </c>
      <c r="G210">
        <v>0</v>
      </c>
    </row>
    <row r="211" spans="1:7" ht="18.5" x14ac:dyDescent="0.55000000000000004">
      <c r="A211" s="1">
        <v>43855</v>
      </c>
      <c r="B211" t="s">
        <v>17</v>
      </c>
      <c r="C211" t="s">
        <v>72</v>
      </c>
      <c r="D211" t="str">
        <f>TRIM(Table2[[#This Row],[REGION_HOLD]])</f>
        <v>West</v>
      </c>
      <c r="E211">
        <v>0</v>
      </c>
      <c r="F211">
        <v>0</v>
      </c>
      <c r="G211">
        <v>0</v>
      </c>
    </row>
    <row r="212" spans="1:7" ht="18.5" x14ac:dyDescent="0.55000000000000004">
      <c r="A212" s="1">
        <v>43855</v>
      </c>
      <c r="B212" t="s">
        <v>33</v>
      </c>
      <c r="C212" t="s">
        <v>73</v>
      </c>
      <c r="D212" t="str">
        <f>TRIM(Table2[[#This Row],[REGION_HOLD]])</f>
        <v>Northeast</v>
      </c>
      <c r="E212">
        <v>0</v>
      </c>
      <c r="F212">
        <v>0</v>
      </c>
      <c r="G212">
        <v>0</v>
      </c>
    </row>
    <row r="213" spans="1:7" ht="18.5" x14ac:dyDescent="0.55000000000000004">
      <c r="A213" s="1">
        <v>43855</v>
      </c>
      <c r="B213" t="s">
        <v>40</v>
      </c>
      <c r="C213" t="s">
        <v>71</v>
      </c>
      <c r="D213" t="str">
        <f>TRIM(Table2[[#This Row],[REGION_HOLD]])</f>
        <v>South</v>
      </c>
      <c r="E213">
        <v>0</v>
      </c>
      <c r="F213">
        <v>0</v>
      </c>
      <c r="G213">
        <v>0</v>
      </c>
    </row>
    <row r="214" spans="1:7" ht="18.5" x14ac:dyDescent="0.55000000000000004">
      <c r="A214" s="1">
        <v>43855</v>
      </c>
      <c r="B214" t="s">
        <v>28</v>
      </c>
      <c r="C214" t="s">
        <v>71</v>
      </c>
      <c r="D214" t="str">
        <f>TRIM(Table2[[#This Row],[REGION_HOLD]])</f>
        <v>South</v>
      </c>
      <c r="E214">
        <v>0</v>
      </c>
      <c r="F214">
        <v>0</v>
      </c>
      <c r="G214">
        <v>0</v>
      </c>
    </row>
    <row r="215" spans="1:7" ht="18.5" x14ac:dyDescent="0.55000000000000004">
      <c r="A215" s="1">
        <v>43855</v>
      </c>
      <c r="B215" t="s">
        <v>10</v>
      </c>
      <c r="C215" t="s">
        <v>71</v>
      </c>
      <c r="D215" t="str">
        <f>TRIM(Table2[[#This Row],[REGION_HOLD]])</f>
        <v>South</v>
      </c>
      <c r="E215">
        <v>0</v>
      </c>
      <c r="F215">
        <v>0</v>
      </c>
      <c r="G215">
        <v>0</v>
      </c>
    </row>
    <row r="216" spans="1:7" ht="18.5" x14ac:dyDescent="0.55000000000000004">
      <c r="A216" s="1">
        <v>43855</v>
      </c>
      <c r="B216" t="s">
        <v>13</v>
      </c>
      <c r="C216" t="s">
        <v>71</v>
      </c>
      <c r="D216" t="str">
        <f>TRIM(Table2[[#This Row],[REGION_HOLD]])</f>
        <v>South</v>
      </c>
      <c r="E216">
        <v>0</v>
      </c>
      <c r="F216">
        <v>0</v>
      </c>
      <c r="G216">
        <v>0</v>
      </c>
    </row>
    <row r="217" spans="1:7" ht="18.5" x14ac:dyDescent="0.55000000000000004">
      <c r="A217" s="1">
        <v>43855</v>
      </c>
      <c r="B217" t="s">
        <v>21</v>
      </c>
      <c r="C217" t="s">
        <v>72</v>
      </c>
      <c r="D217" t="str">
        <f>TRIM(Table2[[#This Row],[REGION_HOLD]])</f>
        <v>West</v>
      </c>
      <c r="E217">
        <v>0</v>
      </c>
      <c r="F217">
        <v>0</v>
      </c>
      <c r="G217">
        <v>0</v>
      </c>
    </row>
    <row r="218" spans="1:7" ht="18.5" x14ac:dyDescent="0.55000000000000004">
      <c r="A218" s="1">
        <v>43855</v>
      </c>
      <c r="B218" t="s">
        <v>48</v>
      </c>
      <c r="C218" t="s">
        <v>72</v>
      </c>
      <c r="D218" t="str">
        <f>TRIM(Table2[[#This Row],[REGION_HOLD]])</f>
        <v>West</v>
      </c>
      <c r="E218">
        <v>0</v>
      </c>
      <c r="F218">
        <v>0</v>
      </c>
      <c r="G218">
        <v>0</v>
      </c>
    </row>
    <row r="219" spans="1:7" ht="18.5" x14ac:dyDescent="0.55000000000000004">
      <c r="A219" s="1">
        <v>43855</v>
      </c>
      <c r="B219" t="s">
        <v>1</v>
      </c>
      <c r="C219" t="s">
        <v>74</v>
      </c>
      <c r="D219" t="str">
        <f>TRIM(Table2[[#This Row],[REGION_HOLD]])</f>
        <v>Midwest</v>
      </c>
      <c r="E219">
        <v>0</v>
      </c>
      <c r="F219">
        <v>0</v>
      </c>
      <c r="G219">
        <v>0</v>
      </c>
    </row>
    <row r="220" spans="1:7" ht="18.5" x14ac:dyDescent="0.55000000000000004">
      <c r="A220" s="1">
        <v>43855</v>
      </c>
      <c r="B220" t="s">
        <v>22</v>
      </c>
      <c r="C220" t="s">
        <v>74</v>
      </c>
      <c r="D220" t="str">
        <f>TRIM(Table2[[#This Row],[REGION_HOLD]])</f>
        <v>Midwest</v>
      </c>
      <c r="E220">
        <v>0</v>
      </c>
      <c r="F220">
        <v>0</v>
      </c>
      <c r="G220">
        <v>0</v>
      </c>
    </row>
    <row r="221" spans="1:7" ht="18.5" x14ac:dyDescent="0.55000000000000004">
      <c r="A221" s="1">
        <v>43855</v>
      </c>
      <c r="B221" t="s">
        <v>34</v>
      </c>
      <c r="C221" t="s">
        <v>74</v>
      </c>
      <c r="D221" t="str">
        <f>TRIM(Table2[[#This Row],[REGION_HOLD]])</f>
        <v>Midwest</v>
      </c>
      <c r="E221">
        <v>0</v>
      </c>
      <c r="F221">
        <v>0</v>
      </c>
      <c r="G221">
        <v>0</v>
      </c>
    </row>
    <row r="222" spans="1:7" ht="18.5" x14ac:dyDescent="0.55000000000000004">
      <c r="A222" s="1">
        <v>43855</v>
      </c>
      <c r="B222" t="s">
        <v>29</v>
      </c>
      <c r="C222" t="s">
        <v>74</v>
      </c>
      <c r="D222" t="str">
        <f>TRIM(Table2[[#This Row],[REGION_HOLD]])</f>
        <v>Midwest</v>
      </c>
      <c r="E222">
        <v>0</v>
      </c>
      <c r="F222">
        <v>0</v>
      </c>
      <c r="G222">
        <v>0</v>
      </c>
    </row>
    <row r="223" spans="1:7" ht="18.5" x14ac:dyDescent="0.55000000000000004">
      <c r="A223" s="1">
        <v>43855</v>
      </c>
      <c r="B223" t="s">
        <v>23</v>
      </c>
      <c r="C223" t="s">
        <v>71</v>
      </c>
      <c r="D223" t="str">
        <f>TRIM(Table2[[#This Row],[REGION_HOLD]])</f>
        <v>South</v>
      </c>
      <c r="E223">
        <v>0</v>
      </c>
      <c r="F223">
        <v>0</v>
      </c>
      <c r="G223">
        <v>0</v>
      </c>
    </row>
    <row r="224" spans="1:7" ht="18.5" x14ac:dyDescent="0.55000000000000004">
      <c r="A224" s="1">
        <v>43855</v>
      </c>
      <c r="B224" t="s">
        <v>35</v>
      </c>
      <c r="C224" t="s">
        <v>71</v>
      </c>
      <c r="D224" t="str">
        <f>TRIM(Table2[[#This Row],[REGION_HOLD]])</f>
        <v>South</v>
      </c>
      <c r="E224">
        <v>0</v>
      </c>
      <c r="F224">
        <v>0</v>
      </c>
      <c r="G224">
        <v>0</v>
      </c>
    </row>
    <row r="225" spans="1:7" ht="18.5" x14ac:dyDescent="0.55000000000000004">
      <c r="A225" s="1">
        <v>43855</v>
      </c>
      <c r="B225" t="s">
        <v>46</v>
      </c>
      <c r="C225" t="s">
        <v>73</v>
      </c>
      <c r="D225" t="str">
        <f>TRIM(Table2[[#This Row],[REGION_HOLD]])</f>
        <v>Northeast</v>
      </c>
      <c r="E225">
        <v>0</v>
      </c>
      <c r="F225">
        <v>0</v>
      </c>
      <c r="G225">
        <v>0</v>
      </c>
    </row>
    <row r="226" spans="1:7" ht="18.5" x14ac:dyDescent="0.55000000000000004">
      <c r="A226" s="1">
        <v>43855</v>
      </c>
      <c r="B226" t="s">
        <v>18</v>
      </c>
      <c r="C226" t="s">
        <v>71</v>
      </c>
      <c r="D226" t="str">
        <f>TRIM(Table2[[#This Row],[REGION_HOLD]])</f>
        <v>South</v>
      </c>
      <c r="E226">
        <v>0</v>
      </c>
      <c r="F226">
        <v>0</v>
      </c>
      <c r="G226">
        <v>0</v>
      </c>
    </row>
    <row r="227" spans="1:7" ht="18.5" x14ac:dyDescent="0.55000000000000004">
      <c r="A227" s="1">
        <v>43855</v>
      </c>
      <c r="B227" t="s">
        <v>4</v>
      </c>
      <c r="C227" t="s">
        <v>73</v>
      </c>
      <c r="D227" t="str">
        <f>TRIM(Table2[[#This Row],[REGION_HOLD]])</f>
        <v>Northeast</v>
      </c>
      <c r="E227">
        <v>0</v>
      </c>
      <c r="F227">
        <v>0</v>
      </c>
      <c r="G227">
        <v>0</v>
      </c>
    </row>
    <row r="228" spans="1:7" ht="18.5" x14ac:dyDescent="0.55000000000000004">
      <c r="A228" s="1">
        <v>43855</v>
      </c>
      <c r="B228" t="s">
        <v>37</v>
      </c>
      <c r="C228" t="s">
        <v>74</v>
      </c>
      <c r="D228" t="str">
        <f>TRIM(Table2[[#This Row],[REGION_HOLD]])</f>
        <v>Midwest</v>
      </c>
      <c r="E228">
        <v>0</v>
      </c>
      <c r="F228">
        <v>0</v>
      </c>
      <c r="G228">
        <v>0</v>
      </c>
    </row>
    <row r="229" spans="1:7" ht="18.5" x14ac:dyDescent="0.55000000000000004">
      <c r="A229" s="1">
        <v>43855</v>
      </c>
      <c r="B229" t="s">
        <v>24</v>
      </c>
      <c r="C229" t="s">
        <v>74</v>
      </c>
      <c r="D229" t="str">
        <f>TRIM(Table2[[#This Row],[REGION_HOLD]])</f>
        <v>Midwest</v>
      </c>
      <c r="E229">
        <v>0</v>
      </c>
      <c r="F229">
        <v>0</v>
      </c>
      <c r="G229">
        <v>0</v>
      </c>
    </row>
    <row r="230" spans="1:7" ht="18.5" x14ac:dyDescent="0.55000000000000004">
      <c r="A230" s="1">
        <v>43855</v>
      </c>
      <c r="B230" t="s">
        <v>41</v>
      </c>
      <c r="C230" t="s">
        <v>71</v>
      </c>
      <c r="D230" t="str">
        <f>TRIM(Table2[[#This Row],[REGION_HOLD]])</f>
        <v>South</v>
      </c>
      <c r="E230">
        <v>0</v>
      </c>
      <c r="F230">
        <v>0</v>
      </c>
      <c r="G230">
        <v>0</v>
      </c>
    </row>
    <row r="231" spans="1:7" ht="18.5" x14ac:dyDescent="0.55000000000000004">
      <c r="A231" s="1">
        <v>43855</v>
      </c>
      <c r="B231" t="s">
        <v>30</v>
      </c>
      <c r="C231" t="s">
        <v>74</v>
      </c>
      <c r="D231" t="str">
        <f>TRIM(Table2[[#This Row],[REGION_HOLD]])</f>
        <v>Midwest</v>
      </c>
      <c r="E231">
        <v>0</v>
      </c>
      <c r="F231">
        <v>0</v>
      </c>
      <c r="G231">
        <v>0</v>
      </c>
    </row>
    <row r="232" spans="1:7" ht="18.5" x14ac:dyDescent="0.55000000000000004">
      <c r="A232" s="1">
        <v>43855</v>
      </c>
      <c r="B232" t="s">
        <v>49</v>
      </c>
      <c r="C232" t="s">
        <v>72</v>
      </c>
      <c r="D232" t="str">
        <f>TRIM(Table2[[#This Row],[REGION_HOLD]])</f>
        <v>West</v>
      </c>
      <c r="E232">
        <v>0</v>
      </c>
      <c r="F232">
        <v>0</v>
      </c>
      <c r="G232">
        <v>0</v>
      </c>
    </row>
    <row r="233" spans="1:7" ht="18.5" x14ac:dyDescent="0.55000000000000004">
      <c r="A233" s="1">
        <v>43855</v>
      </c>
      <c r="B233" t="s">
        <v>7</v>
      </c>
      <c r="C233" t="s">
        <v>74</v>
      </c>
      <c r="D233" t="str">
        <f>TRIM(Table2[[#This Row],[REGION_HOLD]])</f>
        <v>Midwest</v>
      </c>
      <c r="E233">
        <v>0</v>
      </c>
      <c r="F233">
        <v>0</v>
      </c>
      <c r="G233">
        <v>0</v>
      </c>
    </row>
    <row r="234" spans="1:7" ht="18.5" x14ac:dyDescent="0.55000000000000004">
      <c r="A234" s="1">
        <v>43855</v>
      </c>
      <c r="B234" t="s">
        <v>19</v>
      </c>
      <c r="C234" t="s">
        <v>72</v>
      </c>
      <c r="D234" t="str">
        <f>TRIM(Table2[[#This Row],[REGION_HOLD]])</f>
        <v>West</v>
      </c>
      <c r="E234">
        <v>0</v>
      </c>
      <c r="F234">
        <v>0</v>
      </c>
      <c r="G234">
        <v>0</v>
      </c>
    </row>
    <row r="235" spans="1:7" ht="18.5" x14ac:dyDescent="0.55000000000000004">
      <c r="A235" s="1">
        <v>43855</v>
      </c>
      <c r="B235" t="s">
        <v>14</v>
      </c>
      <c r="C235" t="s">
        <v>73</v>
      </c>
      <c r="D235" t="str">
        <f>TRIM(Table2[[#This Row],[REGION_HOLD]])</f>
        <v>Northeast</v>
      </c>
      <c r="E235">
        <v>0</v>
      </c>
      <c r="F235">
        <v>0</v>
      </c>
      <c r="G235">
        <v>0</v>
      </c>
    </row>
    <row r="236" spans="1:7" ht="18.5" x14ac:dyDescent="0.55000000000000004">
      <c r="A236" s="1">
        <v>43855</v>
      </c>
      <c r="B236" t="s">
        <v>16</v>
      </c>
      <c r="C236" t="s">
        <v>73</v>
      </c>
      <c r="D236" t="str">
        <f>TRIM(Table2[[#This Row],[REGION_HOLD]])</f>
        <v>Northeast</v>
      </c>
      <c r="E236">
        <v>0</v>
      </c>
      <c r="F236">
        <v>0</v>
      </c>
      <c r="G236">
        <v>0</v>
      </c>
    </row>
    <row r="237" spans="1:7" ht="18.5" x14ac:dyDescent="0.55000000000000004">
      <c r="A237" s="1">
        <v>43855</v>
      </c>
      <c r="B237" t="s">
        <v>42</v>
      </c>
      <c r="C237" t="s">
        <v>72</v>
      </c>
      <c r="D237" t="str">
        <f>TRIM(Table2[[#This Row],[REGION_HOLD]])</f>
        <v>West</v>
      </c>
      <c r="E237">
        <v>0</v>
      </c>
      <c r="F237">
        <v>0</v>
      </c>
      <c r="G237">
        <v>0</v>
      </c>
    </row>
    <row r="238" spans="1:7" ht="18.5" x14ac:dyDescent="0.55000000000000004">
      <c r="A238" s="1">
        <v>43855</v>
      </c>
      <c r="B238" t="s">
        <v>11</v>
      </c>
      <c r="C238" t="s">
        <v>73</v>
      </c>
      <c r="D238" t="str">
        <f>TRIM(Table2[[#This Row],[REGION_HOLD]])</f>
        <v>Northeast</v>
      </c>
      <c r="E238">
        <v>0</v>
      </c>
      <c r="F238">
        <v>0</v>
      </c>
      <c r="G238">
        <v>0</v>
      </c>
    </row>
    <row r="239" spans="1:7" ht="18.5" x14ac:dyDescent="0.55000000000000004">
      <c r="A239" s="1">
        <v>43855</v>
      </c>
      <c r="B239" t="s">
        <v>15</v>
      </c>
      <c r="C239" t="s">
        <v>71</v>
      </c>
      <c r="D239" t="str">
        <f>TRIM(Table2[[#This Row],[REGION_HOLD]])</f>
        <v>South</v>
      </c>
      <c r="E239">
        <v>0</v>
      </c>
      <c r="F239">
        <v>0</v>
      </c>
      <c r="G239">
        <v>0</v>
      </c>
    </row>
    <row r="240" spans="1:7" ht="18.5" x14ac:dyDescent="0.55000000000000004">
      <c r="A240" s="1">
        <v>43855</v>
      </c>
      <c r="B240" t="s">
        <v>43</v>
      </c>
      <c r="C240" t="s">
        <v>74</v>
      </c>
      <c r="D240" t="str">
        <f>TRIM(Table2[[#This Row],[REGION_HOLD]])</f>
        <v>Midwest</v>
      </c>
      <c r="E240">
        <v>0</v>
      </c>
      <c r="F240">
        <v>0</v>
      </c>
      <c r="G240">
        <v>0</v>
      </c>
    </row>
    <row r="241" spans="1:7" ht="18.5" x14ac:dyDescent="0.55000000000000004">
      <c r="A241" s="1">
        <v>43855</v>
      </c>
      <c r="B241" t="s">
        <v>36</v>
      </c>
      <c r="C241" t="s">
        <v>74</v>
      </c>
      <c r="D241" t="str">
        <f>TRIM(Table2[[#This Row],[REGION_HOLD]])</f>
        <v>Midwest</v>
      </c>
      <c r="E241">
        <v>0</v>
      </c>
      <c r="F241">
        <v>0</v>
      </c>
      <c r="G241">
        <v>0</v>
      </c>
    </row>
    <row r="242" spans="1:7" ht="18.5" x14ac:dyDescent="0.55000000000000004">
      <c r="A242" s="1">
        <v>43855</v>
      </c>
      <c r="B242" t="s">
        <v>25</v>
      </c>
      <c r="C242" t="s">
        <v>71</v>
      </c>
      <c r="D242" t="str">
        <f>TRIM(Table2[[#This Row],[REGION_HOLD]])</f>
        <v>South</v>
      </c>
      <c r="E242">
        <v>0</v>
      </c>
      <c r="F242">
        <v>0</v>
      </c>
      <c r="G242">
        <v>0</v>
      </c>
    </row>
    <row r="243" spans="1:7" ht="18.5" x14ac:dyDescent="0.55000000000000004">
      <c r="A243" s="1">
        <v>43855</v>
      </c>
      <c r="B243" t="s">
        <v>9</v>
      </c>
      <c r="C243" t="s">
        <v>72</v>
      </c>
      <c r="D243" t="str">
        <f>TRIM(Table2[[#This Row],[REGION_HOLD]])</f>
        <v>West</v>
      </c>
      <c r="E243">
        <v>0</v>
      </c>
      <c r="F243">
        <v>0</v>
      </c>
      <c r="G243">
        <v>0</v>
      </c>
    </row>
    <row r="244" spans="1:7" ht="18.5" x14ac:dyDescent="0.55000000000000004">
      <c r="A244" s="1">
        <v>43855</v>
      </c>
      <c r="B244" t="s">
        <v>26</v>
      </c>
      <c r="C244" t="s">
        <v>73</v>
      </c>
      <c r="D244" t="str">
        <f>TRIM(Table2[[#This Row],[REGION_HOLD]])</f>
        <v>Northeast</v>
      </c>
      <c r="E244">
        <v>0</v>
      </c>
      <c r="F244">
        <v>0</v>
      </c>
      <c r="G244">
        <v>0</v>
      </c>
    </row>
    <row r="245" spans="1:7" ht="18.5" x14ac:dyDescent="0.55000000000000004">
      <c r="A245" s="1">
        <v>43855</v>
      </c>
      <c r="B245" t="s">
        <v>12</v>
      </c>
      <c r="C245" t="s">
        <v>73</v>
      </c>
      <c r="D245" t="str">
        <f>TRIM(Table2[[#This Row],[REGION_HOLD]])</f>
        <v>Northeast</v>
      </c>
      <c r="E245">
        <v>0</v>
      </c>
      <c r="F245">
        <v>0</v>
      </c>
      <c r="G245">
        <v>0</v>
      </c>
    </row>
    <row r="246" spans="1:7" ht="18.5" x14ac:dyDescent="0.55000000000000004">
      <c r="A246" s="1">
        <v>43855</v>
      </c>
      <c r="B246" t="s">
        <v>27</v>
      </c>
      <c r="C246" t="s">
        <v>71</v>
      </c>
      <c r="D246" t="str">
        <f>TRIM(Table2[[#This Row],[REGION_HOLD]])</f>
        <v>South</v>
      </c>
      <c r="E246">
        <v>0</v>
      </c>
      <c r="F246">
        <v>0</v>
      </c>
      <c r="G246">
        <v>0</v>
      </c>
    </row>
    <row r="247" spans="1:7" ht="18.5" x14ac:dyDescent="0.55000000000000004">
      <c r="A247" s="1">
        <v>43855</v>
      </c>
      <c r="B247" t="s">
        <v>38</v>
      </c>
      <c r="C247" t="s">
        <v>74</v>
      </c>
      <c r="D247" t="str">
        <f>TRIM(Table2[[#This Row],[REGION_HOLD]])</f>
        <v>Midwest</v>
      </c>
      <c r="E247">
        <v>0</v>
      </c>
      <c r="F247">
        <v>0</v>
      </c>
      <c r="G247">
        <v>0</v>
      </c>
    </row>
    <row r="248" spans="1:7" ht="18.5" x14ac:dyDescent="0.55000000000000004">
      <c r="A248" s="1">
        <v>43855</v>
      </c>
      <c r="B248" t="s">
        <v>20</v>
      </c>
      <c r="C248" t="s">
        <v>71</v>
      </c>
      <c r="D248" t="str">
        <f>TRIM(Table2[[#This Row],[REGION_HOLD]])</f>
        <v>South</v>
      </c>
      <c r="E248">
        <v>0</v>
      </c>
      <c r="F248">
        <v>0</v>
      </c>
      <c r="G248">
        <v>0</v>
      </c>
    </row>
    <row r="249" spans="1:7" ht="18.5" x14ac:dyDescent="0.55000000000000004">
      <c r="A249" s="1">
        <v>43855</v>
      </c>
      <c r="B249" t="s">
        <v>6</v>
      </c>
      <c r="C249" t="s">
        <v>71</v>
      </c>
      <c r="D249" t="str">
        <f>TRIM(Table2[[#This Row],[REGION_HOLD]])</f>
        <v>South</v>
      </c>
      <c r="E249">
        <v>0</v>
      </c>
      <c r="F249">
        <v>0</v>
      </c>
      <c r="G249">
        <v>0</v>
      </c>
    </row>
    <row r="250" spans="1:7" ht="18.5" x14ac:dyDescent="0.55000000000000004">
      <c r="A250" s="1">
        <v>43855</v>
      </c>
      <c r="B250" t="s">
        <v>8</v>
      </c>
      <c r="C250" t="s">
        <v>72</v>
      </c>
      <c r="D250" t="str">
        <f>TRIM(Table2[[#This Row],[REGION_HOLD]])</f>
        <v>West</v>
      </c>
      <c r="E250">
        <v>0</v>
      </c>
      <c r="F250">
        <v>0</v>
      </c>
      <c r="G250">
        <v>0</v>
      </c>
    </row>
    <row r="251" spans="1:7" ht="18.5" x14ac:dyDescent="0.55000000000000004">
      <c r="A251" s="1">
        <v>43855</v>
      </c>
      <c r="B251" t="s">
        <v>31</v>
      </c>
      <c r="C251" t="s">
        <v>73</v>
      </c>
      <c r="D251" t="str">
        <f>TRIM(Table2[[#This Row],[REGION_HOLD]])</f>
        <v>Northeast</v>
      </c>
      <c r="E251">
        <v>0</v>
      </c>
      <c r="F251">
        <v>0</v>
      </c>
      <c r="G251">
        <v>0</v>
      </c>
    </row>
    <row r="252" spans="1:7" ht="18.5" x14ac:dyDescent="0.55000000000000004">
      <c r="A252" s="1">
        <v>43855</v>
      </c>
      <c r="B252" t="s">
        <v>32</v>
      </c>
      <c r="C252" t="s">
        <v>71</v>
      </c>
      <c r="D252" t="str">
        <f>TRIM(Table2[[#This Row],[REGION_HOLD]])</f>
        <v>South</v>
      </c>
      <c r="E252">
        <v>0</v>
      </c>
      <c r="F252">
        <v>0</v>
      </c>
      <c r="G252">
        <v>0</v>
      </c>
    </row>
    <row r="253" spans="1:7" ht="18.5" x14ac:dyDescent="0.55000000000000004">
      <c r="A253" s="1">
        <v>43855</v>
      </c>
      <c r="B253" t="s">
        <v>0</v>
      </c>
      <c r="C253" t="s">
        <v>72</v>
      </c>
      <c r="D253" t="str">
        <f>TRIM(Table2[[#This Row],[REGION_HOLD]])</f>
        <v>West</v>
      </c>
      <c r="E253">
        <v>0</v>
      </c>
      <c r="F253">
        <v>0</v>
      </c>
      <c r="G253">
        <v>0</v>
      </c>
    </row>
    <row r="254" spans="1:7" ht="18.5" x14ac:dyDescent="0.55000000000000004">
      <c r="A254" s="1">
        <v>43855</v>
      </c>
      <c r="B254" t="s">
        <v>50</v>
      </c>
      <c r="C254" t="s">
        <v>71</v>
      </c>
      <c r="D254" t="str">
        <f>TRIM(Table2[[#This Row],[REGION_HOLD]])</f>
        <v>South</v>
      </c>
      <c r="E254">
        <v>0</v>
      </c>
      <c r="F254">
        <v>0</v>
      </c>
      <c r="G254">
        <v>0</v>
      </c>
    </row>
    <row r="255" spans="1:7" ht="18.5" x14ac:dyDescent="0.55000000000000004">
      <c r="A255" s="1">
        <v>43855</v>
      </c>
      <c r="B255" t="s">
        <v>5</v>
      </c>
      <c r="C255" t="s">
        <v>74</v>
      </c>
      <c r="D255" t="str">
        <f>TRIM(Table2[[#This Row],[REGION_HOLD]])</f>
        <v>Midwest</v>
      </c>
      <c r="E255">
        <v>0</v>
      </c>
      <c r="F255">
        <v>0</v>
      </c>
      <c r="G255">
        <v>0</v>
      </c>
    </row>
    <row r="256" spans="1:7" ht="18.5" x14ac:dyDescent="0.55000000000000004">
      <c r="A256" s="1">
        <v>43855</v>
      </c>
      <c r="B256" t="s">
        <v>44</v>
      </c>
      <c r="C256" t="s">
        <v>72</v>
      </c>
      <c r="D256" t="str">
        <f>TRIM(Table2[[#This Row],[REGION_HOLD]])</f>
        <v>West</v>
      </c>
      <c r="E256">
        <v>0</v>
      </c>
      <c r="F256">
        <v>0</v>
      </c>
      <c r="G256">
        <v>0</v>
      </c>
    </row>
    <row r="257" spans="1:7" ht="18.5" x14ac:dyDescent="0.55000000000000004">
      <c r="A257" s="1">
        <v>43856</v>
      </c>
      <c r="B257" t="s">
        <v>47</v>
      </c>
      <c r="C257" t="s">
        <v>71</v>
      </c>
      <c r="D257" t="str">
        <f>TRIM(Table2[[#This Row],[REGION_HOLD]])</f>
        <v>South</v>
      </c>
      <c r="E257">
        <v>0</v>
      </c>
      <c r="F257">
        <v>0</v>
      </c>
      <c r="G257">
        <v>0</v>
      </c>
    </row>
    <row r="258" spans="1:7" ht="18.5" x14ac:dyDescent="0.55000000000000004">
      <c r="A258" s="1">
        <v>43856</v>
      </c>
      <c r="B258" t="s">
        <v>45</v>
      </c>
      <c r="C258" t="s">
        <v>72</v>
      </c>
      <c r="D258" t="str">
        <f>TRIM(Table2[[#This Row],[REGION_HOLD]])</f>
        <v>West</v>
      </c>
      <c r="E258">
        <v>0</v>
      </c>
      <c r="F258">
        <v>0</v>
      </c>
      <c r="G258">
        <v>0</v>
      </c>
    </row>
    <row r="259" spans="1:7" ht="18.5" x14ac:dyDescent="0.55000000000000004">
      <c r="A259" s="1">
        <v>43856</v>
      </c>
      <c r="B259" t="s">
        <v>3</v>
      </c>
      <c r="C259" t="s">
        <v>72</v>
      </c>
      <c r="D259" t="str">
        <f>TRIM(Table2[[#This Row],[REGION_HOLD]])</f>
        <v>West</v>
      </c>
      <c r="E259">
        <v>1</v>
      </c>
      <c r="F259">
        <v>0</v>
      </c>
      <c r="G259">
        <v>0</v>
      </c>
    </row>
    <row r="260" spans="1:7" ht="18.5" x14ac:dyDescent="0.55000000000000004">
      <c r="A260" s="1">
        <v>43856</v>
      </c>
      <c r="B260" t="s">
        <v>39</v>
      </c>
      <c r="C260" t="s">
        <v>71</v>
      </c>
      <c r="D260" t="str">
        <f>TRIM(Table2[[#This Row],[REGION_HOLD]])</f>
        <v>South</v>
      </c>
      <c r="E260">
        <v>0</v>
      </c>
      <c r="F260">
        <v>0</v>
      </c>
      <c r="G260">
        <v>0</v>
      </c>
    </row>
    <row r="261" spans="1:7" ht="18.5" x14ac:dyDescent="0.55000000000000004">
      <c r="A261" s="1">
        <v>43856</v>
      </c>
      <c r="B261" t="s">
        <v>2</v>
      </c>
      <c r="C261" t="s">
        <v>72</v>
      </c>
      <c r="D261" t="str">
        <f>TRIM(Table2[[#This Row],[REGION_HOLD]])</f>
        <v>West</v>
      </c>
      <c r="E261">
        <v>1</v>
      </c>
      <c r="F261">
        <v>0</v>
      </c>
      <c r="G261">
        <v>0</v>
      </c>
    </row>
    <row r="262" spans="1:7" ht="18.5" x14ac:dyDescent="0.55000000000000004">
      <c r="A262" s="1">
        <v>43856</v>
      </c>
      <c r="B262" t="s">
        <v>17</v>
      </c>
      <c r="C262" t="s">
        <v>72</v>
      </c>
      <c r="D262" t="str">
        <f>TRIM(Table2[[#This Row],[REGION_HOLD]])</f>
        <v>West</v>
      </c>
      <c r="E262">
        <v>0</v>
      </c>
      <c r="F262">
        <v>0</v>
      </c>
      <c r="G262">
        <v>0</v>
      </c>
    </row>
    <row r="263" spans="1:7" ht="18.5" x14ac:dyDescent="0.55000000000000004">
      <c r="A263" s="1">
        <v>43856</v>
      </c>
      <c r="B263" t="s">
        <v>33</v>
      </c>
      <c r="C263" t="s">
        <v>73</v>
      </c>
      <c r="D263" t="str">
        <f>TRIM(Table2[[#This Row],[REGION_HOLD]])</f>
        <v>Northeast</v>
      </c>
      <c r="E263">
        <v>0</v>
      </c>
      <c r="F263">
        <v>0</v>
      </c>
      <c r="G263">
        <v>0</v>
      </c>
    </row>
    <row r="264" spans="1:7" ht="18.5" x14ac:dyDescent="0.55000000000000004">
      <c r="A264" s="1">
        <v>43856</v>
      </c>
      <c r="B264" t="s">
        <v>40</v>
      </c>
      <c r="C264" t="s">
        <v>71</v>
      </c>
      <c r="D264" t="str">
        <f>TRIM(Table2[[#This Row],[REGION_HOLD]])</f>
        <v>South</v>
      </c>
      <c r="E264">
        <v>0</v>
      </c>
      <c r="F264">
        <v>0</v>
      </c>
      <c r="G264">
        <v>0</v>
      </c>
    </row>
    <row r="265" spans="1:7" ht="18.5" x14ac:dyDescent="0.55000000000000004">
      <c r="A265" s="1">
        <v>43856</v>
      </c>
      <c r="B265" t="s">
        <v>28</v>
      </c>
      <c r="C265" t="s">
        <v>71</v>
      </c>
      <c r="D265" t="str">
        <f>TRIM(Table2[[#This Row],[REGION_HOLD]])</f>
        <v>South</v>
      </c>
      <c r="E265">
        <v>0</v>
      </c>
      <c r="F265">
        <v>0</v>
      </c>
      <c r="G265">
        <v>0</v>
      </c>
    </row>
    <row r="266" spans="1:7" ht="18.5" x14ac:dyDescent="0.55000000000000004">
      <c r="A266" s="1">
        <v>43856</v>
      </c>
      <c r="B266" t="s">
        <v>10</v>
      </c>
      <c r="C266" t="s">
        <v>71</v>
      </c>
      <c r="D266" t="str">
        <f>TRIM(Table2[[#This Row],[REGION_HOLD]])</f>
        <v>South</v>
      </c>
      <c r="E266">
        <v>0</v>
      </c>
      <c r="F266">
        <v>0</v>
      </c>
      <c r="G266">
        <v>0</v>
      </c>
    </row>
    <row r="267" spans="1:7" ht="18.5" x14ac:dyDescent="0.55000000000000004">
      <c r="A267" s="1">
        <v>43856</v>
      </c>
      <c r="B267" t="s">
        <v>13</v>
      </c>
      <c r="C267" t="s">
        <v>71</v>
      </c>
      <c r="D267" t="str">
        <f>TRIM(Table2[[#This Row],[REGION_HOLD]])</f>
        <v>South</v>
      </c>
      <c r="E267">
        <v>0</v>
      </c>
      <c r="F267">
        <v>0</v>
      </c>
      <c r="G267">
        <v>0</v>
      </c>
    </row>
    <row r="268" spans="1:7" ht="18.5" x14ac:dyDescent="0.55000000000000004">
      <c r="A268" s="1">
        <v>43856</v>
      </c>
      <c r="B268" t="s">
        <v>21</v>
      </c>
      <c r="C268" t="s">
        <v>72</v>
      </c>
      <c r="D268" t="str">
        <f>TRIM(Table2[[#This Row],[REGION_HOLD]])</f>
        <v>West</v>
      </c>
      <c r="E268">
        <v>0</v>
      </c>
      <c r="F268">
        <v>0</v>
      </c>
      <c r="G268">
        <v>0</v>
      </c>
    </row>
    <row r="269" spans="1:7" ht="18.5" x14ac:dyDescent="0.55000000000000004">
      <c r="A269" s="1">
        <v>43856</v>
      </c>
      <c r="B269" t="s">
        <v>48</v>
      </c>
      <c r="C269" t="s">
        <v>72</v>
      </c>
      <c r="D269" t="str">
        <f>TRIM(Table2[[#This Row],[REGION_HOLD]])</f>
        <v>West</v>
      </c>
      <c r="E269">
        <v>0</v>
      </c>
      <c r="F269">
        <v>0</v>
      </c>
      <c r="G269">
        <v>0</v>
      </c>
    </row>
    <row r="270" spans="1:7" ht="18.5" x14ac:dyDescent="0.55000000000000004">
      <c r="A270" s="1">
        <v>43856</v>
      </c>
      <c r="B270" t="s">
        <v>1</v>
      </c>
      <c r="C270" t="s">
        <v>74</v>
      </c>
      <c r="D270" t="str">
        <f>TRIM(Table2[[#This Row],[REGION_HOLD]])</f>
        <v>Midwest</v>
      </c>
      <c r="E270">
        <v>0</v>
      </c>
      <c r="F270">
        <v>0</v>
      </c>
      <c r="G270">
        <v>0</v>
      </c>
    </row>
    <row r="271" spans="1:7" ht="18.5" x14ac:dyDescent="0.55000000000000004">
      <c r="A271" s="1">
        <v>43856</v>
      </c>
      <c r="B271" t="s">
        <v>22</v>
      </c>
      <c r="C271" t="s">
        <v>74</v>
      </c>
      <c r="D271" t="str">
        <f>TRIM(Table2[[#This Row],[REGION_HOLD]])</f>
        <v>Midwest</v>
      </c>
      <c r="E271">
        <v>0</v>
      </c>
      <c r="F271">
        <v>0</v>
      </c>
      <c r="G271">
        <v>0</v>
      </c>
    </row>
    <row r="272" spans="1:7" ht="18.5" x14ac:dyDescent="0.55000000000000004">
      <c r="A272" s="1">
        <v>43856</v>
      </c>
      <c r="B272" t="s">
        <v>34</v>
      </c>
      <c r="C272" t="s">
        <v>74</v>
      </c>
      <c r="D272" t="str">
        <f>TRIM(Table2[[#This Row],[REGION_HOLD]])</f>
        <v>Midwest</v>
      </c>
      <c r="E272">
        <v>0</v>
      </c>
      <c r="F272">
        <v>0</v>
      </c>
      <c r="G272">
        <v>0</v>
      </c>
    </row>
    <row r="273" spans="1:7" ht="18.5" x14ac:dyDescent="0.55000000000000004">
      <c r="A273" s="1">
        <v>43856</v>
      </c>
      <c r="B273" t="s">
        <v>29</v>
      </c>
      <c r="C273" t="s">
        <v>74</v>
      </c>
      <c r="D273" t="str">
        <f>TRIM(Table2[[#This Row],[REGION_HOLD]])</f>
        <v>Midwest</v>
      </c>
      <c r="E273">
        <v>0</v>
      </c>
      <c r="F273">
        <v>0</v>
      </c>
      <c r="G273">
        <v>0</v>
      </c>
    </row>
    <row r="274" spans="1:7" ht="18.5" x14ac:dyDescent="0.55000000000000004">
      <c r="A274" s="1">
        <v>43856</v>
      </c>
      <c r="B274" t="s">
        <v>23</v>
      </c>
      <c r="C274" t="s">
        <v>71</v>
      </c>
      <c r="D274" t="str">
        <f>TRIM(Table2[[#This Row],[REGION_HOLD]])</f>
        <v>South</v>
      </c>
      <c r="E274">
        <v>0</v>
      </c>
      <c r="F274">
        <v>0</v>
      </c>
      <c r="G274">
        <v>0</v>
      </c>
    </row>
    <row r="275" spans="1:7" ht="18.5" x14ac:dyDescent="0.55000000000000004">
      <c r="A275" s="1">
        <v>43856</v>
      </c>
      <c r="B275" t="s">
        <v>35</v>
      </c>
      <c r="C275" t="s">
        <v>71</v>
      </c>
      <c r="D275" t="str">
        <f>TRIM(Table2[[#This Row],[REGION_HOLD]])</f>
        <v>South</v>
      </c>
      <c r="E275">
        <v>0</v>
      </c>
      <c r="F275">
        <v>0</v>
      </c>
      <c r="G275">
        <v>0</v>
      </c>
    </row>
    <row r="276" spans="1:7" ht="18.5" x14ac:dyDescent="0.55000000000000004">
      <c r="A276" s="1">
        <v>43856</v>
      </c>
      <c r="B276" t="s">
        <v>46</v>
      </c>
      <c r="C276" t="s">
        <v>73</v>
      </c>
      <c r="D276" t="str">
        <f>TRIM(Table2[[#This Row],[REGION_HOLD]])</f>
        <v>Northeast</v>
      </c>
      <c r="E276">
        <v>0</v>
      </c>
      <c r="F276">
        <v>0</v>
      </c>
      <c r="G276">
        <v>0</v>
      </c>
    </row>
    <row r="277" spans="1:7" ht="18.5" x14ac:dyDescent="0.55000000000000004">
      <c r="A277" s="1">
        <v>43856</v>
      </c>
      <c r="B277" t="s">
        <v>18</v>
      </c>
      <c r="C277" t="s">
        <v>71</v>
      </c>
      <c r="D277" t="str">
        <f>TRIM(Table2[[#This Row],[REGION_HOLD]])</f>
        <v>South</v>
      </c>
      <c r="E277">
        <v>0</v>
      </c>
      <c r="F277">
        <v>0</v>
      </c>
      <c r="G277">
        <v>0</v>
      </c>
    </row>
    <row r="278" spans="1:7" ht="18.5" x14ac:dyDescent="0.55000000000000004">
      <c r="A278" s="1">
        <v>43856</v>
      </c>
      <c r="B278" t="s">
        <v>4</v>
      </c>
      <c r="C278" t="s">
        <v>73</v>
      </c>
      <c r="D278" t="str">
        <f>TRIM(Table2[[#This Row],[REGION_HOLD]])</f>
        <v>Northeast</v>
      </c>
      <c r="E278">
        <v>0</v>
      </c>
      <c r="F278">
        <v>0</v>
      </c>
      <c r="G278">
        <v>0</v>
      </c>
    </row>
    <row r="279" spans="1:7" ht="18.5" x14ac:dyDescent="0.55000000000000004">
      <c r="A279" s="1">
        <v>43856</v>
      </c>
      <c r="B279" t="s">
        <v>37</v>
      </c>
      <c r="C279" t="s">
        <v>74</v>
      </c>
      <c r="D279" t="str">
        <f>TRIM(Table2[[#This Row],[REGION_HOLD]])</f>
        <v>Midwest</v>
      </c>
      <c r="E279">
        <v>0</v>
      </c>
      <c r="F279">
        <v>0</v>
      </c>
      <c r="G279">
        <v>0</v>
      </c>
    </row>
    <row r="280" spans="1:7" ht="18.5" x14ac:dyDescent="0.55000000000000004">
      <c r="A280" s="1">
        <v>43856</v>
      </c>
      <c r="B280" t="s">
        <v>24</v>
      </c>
      <c r="C280" t="s">
        <v>74</v>
      </c>
      <c r="D280" t="str">
        <f>TRIM(Table2[[#This Row],[REGION_HOLD]])</f>
        <v>Midwest</v>
      </c>
      <c r="E280">
        <v>0</v>
      </c>
      <c r="F280">
        <v>0</v>
      </c>
      <c r="G280">
        <v>0</v>
      </c>
    </row>
    <row r="281" spans="1:7" ht="18.5" x14ac:dyDescent="0.55000000000000004">
      <c r="A281" s="1">
        <v>43856</v>
      </c>
      <c r="B281" t="s">
        <v>41</v>
      </c>
      <c r="C281" t="s">
        <v>71</v>
      </c>
      <c r="D281" t="str">
        <f>TRIM(Table2[[#This Row],[REGION_HOLD]])</f>
        <v>South</v>
      </c>
      <c r="E281">
        <v>0</v>
      </c>
      <c r="F281">
        <v>0</v>
      </c>
      <c r="G281">
        <v>0</v>
      </c>
    </row>
    <row r="282" spans="1:7" ht="18.5" x14ac:dyDescent="0.55000000000000004">
      <c r="A282" s="1">
        <v>43856</v>
      </c>
      <c r="B282" t="s">
        <v>30</v>
      </c>
      <c r="C282" t="s">
        <v>74</v>
      </c>
      <c r="D282" t="str">
        <f>TRIM(Table2[[#This Row],[REGION_HOLD]])</f>
        <v>Midwest</v>
      </c>
      <c r="E282">
        <v>0</v>
      </c>
      <c r="F282">
        <v>0</v>
      </c>
      <c r="G282">
        <v>0</v>
      </c>
    </row>
    <row r="283" spans="1:7" ht="18.5" x14ac:dyDescent="0.55000000000000004">
      <c r="A283" s="1">
        <v>43856</v>
      </c>
      <c r="B283" t="s">
        <v>49</v>
      </c>
      <c r="C283" t="s">
        <v>72</v>
      </c>
      <c r="D283" t="str">
        <f>TRIM(Table2[[#This Row],[REGION_HOLD]])</f>
        <v>West</v>
      </c>
      <c r="E283">
        <v>0</v>
      </c>
      <c r="F283">
        <v>0</v>
      </c>
      <c r="G283">
        <v>0</v>
      </c>
    </row>
    <row r="284" spans="1:7" ht="18.5" x14ac:dyDescent="0.55000000000000004">
      <c r="A284" s="1">
        <v>43856</v>
      </c>
      <c r="B284" t="s">
        <v>7</v>
      </c>
      <c r="C284" t="s">
        <v>74</v>
      </c>
      <c r="D284" t="str">
        <f>TRIM(Table2[[#This Row],[REGION_HOLD]])</f>
        <v>Midwest</v>
      </c>
      <c r="E284">
        <v>0</v>
      </c>
      <c r="F284">
        <v>0</v>
      </c>
      <c r="G284">
        <v>0</v>
      </c>
    </row>
    <row r="285" spans="1:7" ht="18.5" x14ac:dyDescent="0.55000000000000004">
      <c r="A285" s="1">
        <v>43856</v>
      </c>
      <c r="B285" t="s">
        <v>19</v>
      </c>
      <c r="C285" t="s">
        <v>72</v>
      </c>
      <c r="D285" t="str">
        <f>TRIM(Table2[[#This Row],[REGION_HOLD]])</f>
        <v>West</v>
      </c>
      <c r="E285">
        <v>0</v>
      </c>
      <c r="F285">
        <v>0</v>
      </c>
      <c r="G285">
        <v>0</v>
      </c>
    </row>
    <row r="286" spans="1:7" ht="18.5" x14ac:dyDescent="0.55000000000000004">
      <c r="A286" s="1">
        <v>43856</v>
      </c>
      <c r="B286" t="s">
        <v>14</v>
      </c>
      <c r="C286" t="s">
        <v>73</v>
      </c>
      <c r="D286" t="str">
        <f>TRIM(Table2[[#This Row],[REGION_HOLD]])</f>
        <v>Northeast</v>
      </c>
      <c r="E286">
        <v>0</v>
      </c>
      <c r="F286">
        <v>0</v>
      </c>
      <c r="G286">
        <v>0</v>
      </c>
    </row>
    <row r="287" spans="1:7" ht="18.5" x14ac:dyDescent="0.55000000000000004">
      <c r="A287" s="1">
        <v>43856</v>
      </c>
      <c r="B287" t="s">
        <v>16</v>
      </c>
      <c r="C287" t="s">
        <v>73</v>
      </c>
      <c r="D287" t="str">
        <f>TRIM(Table2[[#This Row],[REGION_HOLD]])</f>
        <v>Northeast</v>
      </c>
      <c r="E287">
        <v>0</v>
      </c>
      <c r="F287">
        <v>0</v>
      </c>
      <c r="G287">
        <v>0</v>
      </c>
    </row>
    <row r="288" spans="1:7" ht="18.5" x14ac:dyDescent="0.55000000000000004">
      <c r="A288" s="1">
        <v>43856</v>
      </c>
      <c r="B288" t="s">
        <v>42</v>
      </c>
      <c r="C288" t="s">
        <v>72</v>
      </c>
      <c r="D288" t="str">
        <f>TRIM(Table2[[#This Row],[REGION_HOLD]])</f>
        <v>West</v>
      </c>
      <c r="E288">
        <v>0</v>
      </c>
      <c r="F288">
        <v>0</v>
      </c>
      <c r="G288">
        <v>0</v>
      </c>
    </row>
    <row r="289" spans="1:7" ht="18.5" x14ac:dyDescent="0.55000000000000004">
      <c r="A289" s="1">
        <v>43856</v>
      </c>
      <c r="B289" t="s">
        <v>11</v>
      </c>
      <c r="C289" t="s">
        <v>73</v>
      </c>
      <c r="D289" t="str">
        <f>TRIM(Table2[[#This Row],[REGION_HOLD]])</f>
        <v>Northeast</v>
      </c>
      <c r="E289">
        <v>0</v>
      </c>
      <c r="F289">
        <v>0</v>
      </c>
      <c r="G289">
        <v>0</v>
      </c>
    </row>
    <row r="290" spans="1:7" ht="18.5" x14ac:dyDescent="0.55000000000000004">
      <c r="A290" s="1">
        <v>43856</v>
      </c>
      <c r="B290" t="s">
        <v>15</v>
      </c>
      <c r="C290" t="s">
        <v>71</v>
      </c>
      <c r="D290" t="str">
        <f>TRIM(Table2[[#This Row],[REGION_HOLD]])</f>
        <v>South</v>
      </c>
      <c r="E290">
        <v>0</v>
      </c>
      <c r="F290">
        <v>0</v>
      </c>
      <c r="G290">
        <v>0</v>
      </c>
    </row>
    <row r="291" spans="1:7" ht="18.5" x14ac:dyDescent="0.55000000000000004">
      <c r="A291" s="1">
        <v>43856</v>
      </c>
      <c r="B291" t="s">
        <v>43</v>
      </c>
      <c r="C291" t="s">
        <v>74</v>
      </c>
      <c r="D291" t="str">
        <f>TRIM(Table2[[#This Row],[REGION_HOLD]])</f>
        <v>Midwest</v>
      </c>
      <c r="E291">
        <v>0</v>
      </c>
      <c r="F291">
        <v>0</v>
      </c>
      <c r="G291">
        <v>0</v>
      </c>
    </row>
    <row r="292" spans="1:7" ht="18.5" x14ac:dyDescent="0.55000000000000004">
      <c r="A292" s="1">
        <v>43856</v>
      </c>
      <c r="B292" t="s">
        <v>36</v>
      </c>
      <c r="C292" t="s">
        <v>74</v>
      </c>
      <c r="D292" t="str">
        <f>TRIM(Table2[[#This Row],[REGION_HOLD]])</f>
        <v>Midwest</v>
      </c>
      <c r="E292">
        <v>0</v>
      </c>
      <c r="F292">
        <v>0</v>
      </c>
      <c r="G292">
        <v>0</v>
      </c>
    </row>
    <row r="293" spans="1:7" ht="18.5" x14ac:dyDescent="0.55000000000000004">
      <c r="A293" s="1">
        <v>43856</v>
      </c>
      <c r="B293" t="s">
        <v>25</v>
      </c>
      <c r="C293" t="s">
        <v>71</v>
      </c>
      <c r="D293" t="str">
        <f>TRIM(Table2[[#This Row],[REGION_HOLD]])</f>
        <v>South</v>
      </c>
      <c r="E293">
        <v>0</v>
      </c>
      <c r="F293">
        <v>0</v>
      </c>
      <c r="G293">
        <v>0</v>
      </c>
    </row>
    <row r="294" spans="1:7" ht="18.5" x14ac:dyDescent="0.55000000000000004">
      <c r="A294" s="1">
        <v>43856</v>
      </c>
      <c r="B294" t="s">
        <v>9</v>
      </c>
      <c r="C294" t="s">
        <v>72</v>
      </c>
      <c r="D294" t="str">
        <f>TRIM(Table2[[#This Row],[REGION_HOLD]])</f>
        <v>West</v>
      </c>
      <c r="E294">
        <v>0</v>
      </c>
      <c r="F294">
        <v>0</v>
      </c>
      <c r="G294">
        <v>0</v>
      </c>
    </row>
    <row r="295" spans="1:7" ht="18.5" x14ac:dyDescent="0.55000000000000004">
      <c r="A295" s="1">
        <v>43856</v>
      </c>
      <c r="B295" t="s">
        <v>26</v>
      </c>
      <c r="C295" t="s">
        <v>73</v>
      </c>
      <c r="D295" t="str">
        <f>TRIM(Table2[[#This Row],[REGION_HOLD]])</f>
        <v>Northeast</v>
      </c>
      <c r="E295">
        <v>0</v>
      </c>
      <c r="F295">
        <v>0</v>
      </c>
      <c r="G295">
        <v>0</v>
      </c>
    </row>
    <row r="296" spans="1:7" ht="18.5" x14ac:dyDescent="0.55000000000000004">
      <c r="A296" s="1">
        <v>43856</v>
      </c>
      <c r="B296" t="s">
        <v>12</v>
      </c>
      <c r="C296" t="s">
        <v>73</v>
      </c>
      <c r="D296" t="str">
        <f>TRIM(Table2[[#This Row],[REGION_HOLD]])</f>
        <v>Northeast</v>
      </c>
      <c r="E296">
        <v>0</v>
      </c>
      <c r="F296">
        <v>0</v>
      </c>
      <c r="G296">
        <v>0</v>
      </c>
    </row>
    <row r="297" spans="1:7" ht="18.5" x14ac:dyDescent="0.55000000000000004">
      <c r="A297" s="1">
        <v>43856</v>
      </c>
      <c r="B297" t="s">
        <v>27</v>
      </c>
      <c r="C297" t="s">
        <v>71</v>
      </c>
      <c r="D297" t="str">
        <f>TRIM(Table2[[#This Row],[REGION_HOLD]])</f>
        <v>South</v>
      </c>
      <c r="E297">
        <v>0</v>
      </c>
      <c r="F297">
        <v>0</v>
      </c>
      <c r="G297">
        <v>0</v>
      </c>
    </row>
    <row r="298" spans="1:7" ht="18.5" x14ac:dyDescent="0.55000000000000004">
      <c r="A298" s="1">
        <v>43856</v>
      </c>
      <c r="B298" t="s">
        <v>38</v>
      </c>
      <c r="C298" t="s">
        <v>74</v>
      </c>
      <c r="D298" t="str">
        <f>TRIM(Table2[[#This Row],[REGION_HOLD]])</f>
        <v>Midwest</v>
      </c>
      <c r="E298">
        <v>0</v>
      </c>
      <c r="F298">
        <v>0</v>
      </c>
      <c r="G298">
        <v>0</v>
      </c>
    </row>
    <row r="299" spans="1:7" ht="18.5" x14ac:dyDescent="0.55000000000000004">
      <c r="A299" s="1">
        <v>43856</v>
      </c>
      <c r="B299" t="s">
        <v>20</v>
      </c>
      <c r="C299" t="s">
        <v>71</v>
      </c>
      <c r="D299" t="str">
        <f>TRIM(Table2[[#This Row],[REGION_HOLD]])</f>
        <v>South</v>
      </c>
      <c r="E299">
        <v>0</v>
      </c>
      <c r="F299">
        <v>0</v>
      </c>
      <c r="G299">
        <v>0</v>
      </c>
    </row>
    <row r="300" spans="1:7" ht="18.5" x14ac:dyDescent="0.55000000000000004">
      <c r="A300" s="1">
        <v>43856</v>
      </c>
      <c r="B300" t="s">
        <v>6</v>
      </c>
      <c r="C300" t="s">
        <v>71</v>
      </c>
      <c r="D300" t="str">
        <f>TRIM(Table2[[#This Row],[REGION_HOLD]])</f>
        <v>South</v>
      </c>
      <c r="E300">
        <v>0</v>
      </c>
      <c r="F300">
        <v>0</v>
      </c>
      <c r="G300">
        <v>0</v>
      </c>
    </row>
    <row r="301" spans="1:7" ht="18.5" x14ac:dyDescent="0.55000000000000004">
      <c r="A301" s="1">
        <v>43856</v>
      </c>
      <c r="B301" t="s">
        <v>8</v>
      </c>
      <c r="C301" t="s">
        <v>72</v>
      </c>
      <c r="D301" t="str">
        <f>TRIM(Table2[[#This Row],[REGION_HOLD]])</f>
        <v>West</v>
      </c>
      <c r="E301">
        <v>0</v>
      </c>
      <c r="F301">
        <v>0</v>
      </c>
      <c r="G301">
        <v>0</v>
      </c>
    </row>
    <row r="302" spans="1:7" ht="18.5" x14ac:dyDescent="0.55000000000000004">
      <c r="A302" s="1">
        <v>43856</v>
      </c>
      <c r="B302" t="s">
        <v>31</v>
      </c>
      <c r="C302" t="s">
        <v>73</v>
      </c>
      <c r="D302" t="str">
        <f>TRIM(Table2[[#This Row],[REGION_HOLD]])</f>
        <v>Northeast</v>
      </c>
      <c r="E302">
        <v>0</v>
      </c>
      <c r="F302">
        <v>0</v>
      </c>
      <c r="G302">
        <v>0</v>
      </c>
    </row>
    <row r="303" spans="1:7" ht="18.5" x14ac:dyDescent="0.55000000000000004">
      <c r="A303" s="1">
        <v>43856</v>
      </c>
      <c r="B303" t="s">
        <v>32</v>
      </c>
      <c r="C303" t="s">
        <v>71</v>
      </c>
      <c r="D303" t="str">
        <f>TRIM(Table2[[#This Row],[REGION_HOLD]])</f>
        <v>South</v>
      </c>
      <c r="E303">
        <v>0</v>
      </c>
      <c r="F303">
        <v>0</v>
      </c>
      <c r="G303">
        <v>0</v>
      </c>
    </row>
    <row r="304" spans="1:7" ht="18.5" x14ac:dyDescent="0.55000000000000004">
      <c r="A304" s="1">
        <v>43856</v>
      </c>
      <c r="B304" t="s">
        <v>0</v>
      </c>
      <c r="C304" t="s">
        <v>72</v>
      </c>
      <c r="D304" t="str">
        <f>TRIM(Table2[[#This Row],[REGION_HOLD]])</f>
        <v>West</v>
      </c>
      <c r="E304">
        <v>0</v>
      </c>
      <c r="F304">
        <v>0</v>
      </c>
      <c r="G304">
        <v>0</v>
      </c>
    </row>
    <row r="305" spans="1:7" ht="18.5" x14ac:dyDescent="0.55000000000000004">
      <c r="A305" s="1">
        <v>43856</v>
      </c>
      <c r="B305" t="s">
        <v>50</v>
      </c>
      <c r="C305" t="s">
        <v>71</v>
      </c>
      <c r="D305" t="str">
        <f>TRIM(Table2[[#This Row],[REGION_HOLD]])</f>
        <v>South</v>
      </c>
      <c r="E305">
        <v>0</v>
      </c>
      <c r="F305">
        <v>0</v>
      </c>
      <c r="G305">
        <v>0</v>
      </c>
    </row>
    <row r="306" spans="1:7" ht="18.5" x14ac:dyDescent="0.55000000000000004">
      <c r="A306" s="1">
        <v>43856</v>
      </c>
      <c r="B306" t="s">
        <v>5</v>
      </c>
      <c r="C306" t="s">
        <v>74</v>
      </c>
      <c r="D306" t="str">
        <f>TRIM(Table2[[#This Row],[REGION_HOLD]])</f>
        <v>Midwest</v>
      </c>
      <c r="E306">
        <v>0</v>
      </c>
      <c r="F306">
        <v>0</v>
      </c>
      <c r="G306">
        <v>0</v>
      </c>
    </row>
    <row r="307" spans="1:7" ht="18.5" x14ac:dyDescent="0.55000000000000004">
      <c r="A307" s="1">
        <v>43856</v>
      </c>
      <c r="B307" t="s">
        <v>44</v>
      </c>
      <c r="C307" t="s">
        <v>72</v>
      </c>
      <c r="D307" t="str">
        <f>TRIM(Table2[[#This Row],[REGION_HOLD]])</f>
        <v>West</v>
      </c>
      <c r="E307">
        <v>0</v>
      </c>
      <c r="F307">
        <v>0</v>
      </c>
      <c r="G307">
        <v>0</v>
      </c>
    </row>
    <row r="308" spans="1:7" ht="18.5" x14ac:dyDescent="0.55000000000000004">
      <c r="A308" s="1">
        <v>43857</v>
      </c>
      <c r="B308" t="s">
        <v>47</v>
      </c>
      <c r="C308" t="s">
        <v>71</v>
      </c>
      <c r="D308" t="str">
        <f>TRIM(Table2[[#This Row],[REGION_HOLD]])</f>
        <v>South</v>
      </c>
      <c r="E308">
        <v>0</v>
      </c>
      <c r="F308">
        <v>0</v>
      </c>
      <c r="G308">
        <v>0</v>
      </c>
    </row>
    <row r="309" spans="1:7" ht="18.5" x14ac:dyDescent="0.55000000000000004">
      <c r="A309" s="1">
        <v>43857</v>
      </c>
      <c r="B309" t="s">
        <v>45</v>
      </c>
      <c r="C309" t="s">
        <v>72</v>
      </c>
      <c r="D309" t="str">
        <f>TRIM(Table2[[#This Row],[REGION_HOLD]])</f>
        <v>West</v>
      </c>
      <c r="E309">
        <v>0</v>
      </c>
      <c r="F309">
        <v>0</v>
      </c>
      <c r="G309">
        <v>0</v>
      </c>
    </row>
    <row r="310" spans="1:7" ht="18.5" x14ac:dyDescent="0.55000000000000004">
      <c r="A310" s="1">
        <v>43857</v>
      </c>
      <c r="B310" t="s">
        <v>3</v>
      </c>
      <c r="C310" t="s">
        <v>72</v>
      </c>
      <c r="D310" t="str">
        <f>TRIM(Table2[[#This Row],[REGION_HOLD]])</f>
        <v>West</v>
      </c>
      <c r="E310">
        <v>0</v>
      </c>
      <c r="F310">
        <v>0</v>
      </c>
      <c r="G310">
        <v>0</v>
      </c>
    </row>
    <row r="311" spans="1:7" ht="18.5" x14ac:dyDescent="0.55000000000000004">
      <c r="A311" s="1">
        <v>43857</v>
      </c>
      <c r="B311" t="s">
        <v>39</v>
      </c>
      <c r="C311" t="s">
        <v>71</v>
      </c>
      <c r="D311" t="str">
        <f>TRIM(Table2[[#This Row],[REGION_HOLD]])</f>
        <v>South</v>
      </c>
      <c r="E311">
        <v>0</v>
      </c>
      <c r="F311">
        <v>0</v>
      </c>
      <c r="G311">
        <v>0</v>
      </c>
    </row>
    <row r="312" spans="1:7" ht="18.5" x14ac:dyDescent="0.55000000000000004">
      <c r="A312" s="1">
        <v>43857</v>
      </c>
      <c r="B312" t="s">
        <v>2</v>
      </c>
      <c r="C312" t="s">
        <v>72</v>
      </c>
      <c r="D312" t="str">
        <f>TRIM(Table2[[#This Row],[REGION_HOLD]])</f>
        <v>West</v>
      </c>
      <c r="E312">
        <v>0</v>
      </c>
      <c r="F312">
        <v>0</v>
      </c>
      <c r="G312">
        <v>0</v>
      </c>
    </row>
    <row r="313" spans="1:7" ht="18.5" x14ac:dyDescent="0.55000000000000004">
      <c r="A313" s="1">
        <v>43857</v>
      </c>
      <c r="B313" t="s">
        <v>17</v>
      </c>
      <c r="C313" t="s">
        <v>72</v>
      </c>
      <c r="D313" t="str">
        <f>TRIM(Table2[[#This Row],[REGION_HOLD]])</f>
        <v>West</v>
      </c>
      <c r="E313">
        <v>0</v>
      </c>
      <c r="F313">
        <v>0</v>
      </c>
      <c r="G313">
        <v>0</v>
      </c>
    </row>
    <row r="314" spans="1:7" ht="18.5" x14ac:dyDescent="0.55000000000000004">
      <c r="A314" s="1">
        <v>43857</v>
      </c>
      <c r="B314" t="s">
        <v>33</v>
      </c>
      <c r="C314" t="s">
        <v>73</v>
      </c>
      <c r="D314" t="str">
        <f>TRIM(Table2[[#This Row],[REGION_HOLD]])</f>
        <v>Northeast</v>
      </c>
      <c r="E314">
        <v>0</v>
      </c>
      <c r="F314">
        <v>0</v>
      </c>
      <c r="G314">
        <v>0</v>
      </c>
    </row>
    <row r="315" spans="1:7" ht="18.5" x14ac:dyDescent="0.55000000000000004">
      <c r="A315" s="1">
        <v>43857</v>
      </c>
      <c r="B315" t="s">
        <v>40</v>
      </c>
      <c r="C315" t="s">
        <v>71</v>
      </c>
      <c r="D315" t="str">
        <f>TRIM(Table2[[#This Row],[REGION_HOLD]])</f>
        <v>South</v>
      </c>
      <c r="E315">
        <v>0</v>
      </c>
      <c r="F315">
        <v>0</v>
      </c>
      <c r="G315">
        <v>0</v>
      </c>
    </row>
    <row r="316" spans="1:7" ht="18.5" x14ac:dyDescent="0.55000000000000004">
      <c r="A316" s="1">
        <v>43857</v>
      </c>
      <c r="B316" t="s">
        <v>28</v>
      </c>
      <c r="C316" t="s">
        <v>71</v>
      </c>
      <c r="D316" t="str">
        <f>TRIM(Table2[[#This Row],[REGION_HOLD]])</f>
        <v>South</v>
      </c>
      <c r="E316">
        <v>0</v>
      </c>
      <c r="F316">
        <v>0</v>
      </c>
      <c r="G316">
        <v>0</v>
      </c>
    </row>
    <row r="317" spans="1:7" ht="18.5" x14ac:dyDescent="0.55000000000000004">
      <c r="A317" s="1">
        <v>43857</v>
      </c>
      <c r="B317" t="s">
        <v>10</v>
      </c>
      <c r="C317" t="s">
        <v>71</v>
      </c>
      <c r="D317" t="str">
        <f>TRIM(Table2[[#This Row],[REGION_HOLD]])</f>
        <v>South</v>
      </c>
      <c r="E317">
        <v>0</v>
      </c>
      <c r="F317">
        <v>0</v>
      </c>
      <c r="G317">
        <v>0</v>
      </c>
    </row>
    <row r="318" spans="1:7" ht="18.5" x14ac:dyDescent="0.55000000000000004">
      <c r="A318" s="1">
        <v>43857</v>
      </c>
      <c r="B318" t="s">
        <v>13</v>
      </c>
      <c r="C318" t="s">
        <v>71</v>
      </c>
      <c r="D318" t="str">
        <f>TRIM(Table2[[#This Row],[REGION_HOLD]])</f>
        <v>South</v>
      </c>
      <c r="E318">
        <v>0</v>
      </c>
      <c r="F318">
        <v>0</v>
      </c>
      <c r="G318">
        <v>0</v>
      </c>
    </row>
    <row r="319" spans="1:7" ht="18.5" x14ac:dyDescent="0.55000000000000004">
      <c r="A319" s="1">
        <v>43857</v>
      </c>
      <c r="B319" t="s">
        <v>21</v>
      </c>
      <c r="C319" t="s">
        <v>72</v>
      </c>
      <c r="D319" t="str">
        <f>TRIM(Table2[[#This Row],[REGION_HOLD]])</f>
        <v>West</v>
      </c>
      <c r="E319">
        <v>0</v>
      </c>
      <c r="F319">
        <v>0</v>
      </c>
      <c r="G319">
        <v>0</v>
      </c>
    </row>
    <row r="320" spans="1:7" ht="18.5" x14ac:dyDescent="0.55000000000000004">
      <c r="A320" s="1">
        <v>43857</v>
      </c>
      <c r="B320" t="s">
        <v>48</v>
      </c>
      <c r="C320" t="s">
        <v>72</v>
      </c>
      <c r="D320" t="str">
        <f>TRIM(Table2[[#This Row],[REGION_HOLD]])</f>
        <v>West</v>
      </c>
      <c r="E320">
        <v>0</v>
      </c>
      <c r="F320">
        <v>0</v>
      </c>
      <c r="G320">
        <v>0</v>
      </c>
    </row>
    <row r="321" spans="1:7" ht="18.5" x14ac:dyDescent="0.55000000000000004">
      <c r="A321" s="1">
        <v>43857</v>
      </c>
      <c r="B321" t="s">
        <v>1</v>
      </c>
      <c r="C321" t="s">
        <v>74</v>
      </c>
      <c r="D321" t="str">
        <f>TRIM(Table2[[#This Row],[REGION_HOLD]])</f>
        <v>Midwest</v>
      </c>
      <c r="E321">
        <v>0</v>
      </c>
      <c r="F321">
        <v>0</v>
      </c>
      <c r="G321">
        <v>0</v>
      </c>
    </row>
    <row r="322" spans="1:7" ht="18.5" x14ac:dyDescent="0.55000000000000004">
      <c r="A322" s="1">
        <v>43857</v>
      </c>
      <c r="B322" t="s">
        <v>22</v>
      </c>
      <c r="C322" t="s">
        <v>74</v>
      </c>
      <c r="D322" t="str">
        <f>TRIM(Table2[[#This Row],[REGION_HOLD]])</f>
        <v>Midwest</v>
      </c>
      <c r="E322">
        <v>0</v>
      </c>
      <c r="F322">
        <v>0</v>
      </c>
      <c r="G322">
        <v>0</v>
      </c>
    </row>
    <row r="323" spans="1:7" ht="18.5" x14ac:dyDescent="0.55000000000000004">
      <c r="A323" s="1">
        <v>43857</v>
      </c>
      <c r="B323" t="s">
        <v>34</v>
      </c>
      <c r="C323" t="s">
        <v>74</v>
      </c>
      <c r="D323" t="str">
        <f>TRIM(Table2[[#This Row],[REGION_HOLD]])</f>
        <v>Midwest</v>
      </c>
      <c r="E323">
        <v>0</v>
      </c>
      <c r="F323">
        <v>0</v>
      </c>
      <c r="G323">
        <v>0</v>
      </c>
    </row>
    <row r="324" spans="1:7" ht="18.5" x14ac:dyDescent="0.55000000000000004">
      <c r="A324" s="1">
        <v>43857</v>
      </c>
      <c r="B324" t="s">
        <v>29</v>
      </c>
      <c r="C324" t="s">
        <v>74</v>
      </c>
      <c r="D324" t="str">
        <f>TRIM(Table2[[#This Row],[REGION_HOLD]])</f>
        <v>Midwest</v>
      </c>
      <c r="E324">
        <v>0</v>
      </c>
      <c r="F324">
        <v>0</v>
      </c>
      <c r="G324">
        <v>0</v>
      </c>
    </row>
    <row r="325" spans="1:7" ht="18.5" x14ac:dyDescent="0.55000000000000004">
      <c r="A325" s="1">
        <v>43857</v>
      </c>
      <c r="B325" t="s">
        <v>23</v>
      </c>
      <c r="C325" t="s">
        <v>71</v>
      </c>
      <c r="D325" t="str">
        <f>TRIM(Table2[[#This Row],[REGION_HOLD]])</f>
        <v>South</v>
      </c>
      <c r="E325">
        <v>0</v>
      </c>
      <c r="F325">
        <v>0</v>
      </c>
      <c r="G325">
        <v>0</v>
      </c>
    </row>
    <row r="326" spans="1:7" ht="18.5" x14ac:dyDescent="0.55000000000000004">
      <c r="A326" s="1">
        <v>43857</v>
      </c>
      <c r="B326" t="s">
        <v>35</v>
      </c>
      <c r="C326" t="s">
        <v>71</v>
      </c>
      <c r="D326" t="str">
        <f>TRIM(Table2[[#This Row],[REGION_HOLD]])</f>
        <v>South</v>
      </c>
      <c r="E326">
        <v>0</v>
      </c>
      <c r="F326">
        <v>0</v>
      </c>
      <c r="G326">
        <v>0</v>
      </c>
    </row>
    <row r="327" spans="1:7" ht="18.5" x14ac:dyDescent="0.55000000000000004">
      <c r="A327" s="1">
        <v>43857</v>
      </c>
      <c r="B327" t="s">
        <v>46</v>
      </c>
      <c r="C327" t="s">
        <v>73</v>
      </c>
      <c r="D327" t="str">
        <f>TRIM(Table2[[#This Row],[REGION_HOLD]])</f>
        <v>Northeast</v>
      </c>
      <c r="E327">
        <v>0</v>
      </c>
      <c r="F327">
        <v>0</v>
      </c>
      <c r="G327">
        <v>0</v>
      </c>
    </row>
    <row r="328" spans="1:7" ht="18.5" x14ac:dyDescent="0.55000000000000004">
      <c r="A328" s="1">
        <v>43857</v>
      </c>
      <c r="B328" t="s">
        <v>18</v>
      </c>
      <c r="C328" t="s">
        <v>71</v>
      </c>
      <c r="D328" t="str">
        <f>TRIM(Table2[[#This Row],[REGION_HOLD]])</f>
        <v>South</v>
      </c>
      <c r="E328">
        <v>0</v>
      </c>
      <c r="F328">
        <v>0</v>
      </c>
      <c r="G328">
        <v>0</v>
      </c>
    </row>
    <row r="329" spans="1:7" ht="18.5" x14ac:dyDescent="0.55000000000000004">
      <c r="A329" s="1">
        <v>43857</v>
      </c>
      <c r="B329" t="s">
        <v>4</v>
      </c>
      <c r="C329" t="s">
        <v>73</v>
      </c>
      <c r="D329" t="str">
        <f>TRIM(Table2[[#This Row],[REGION_HOLD]])</f>
        <v>Northeast</v>
      </c>
      <c r="E329">
        <v>0</v>
      </c>
      <c r="F329">
        <v>0</v>
      </c>
      <c r="G329">
        <v>0</v>
      </c>
    </row>
    <row r="330" spans="1:7" ht="18.5" x14ac:dyDescent="0.55000000000000004">
      <c r="A330" s="1">
        <v>43857</v>
      </c>
      <c r="B330" t="s">
        <v>37</v>
      </c>
      <c r="C330" t="s">
        <v>74</v>
      </c>
      <c r="D330" t="str">
        <f>TRIM(Table2[[#This Row],[REGION_HOLD]])</f>
        <v>Midwest</v>
      </c>
      <c r="E330">
        <v>0</v>
      </c>
      <c r="F330">
        <v>0</v>
      </c>
      <c r="G330">
        <v>0</v>
      </c>
    </row>
    <row r="331" spans="1:7" ht="18.5" x14ac:dyDescent="0.55000000000000004">
      <c r="A331" s="1">
        <v>43857</v>
      </c>
      <c r="B331" t="s">
        <v>24</v>
      </c>
      <c r="C331" t="s">
        <v>74</v>
      </c>
      <c r="D331" t="str">
        <f>TRIM(Table2[[#This Row],[REGION_HOLD]])</f>
        <v>Midwest</v>
      </c>
      <c r="E331">
        <v>0</v>
      </c>
      <c r="F331">
        <v>0</v>
      </c>
      <c r="G331">
        <v>0</v>
      </c>
    </row>
    <row r="332" spans="1:7" ht="18.5" x14ac:dyDescent="0.55000000000000004">
      <c r="A332" s="1">
        <v>43857</v>
      </c>
      <c r="B332" t="s">
        <v>41</v>
      </c>
      <c r="C332" t="s">
        <v>71</v>
      </c>
      <c r="D332" t="str">
        <f>TRIM(Table2[[#This Row],[REGION_HOLD]])</f>
        <v>South</v>
      </c>
      <c r="E332">
        <v>0</v>
      </c>
      <c r="F332">
        <v>0</v>
      </c>
      <c r="G332">
        <v>0</v>
      </c>
    </row>
    <row r="333" spans="1:7" ht="18.5" x14ac:dyDescent="0.55000000000000004">
      <c r="A333" s="1">
        <v>43857</v>
      </c>
      <c r="B333" t="s">
        <v>30</v>
      </c>
      <c r="C333" t="s">
        <v>74</v>
      </c>
      <c r="D333" t="str">
        <f>TRIM(Table2[[#This Row],[REGION_HOLD]])</f>
        <v>Midwest</v>
      </c>
      <c r="E333">
        <v>0</v>
      </c>
      <c r="F333">
        <v>0</v>
      </c>
      <c r="G333">
        <v>0</v>
      </c>
    </row>
    <row r="334" spans="1:7" ht="18.5" x14ac:dyDescent="0.55000000000000004">
      <c r="A334" s="1">
        <v>43857</v>
      </c>
      <c r="B334" t="s">
        <v>49</v>
      </c>
      <c r="C334" t="s">
        <v>72</v>
      </c>
      <c r="D334" t="str">
        <f>TRIM(Table2[[#This Row],[REGION_HOLD]])</f>
        <v>West</v>
      </c>
      <c r="E334">
        <v>0</v>
      </c>
      <c r="F334">
        <v>0</v>
      </c>
      <c r="G334">
        <v>0</v>
      </c>
    </row>
    <row r="335" spans="1:7" ht="18.5" x14ac:dyDescent="0.55000000000000004">
      <c r="A335" s="1">
        <v>43857</v>
      </c>
      <c r="B335" t="s">
        <v>7</v>
      </c>
      <c r="C335" t="s">
        <v>74</v>
      </c>
      <c r="D335" t="str">
        <f>TRIM(Table2[[#This Row],[REGION_HOLD]])</f>
        <v>Midwest</v>
      </c>
      <c r="E335">
        <v>0</v>
      </c>
      <c r="F335">
        <v>0</v>
      </c>
      <c r="G335">
        <v>0</v>
      </c>
    </row>
    <row r="336" spans="1:7" ht="18.5" x14ac:dyDescent="0.55000000000000004">
      <c r="A336" s="1">
        <v>43857</v>
      </c>
      <c r="B336" t="s">
        <v>19</v>
      </c>
      <c r="C336" t="s">
        <v>72</v>
      </c>
      <c r="D336" t="str">
        <f>TRIM(Table2[[#This Row],[REGION_HOLD]])</f>
        <v>West</v>
      </c>
      <c r="E336">
        <v>0</v>
      </c>
      <c r="F336">
        <v>0</v>
      </c>
      <c r="G336">
        <v>0</v>
      </c>
    </row>
    <row r="337" spans="1:7" ht="18.5" x14ac:dyDescent="0.55000000000000004">
      <c r="A337" s="1">
        <v>43857</v>
      </c>
      <c r="B337" t="s">
        <v>14</v>
      </c>
      <c r="C337" t="s">
        <v>73</v>
      </c>
      <c r="D337" t="str">
        <f>TRIM(Table2[[#This Row],[REGION_HOLD]])</f>
        <v>Northeast</v>
      </c>
      <c r="E337">
        <v>0</v>
      </c>
      <c r="F337">
        <v>0</v>
      </c>
      <c r="G337">
        <v>0</v>
      </c>
    </row>
    <row r="338" spans="1:7" ht="18.5" x14ac:dyDescent="0.55000000000000004">
      <c r="A338" s="1">
        <v>43857</v>
      </c>
      <c r="B338" t="s">
        <v>16</v>
      </c>
      <c r="C338" t="s">
        <v>73</v>
      </c>
      <c r="D338" t="str">
        <f>TRIM(Table2[[#This Row],[REGION_HOLD]])</f>
        <v>Northeast</v>
      </c>
      <c r="E338">
        <v>0</v>
      </c>
      <c r="F338">
        <v>0</v>
      </c>
      <c r="G338">
        <v>0</v>
      </c>
    </row>
    <row r="339" spans="1:7" ht="18.5" x14ac:dyDescent="0.55000000000000004">
      <c r="A339" s="1">
        <v>43857</v>
      </c>
      <c r="B339" t="s">
        <v>42</v>
      </c>
      <c r="C339" t="s">
        <v>72</v>
      </c>
      <c r="D339" t="str">
        <f>TRIM(Table2[[#This Row],[REGION_HOLD]])</f>
        <v>West</v>
      </c>
      <c r="E339">
        <v>0</v>
      </c>
      <c r="F339">
        <v>0</v>
      </c>
      <c r="G339">
        <v>0</v>
      </c>
    </row>
    <row r="340" spans="1:7" ht="18.5" x14ac:dyDescent="0.55000000000000004">
      <c r="A340" s="1">
        <v>43857</v>
      </c>
      <c r="B340" t="s">
        <v>11</v>
      </c>
      <c r="C340" t="s">
        <v>73</v>
      </c>
      <c r="D340" t="str">
        <f>TRIM(Table2[[#This Row],[REGION_HOLD]])</f>
        <v>Northeast</v>
      </c>
      <c r="E340">
        <v>0</v>
      </c>
      <c r="F340">
        <v>0</v>
      </c>
      <c r="G340">
        <v>0</v>
      </c>
    </row>
    <row r="341" spans="1:7" ht="18.5" x14ac:dyDescent="0.55000000000000004">
      <c r="A341" s="1">
        <v>43857</v>
      </c>
      <c r="B341" t="s">
        <v>15</v>
      </c>
      <c r="C341" t="s">
        <v>71</v>
      </c>
      <c r="D341" t="str">
        <f>TRIM(Table2[[#This Row],[REGION_HOLD]])</f>
        <v>South</v>
      </c>
      <c r="E341">
        <v>0</v>
      </c>
      <c r="F341">
        <v>0</v>
      </c>
      <c r="G341">
        <v>0</v>
      </c>
    </row>
    <row r="342" spans="1:7" ht="18.5" x14ac:dyDescent="0.55000000000000004">
      <c r="A342" s="1">
        <v>43857</v>
      </c>
      <c r="B342" t="s">
        <v>43</v>
      </c>
      <c r="C342" t="s">
        <v>74</v>
      </c>
      <c r="D342" t="str">
        <f>TRIM(Table2[[#This Row],[REGION_HOLD]])</f>
        <v>Midwest</v>
      </c>
      <c r="E342">
        <v>0</v>
      </c>
      <c r="F342">
        <v>0</v>
      </c>
      <c r="G342">
        <v>0</v>
      </c>
    </row>
    <row r="343" spans="1:7" ht="18.5" x14ac:dyDescent="0.55000000000000004">
      <c r="A343" s="1">
        <v>43857</v>
      </c>
      <c r="B343" t="s">
        <v>36</v>
      </c>
      <c r="C343" t="s">
        <v>74</v>
      </c>
      <c r="D343" t="str">
        <f>TRIM(Table2[[#This Row],[REGION_HOLD]])</f>
        <v>Midwest</v>
      </c>
      <c r="E343">
        <v>0</v>
      </c>
      <c r="F343">
        <v>0</v>
      </c>
      <c r="G343">
        <v>0</v>
      </c>
    </row>
    <row r="344" spans="1:7" ht="18.5" x14ac:dyDescent="0.55000000000000004">
      <c r="A344" s="1">
        <v>43857</v>
      </c>
      <c r="B344" t="s">
        <v>25</v>
      </c>
      <c r="C344" t="s">
        <v>71</v>
      </c>
      <c r="D344" t="str">
        <f>TRIM(Table2[[#This Row],[REGION_HOLD]])</f>
        <v>South</v>
      </c>
      <c r="E344">
        <v>0</v>
      </c>
      <c r="F344">
        <v>0</v>
      </c>
      <c r="G344">
        <v>0</v>
      </c>
    </row>
    <row r="345" spans="1:7" ht="18.5" x14ac:dyDescent="0.55000000000000004">
      <c r="A345" s="1">
        <v>43857</v>
      </c>
      <c r="B345" t="s">
        <v>9</v>
      </c>
      <c r="C345" t="s">
        <v>72</v>
      </c>
      <c r="D345" t="str">
        <f>TRIM(Table2[[#This Row],[REGION_HOLD]])</f>
        <v>West</v>
      </c>
      <c r="E345">
        <v>0</v>
      </c>
      <c r="F345">
        <v>0</v>
      </c>
      <c r="G345">
        <v>0</v>
      </c>
    </row>
    <row r="346" spans="1:7" ht="18.5" x14ac:dyDescent="0.55000000000000004">
      <c r="A346" s="1">
        <v>43857</v>
      </c>
      <c r="B346" t="s">
        <v>26</v>
      </c>
      <c r="C346" t="s">
        <v>73</v>
      </c>
      <c r="D346" t="str">
        <f>TRIM(Table2[[#This Row],[REGION_HOLD]])</f>
        <v>Northeast</v>
      </c>
      <c r="E346">
        <v>0</v>
      </c>
      <c r="F346">
        <v>0</v>
      </c>
      <c r="G346">
        <v>0</v>
      </c>
    </row>
    <row r="347" spans="1:7" ht="18.5" x14ac:dyDescent="0.55000000000000004">
      <c r="A347" s="1">
        <v>43857</v>
      </c>
      <c r="B347" t="s">
        <v>12</v>
      </c>
      <c r="C347" t="s">
        <v>73</v>
      </c>
      <c r="D347" t="str">
        <f>TRIM(Table2[[#This Row],[REGION_HOLD]])</f>
        <v>Northeast</v>
      </c>
      <c r="E347">
        <v>0</v>
      </c>
      <c r="F347">
        <v>0</v>
      </c>
      <c r="G347">
        <v>0</v>
      </c>
    </row>
    <row r="348" spans="1:7" ht="18.5" x14ac:dyDescent="0.55000000000000004">
      <c r="A348" s="1">
        <v>43857</v>
      </c>
      <c r="B348" t="s">
        <v>27</v>
      </c>
      <c r="C348" t="s">
        <v>71</v>
      </c>
      <c r="D348" t="str">
        <f>TRIM(Table2[[#This Row],[REGION_HOLD]])</f>
        <v>South</v>
      </c>
      <c r="E348">
        <v>0</v>
      </c>
      <c r="F348">
        <v>0</v>
      </c>
      <c r="G348">
        <v>0</v>
      </c>
    </row>
    <row r="349" spans="1:7" ht="18.5" x14ac:dyDescent="0.55000000000000004">
      <c r="A349" s="1">
        <v>43857</v>
      </c>
      <c r="B349" t="s">
        <v>38</v>
      </c>
      <c r="C349" t="s">
        <v>74</v>
      </c>
      <c r="D349" t="str">
        <f>TRIM(Table2[[#This Row],[REGION_HOLD]])</f>
        <v>Midwest</v>
      </c>
      <c r="E349">
        <v>0</v>
      </c>
      <c r="F349">
        <v>0</v>
      </c>
      <c r="G349">
        <v>0</v>
      </c>
    </row>
    <row r="350" spans="1:7" ht="18.5" x14ac:dyDescent="0.55000000000000004">
      <c r="A350" s="1">
        <v>43857</v>
      </c>
      <c r="B350" t="s">
        <v>20</v>
      </c>
      <c r="C350" t="s">
        <v>71</v>
      </c>
      <c r="D350" t="str">
        <f>TRIM(Table2[[#This Row],[REGION_HOLD]])</f>
        <v>South</v>
      </c>
      <c r="E350">
        <v>0</v>
      </c>
      <c r="F350">
        <v>0</v>
      </c>
      <c r="G350">
        <v>0</v>
      </c>
    </row>
    <row r="351" spans="1:7" ht="18.5" x14ac:dyDescent="0.55000000000000004">
      <c r="A351" s="1">
        <v>43857</v>
      </c>
      <c r="B351" t="s">
        <v>6</v>
      </c>
      <c r="C351" t="s">
        <v>71</v>
      </c>
      <c r="D351" t="str">
        <f>TRIM(Table2[[#This Row],[REGION_HOLD]])</f>
        <v>South</v>
      </c>
      <c r="E351">
        <v>0</v>
      </c>
      <c r="F351">
        <v>0</v>
      </c>
      <c r="G351">
        <v>0</v>
      </c>
    </row>
    <row r="352" spans="1:7" ht="18.5" x14ac:dyDescent="0.55000000000000004">
      <c r="A352" s="1">
        <v>43857</v>
      </c>
      <c r="B352" t="s">
        <v>8</v>
      </c>
      <c r="C352" t="s">
        <v>72</v>
      </c>
      <c r="D352" t="str">
        <f>TRIM(Table2[[#This Row],[REGION_HOLD]])</f>
        <v>West</v>
      </c>
      <c r="E352">
        <v>0</v>
      </c>
      <c r="F352">
        <v>0</v>
      </c>
      <c r="G352">
        <v>0</v>
      </c>
    </row>
    <row r="353" spans="1:7" ht="18.5" x14ac:dyDescent="0.55000000000000004">
      <c r="A353" s="1">
        <v>43857</v>
      </c>
      <c r="B353" t="s">
        <v>31</v>
      </c>
      <c r="C353" t="s">
        <v>73</v>
      </c>
      <c r="D353" t="str">
        <f>TRIM(Table2[[#This Row],[REGION_HOLD]])</f>
        <v>Northeast</v>
      </c>
      <c r="E353">
        <v>0</v>
      </c>
      <c r="F353">
        <v>0</v>
      </c>
      <c r="G353">
        <v>0</v>
      </c>
    </row>
    <row r="354" spans="1:7" ht="18.5" x14ac:dyDescent="0.55000000000000004">
      <c r="A354" s="1">
        <v>43857</v>
      </c>
      <c r="B354" t="s">
        <v>32</v>
      </c>
      <c r="C354" t="s">
        <v>71</v>
      </c>
      <c r="D354" t="str">
        <f>TRIM(Table2[[#This Row],[REGION_HOLD]])</f>
        <v>South</v>
      </c>
      <c r="E354">
        <v>0</v>
      </c>
      <c r="F354">
        <v>0</v>
      </c>
      <c r="G354">
        <v>0</v>
      </c>
    </row>
    <row r="355" spans="1:7" ht="18.5" x14ac:dyDescent="0.55000000000000004">
      <c r="A355" s="1">
        <v>43857</v>
      </c>
      <c r="B355" t="s">
        <v>0</v>
      </c>
      <c r="C355" t="s">
        <v>72</v>
      </c>
      <c r="D355" t="str">
        <f>TRIM(Table2[[#This Row],[REGION_HOLD]])</f>
        <v>West</v>
      </c>
      <c r="E355">
        <v>0</v>
      </c>
      <c r="F355">
        <v>0</v>
      </c>
      <c r="G355">
        <v>0</v>
      </c>
    </row>
    <row r="356" spans="1:7" ht="18.5" x14ac:dyDescent="0.55000000000000004">
      <c r="A356" s="1">
        <v>43857</v>
      </c>
      <c r="B356" t="s">
        <v>50</v>
      </c>
      <c r="C356" t="s">
        <v>71</v>
      </c>
      <c r="D356" t="str">
        <f>TRIM(Table2[[#This Row],[REGION_HOLD]])</f>
        <v>South</v>
      </c>
      <c r="E356">
        <v>0</v>
      </c>
      <c r="F356">
        <v>0</v>
      </c>
      <c r="G356">
        <v>0</v>
      </c>
    </row>
    <row r="357" spans="1:7" ht="18.5" x14ac:dyDescent="0.55000000000000004">
      <c r="A357" s="1">
        <v>43857</v>
      </c>
      <c r="B357" t="s">
        <v>5</v>
      </c>
      <c r="C357" t="s">
        <v>74</v>
      </c>
      <c r="D357" t="str">
        <f>TRIM(Table2[[#This Row],[REGION_HOLD]])</f>
        <v>Midwest</v>
      </c>
      <c r="E357">
        <v>0</v>
      </c>
      <c r="F357">
        <v>0</v>
      </c>
      <c r="G357">
        <v>0</v>
      </c>
    </row>
    <row r="358" spans="1:7" ht="18.5" x14ac:dyDescent="0.55000000000000004">
      <c r="A358" s="1">
        <v>43857</v>
      </c>
      <c r="B358" t="s">
        <v>44</v>
      </c>
      <c r="C358" t="s">
        <v>72</v>
      </c>
      <c r="D358" t="str">
        <f>TRIM(Table2[[#This Row],[REGION_HOLD]])</f>
        <v>West</v>
      </c>
      <c r="E358">
        <v>0</v>
      </c>
      <c r="F358">
        <v>0</v>
      </c>
      <c r="G358">
        <v>0</v>
      </c>
    </row>
    <row r="359" spans="1:7" ht="18.5" x14ac:dyDescent="0.55000000000000004">
      <c r="A359" s="1">
        <v>43858</v>
      </c>
      <c r="B359" t="s">
        <v>47</v>
      </c>
      <c r="C359" t="s">
        <v>71</v>
      </c>
      <c r="D359" t="str">
        <f>TRIM(Table2[[#This Row],[REGION_HOLD]])</f>
        <v>South</v>
      </c>
      <c r="E359">
        <v>0</v>
      </c>
      <c r="F359">
        <v>0</v>
      </c>
      <c r="G359">
        <v>0</v>
      </c>
    </row>
    <row r="360" spans="1:7" ht="18.5" x14ac:dyDescent="0.55000000000000004">
      <c r="A360" s="1">
        <v>43858</v>
      </c>
      <c r="B360" t="s">
        <v>45</v>
      </c>
      <c r="C360" t="s">
        <v>72</v>
      </c>
      <c r="D360" t="str">
        <f>TRIM(Table2[[#This Row],[REGION_HOLD]])</f>
        <v>West</v>
      </c>
      <c r="E360">
        <v>0</v>
      </c>
      <c r="F360">
        <v>0</v>
      </c>
      <c r="G360">
        <v>0</v>
      </c>
    </row>
    <row r="361" spans="1:7" ht="18.5" x14ac:dyDescent="0.55000000000000004">
      <c r="A361" s="1">
        <v>43858</v>
      </c>
      <c r="B361" t="s">
        <v>3</v>
      </c>
      <c r="C361" t="s">
        <v>72</v>
      </c>
      <c r="D361" t="str">
        <f>TRIM(Table2[[#This Row],[REGION_HOLD]])</f>
        <v>West</v>
      </c>
      <c r="E361">
        <v>0</v>
      </c>
      <c r="F361">
        <v>0</v>
      </c>
      <c r="G361">
        <v>0</v>
      </c>
    </row>
    <row r="362" spans="1:7" ht="18.5" x14ac:dyDescent="0.55000000000000004">
      <c r="A362" s="1">
        <v>43858</v>
      </c>
      <c r="B362" t="s">
        <v>39</v>
      </c>
      <c r="C362" t="s">
        <v>71</v>
      </c>
      <c r="D362" t="str">
        <f>TRIM(Table2[[#This Row],[REGION_HOLD]])</f>
        <v>South</v>
      </c>
      <c r="E362">
        <v>0</v>
      </c>
      <c r="F362">
        <v>0</v>
      </c>
      <c r="G362">
        <v>0</v>
      </c>
    </row>
    <row r="363" spans="1:7" ht="18.5" x14ac:dyDescent="0.55000000000000004">
      <c r="A363" s="1">
        <v>43858</v>
      </c>
      <c r="B363" t="s">
        <v>2</v>
      </c>
      <c r="C363" t="s">
        <v>72</v>
      </c>
      <c r="D363" t="str">
        <f>TRIM(Table2[[#This Row],[REGION_HOLD]])</f>
        <v>West</v>
      </c>
      <c r="E363">
        <v>0</v>
      </c>
      <c r="F363">
        <v>0</v>
      </c>
      <c r="G363">
        <v>0</v>
      </c>
    </row>
    <row r="364" spans="1:7" ht="18.5" x14ac:dyDescent="0.55000000000000004">
      <c r="A364" s="1">
        <v>43858</v>
      </c>
      <c r="B364" t="s">
        <v>17</v>
      </c>
      <c r="C364" t="s">
        <v>72</v>
      </c>
      <c r="D364" t="str">
        <f>TRIM(Table2[[#This Row],[REGION_HOLD]])</f>
        <v>West</v>
      </c>
      <c r="E364">
        <v>0</v>
      </c>
      <c r="F364">
        <v>0</v>
      </c>
      <c r="G364">
        <v>0</v>
      </c>
    </row>
    <row r="365" spans="1:7" ht="18.5" x14ac:dyDescent="0.55000000000000004">
      <c r="A365" s="1">
        <v>43858</v>
      </c>
      <c r="B365" t="s">
        <v>33</v>
      </c>
      <c r="C365" t="s">
        <v>73</v>
      </c>
      <c r="D365" t="str">
        <f>TRIM(Table2[[#This Row],[REGION_HOLD]])</f>
        <v>Northeast</v>
      </c>
      <c r="E365">
        <v>0</v>
      </c>
      <c r="F365">
        <v>0</v>
      </c>
      <c r="G365">
        <v>0</v>
      </c>
    </row>
    <row r="366" spans="1:7" ht="18.5" x14ac:dyDescent="0.55000000000000004">
      <c r="A366" s="1">
        <v>43858</v>
      </c>
      <c r="B366" t="s">
        <v>40</v>
      </c>
      <c r="C366" t="s">
        <v>71</v>
      </c>
      <c r="D366" t="str">
        <f>TRIM(Table2[[#This Row],[REGION_HOLD]])</f>
        <v>South</v>
      </c>
      <c r="E366">
        <v>0</v>
      </c>
      <c r="F366">
        <v>0</v>
      </c>
      <c r="G366">
        <v>0</v>
      </c>
    </row>
    <row r="367" spans="1:7" ht="18.5" x14ac:dyDescent="0.55000000000000004">
      <c r="A367" s="1">
        <v>43858</v>
      </c>
      <c r="B367" t="s">
        <v>28</v>
      </c>
      <c r="C367" t="s">
        <v>71</v>
      </c>
      <c r="D367" t="str">
        <f>TRIM(Table2[[#This Row],[REGION_HOLD]])</f>
        <v>South</v>
      </c>
      <c r="E367">
        <v>0</v>
      </c>
      <c r="F367">
        <v>0</v>
      </c>
      <c r="G367">
        <v>0</v>
      </c>
    </row>
    <row r="368" spans="1:7" ht="18.5" x14ac:dyDescent="0.55000000000000004">
      <c r="A368" s="1">
        <v>43858</v>
      </c>
      <c r="B368" t="s">
        <v>10</v>
      </c>
      <c r="C368" t="s">
        <v>71</v>
      </c>
      <c r="D368" t="str">
        <f>TRIM(Table2[[#This Row],[REGION_HOLD]])</f>
        <v>South</v>
      </c>
      <c r="E368">
        <v>0</v>
      </c>
      <c r="F368">
        <v>0</v>
      </c>
      <c r="G368">
        <v>0</v>
      </c>
    </row>
    <row r="369" spans="1:7" ht="18.5" x14ac:dyDescent="0.55000000000000004">
      <c r="A369" s="1">
        <v>43858</v>
      </c>
      <c r="B369" t="s">
        <v>13</v>
      </c>
      <c r="C369" t="s">
        <v>71</v>
      </c>
      <c r="D369" t="str">
        <f>TRIM(Table2[[#This Row],[REGION_HOLD]])</f>
        <v>South</v>
      </c>
      <c r="E369">
        <v>0</v>
      </c>
      <c r="F369">
        <v>0</v>
      </c>
      <c r="G369">
        <v>0</v>
      </c>
    </row>
    <row r="370" spans="1:7" ht="18.5" x14ac:dyDescent="0.55000000000000004">
      <c r="A370" s="1">
        <v>43858</v>
      </c>
      <c r="B370" t="s">
        <v>21</v>
      </c>
      <c r="C370" t="s">
        <v>72</v>
      </c>
      <c r="D370" t="str">
        <f>TRIM(Table2[[#This Row],[REGION_HOLD]])</f>
        <v>West</v>
      </c>
      <c r="E370">
        <v>0</v>
      </c>
      <c r="F370">
        <v>0</v>
      </c>
      <c r="G370">
        <v>0</v>
      </c>
    </row>
    <row r="371" spans="1:7" ht="18.5" x14ac:dyDescent="0.55000000000000004">
      <c r="A371" s="1">
        <v>43858</v>
      </c>
      <c r="B371" t="s">
        <v>48</v>
      </c>
      <c r="C371" t="s">
        <v>72</v>
      </c>
      <c r="D371" t="str">
        <f>TRIM(Table2[[#This Row],[REGION_HOLD]])</f>
        <v>West</v>
      </c>
      <c r="E371">
        <v>0</v>
      </c>
      <c r="F371">
        <v>0</v>
      </c>
      <c r="G371">
        <v>0</v>
      </c>
    </row>
    <row r="372" spans="1:7" ht="18.5" x14ac:dyDescent="0.55000000000000004">
      <c r="A372" s="1">
        <v>43858</v>
      </c>
      <c r="B372" t="s">
        <v>1</v>
      </c>
      <c r="C372" t="s">
        <v>74</v>
      </c>
      <c r="D372" t="str">
        <f>TRIM(Table2[[#This Row],[REGION_HOLD]])</f>
        <v>Midwest</v>
      </c>
      <c r="E372">
        <v>0</v>
      </c>
      <c r="F372">
        <v>0</v>
      </c>
      <c r="G372">
        <v>0</v>
      </c>
    </row>
    <row r="373" spans="1:7" ht="18.5" x14ac:dyDescent="0.55000000000000004">
      <c r="A373" s="1">
        <v>43858</v>
      </c>
      <c r="B373" t="s">
        <v>22</v>
      </c>
      <c r="C373" t="s">
        <v>74</v>
      </c>
      <c r="D373" t="str">
        <f>TRIM(Table2[[#This Row],[REGION_HOLD]])</f>
        <v>Midwest</v>
      </c>
      <c r="E373">
        <v>0</v>
      </c>
      <c r="F373">
        <v>0</v>
      </c>
      <c r="G373">
        <v>0</v>
      </c>
    </row>
    <row r="374" spans="1:7" ht="18.5" x14ac:dyDescent="0.55000000000000004">
      <c r="A374" s="1">
        <v>43858</v>
      </c>
      <c r="B374" t="s">
        <v>34</v>
      </c>
      <c r="C374" t="s">
        <v>74</v>
      </c>
      <c r="D374" t="str">
        <f>TRIM(Table2[[#This Row],[REGION_HOLD]])</f>
        <v>Midwest</v>
      </c>
      <c r="E374">
        <v>0</v>
      </c>
      <c r="F374">
        <v>0</v>
      </c>
      <c r="G374">
        <v>0</v>
      </c>
    </row>
    <row r="375" spans="1:7" ht="18.5" x14ac:dyDescent="0.55000000000000004">
      <c r="A375" s="1">
        <v>43858</v>
      </c>
      <c r="B375" t="s">
        <v>29</v>
      </c>
      <c r="C375" t="s">
        <v>74</v>
      </c>
      <c r="D375" t="str">
        <f>TRIM(Table2[[#This Row],[REGION_HOLD]])</f>
        <v>Midwest</v>
      </c>
      <c r="E375">
        <v>0</v>
      </c>
      <c r="F375">
        <v>0</v>
      </c>
      <c r="G375">
        <v>0</v>
      </c>
    </row>
    <row r="376" spans="1:7" ht="18.5" x14ac:dyDescent="0.55000000000000004">
      <c r="A376" s="1">
        <v>43858</v>
      </c>
      <c r="B376" t="s">
        <v>23</v>
      </c>
      <c r="C376" t="s">
        <v>71</v>
      </c>
      <c r="D376" t="str">
        <f>TRIM(Table2[[#This Row],[REGION_HOLD]])</f>
        <v>South</v>
      </c>
      <c r="E376">
        <v>0</v>
      </c>
      <c r="F376">
        <v>0</v>
      </c>
      <c r="G376">
        <v>0</v>
      </c>
    </row>
    <row r="377" spans="1:7" ht="18.5" x14ac:dyDescent="0.55000000000000004">
      <c r="A377" s="1">
        <v>43858</v>
      </c>
      <c r="B377" t="s">
        <v>35</v>
      </c>
      <c r="C377" t="s">
        <v>71</v>
      </c>
      <c r="D377" t="str">
        <f>TRIM(Table2[[#This Row],[REGION_HOLD]])</f>
        <v>South</v>
      </c>
      <c r="E377">
        <v>0</v>
      </c>
      <c r="F377">
        <v>0</v>
      </c>
      <c r="G377">
        <v>0</v>
      </c>
    </row>
    <row r="378" spans="1:7" ht="18.5" x14ac:dyDescent="0.55000000000000004">
      <c r="A378" s="1">
        <v>43858</v>
      </c>
      <c r="B378" t="s">
        <v>46</v>
      </c>
      <c r="C378" t="s">
        <v>73</v>
      </c>
      <c r="D378" t="str">
        <f>TRIM(Table2[[#This Row],[REGION_HOLD]])</f>
        <v>Northeast</v>
      </c>
      <c r="E378">
        <v>0</v>
      </c>
      <c r="F378">
        <v>0</v>
      </c>
      <c r="G378">
        <v>0</v>
      </c>
    </row>
    <row r="379" spans="1:7" ht="18.5" x14ac:dyDescent="0.55000000000000004">
      <c r="A379" s="1">
        <v>43858</v>
      </c>
      <c r="B379" t="s">
        <v>18</v>
      </c>
      <c r="C379" t="s">
        <v>71</v>
      </c>
      <c r="D379" t="str">
        <f>TRIM(Table2[[#This Row],[REGION_HOLD]])</f>
        <v>South</v>
      </c>
      <c r="E379">
        <v>0</v>
      </c>
      <c r="F379">
        <v>0</v>
      </c>
      <c r="G379">
        <v>0</v>
      </c>
    </row>
    <row r="380" spans="1:7" ht="18.5" x14ac:dyDescent="0.55000000000000004">
      <c r="A380" s="1">
        <v>43858</v>
      </c>
      <c r="B380" t="s">
        <v>4</v>
      </c>
      <c r="C380" t="s">
        <v>73</v>
      </c>
      <c r="D380" t="str">
        <f>TRIM(Table2[[#This Row],[REGION_HOLD]])</f>
        <v>Northeast</v>
      </c>
      <c r="E380">
        <v>0</v>
      </c>
      <c r="F380">
        <v>0</v>
      </c>
      <c r="G380">
        <v>0</v>
      </c>
    </row>
    <row r="381" spans="1:7" ht="18.5" x14ac:dyDescent="0.55000000000000004">
      <c r="A381" s="1">
        <v>43858</v>
      </c>
      <c r="B381" t="s">
        <v>37</v>
      </c>
      <c r="C381" t="s">
        <v>74</v>
      </c>
      <c r="D381" t="str">
        <f>TRIM(Table2[[#This Row],[REGION_HOLD]])</f>
        <v>Midwest</v>
      </c>
      <c r="E381">
        <v>0</v>
      </c>
      <c r="F381">
        <v>0</v>
      </c>
      <c r="G381">
        <v>0</v>
      </c>
    </row>
    <row r="382" spans="1:7" ht="18.5" x14ac:dyDescent="0.55000000000000004">
      <c r="A382" s="1">
        <v>43858</v>
      </c>
      <c r="B382" t="s">
        <v>24</v>
      </c>
      <c r="C382" t="s">
        <v>74</v>
      </c>
      <c r="D382" t="str">
        <f>TRIM(Table2[[#This Row],[REGION_HOLD]])</f>
        <v>Midwest</v>
      </c>
      <c r="E382">
        <v>0</v>
      </c>
      <c r="F382">
        <v>0</v>
      </c>
      <c r="G382">
        <v>0</v>
      </c>
    </row>
    <row r="383" spans="1:7" ht="18.5" x14ac:dyDescent="0.55000000000000004">
      <c r="A383" s="1">
        <v>43858</v>
      </c>
      <c r="B383" t="s">
        <v>41</v>
      </c>
      <c r="C383" t="s">
        <v>71</v>
      </c>
      <c r="D383" t="str">
        <f>TRIM(Table2[[#This Row],[REGION_HOLD]])</f>
        <v>South</v>
      </c>
      <c r="E383">
        <v>0</v>
      </c>
      <c r="F383">
        <v>0</v>
      </c>
      <c r="G383">
        <v>0</v>
      </c>
    </row>
    <row r="384" spans="1:7" ht="18.5" x14ac:dyDescent="0.55000000000000004">
      <c r="A384" s="1">
        <v>43858</v>
      </c>
      <c r="B384" t="s">
        <v>30</v>
      </c>
      <c r="C384" t="s">
        <v>74</v>
      </c>
      <c r="D384" t="str">
        <f>TRIM(Table2[[#This Row],[REGION_HOLD]])</f>
        <v>Midwest</v>
      </c>
      <c r="E384">
        <v>0</v>
      </c>
      <c r="F384">
        <v>0</v>
      </c>
      <c r="G384">
        <v>0</v>
      </c>
    </row>
    <row r="385" spans="1:7" ht="18.5" x14ac:dyDescent="0.55000000000000004">
      <c r="A385" s="1">
        <v>43858</v>
      </c>
      <c r="B385" t="s">
        <v>49</v>
      </c>
      <c r="C385" t="s">
        <v>72</v>
      </c>
      <c r="D385" t="str">
        <f>TRIM(Table2[[#This Row],[REGION_HOLD]])</f>
        <v>West</v>
      </c>
      <c r="E385">
        <v>0</v>
      </c>
      <c r="F385">
        <v>0</v>
      </c>
      <c r="G385">
        <v>0</v>
      </c>
    </row>
    <row r="386" spans="1:7" ht="18.5" x14ac:dyDescent="0.55000000000000004">
      <c r="A386" s="1">
        <v>43858</v>
      </c>
      <c r="B386" t="s">
        <v>7</v>
      </c>
      <c r="C386" t="s">
        <v>74</v>
      </c>
      <c r="D386" t="str">
        <f>TRIM(Table2[[#This Row],[REGION_HOLD]])</f>
        <v>Midwest</v>
      </c>
      <c r="E386">
        <v>0</v>
      </c>
      <c r="F386">
        <v>0</v>
      </c>
      <c r="G386">
        <v>0</v>
      </c>
    </row>
    <row r="387" spans="1:7" ht="18.5" x14ac:dyDescent="0.55000000000000004">
      <c r="A387" s="1">
        <v>43858</v>
      </c>
      <c r="B387" t="s">
        <v>19</v>
      </c>
      <c r="C387" t="s">
        <v>72</v>
      </c>
      <c r="D387" t="str">
        <f>TRIM(Table2[[#This Row],[REGION_HOLD]])</f>
        <v>West</v>
      </c>
      <c r="E387">
        <v>0</v>
      </c>
      <c r="F387">
        <v>0</v>
      </c>
      <c r="G387">
        <v>0</v>
      </c>
    </row>
    <row r="388" spans="1:7" ht="18.5" x14ac:dyDescent="0.55000000000000004">
      <c r="A388" s="1">
        <v>43858</v>
      </c>
      <c r="B388" t="s">
        <v>14</v>
      </c>
      <c r="C388" t="s">
        <v>73</v>
      </c>
      <c r="D388" t="str">
        <f>TRIM(Table2[[#This Row],[REGION_HOLD]])</f>
        <v>Northeast</v>
      </c>
      <c r="E388">
        <v>0</v>
      </c>
      <c r="F388">
        <v>0</v>
      </c>
      <c r="G388">
        <v>0</v>
      </c>
    </row>
    <row r="389" spans="1:7" ht="18.5" x14ac:dyDescent="0.55000000000000004">
      <c r="A389" s="1">
        <v>43858</v>
      </c>
      <c r="B389" t="s">
        <v>16</v>
      </c>
      <c r="C389" t="s">
        <v>73</v>
      </c>
      <c r="D389" t="str">
        <f>TRIM(Table2[[#This Row],[REGION_HOLD]])</f>
        <v>Northeast</v>
      </c>
      <c r="E389">
        <v>0</v>
      </c>
      <c r="F389">
        <v>0</v>
      </c>
      <c r="G389">
        <v>0</v>
      </c>
    </row>
    <row r="390" spans="1:7" ht="18.5" x14ac:dyDescent="0.55000000000000004">
      <c r="A390" s="1">
        <v>43858</v>
      </c>
      <c r="B390" t="s">
        <v>42</v>
      </c>
      <c r="C390" t="s">
        <v>72</v>
      </c>
      <c r="D390" t="str">
        <f>TRIM(Table2[[#This Row],[REGION_HOLD]])</f>
        <v>West</v>
      </c>
      <c r="E390">
        <v>0</v>
      </c>
      <c r="F390">
        <v>0</v>
      </c>
      <c r="G390">
        <v>0</v>
      </c>
    </row>
    <row r="391" spans="1:7" ht="18.5" x14ac:dyDescent="0.55000000000000004">
      <c r="A391" s="1">
        <v>43858</v>
      </c>
      <c r="B391" t="s">
        <v>11</v>
      </c>
      <c r="C391" t="s">
        <v>73</v>
      </c>
      <c r="D391" t="str">
        <f>TRIM(Table2[[#This Row],[REGION_HOLD]])</f>
        <v>Northeast</v>
      </c>
      <c r="E391">
        <v>0</v>
      </c>
      <c r="F391">
        <v>0</v>
      </c>
      <c r="G391">
        <v>0</v>
      </c>
    </row>
    <row r="392" spans="1:7" ht="18.5" x14ac:dyDescent="0.55000000000000004">
      <c r="A392" s="1">
        <v>43858</v>
      </c>
      <c r="B392" t="s">
        <v>15</v>
      </c>
      <c r="C392" t="s">
        <v>71</v>
      </c>
      <c r="D392" t="str">
        <f>TRIM(Table2[[#This Row],[REGION_HOLD]])</f>
        <v>South</v>
      </c>
      <c r="E392">
        <v>0</v>
      </c>
      <c r="F392">
        <v>0</v>
      </c>
      <c r="G392">
        <v>0</v>
      </c>
    </row>
    <row r="393" spans="1:7" ht="18.5" x14ac:dyDescent="0.55000000000000004">
      <c r="A393" s="1">
        <v>43858</v>
      </c>
      <c r="B393" t="s">
        <v>43</v>
      </c>
      <c r="C393" t="s">
        <v>74</v>
      </c>
      <c r="D393" t="str">
        <f>TRIM(Table2[[#This Row],[REGION_HOLD]])</f>
        <v>Midwest</v>
      </c>
      <c r="E393">
        <v>0</v>
      </c>
      <c r="F393">
        <v>0</v>
      </c>
      <c r="G393">
        <v>0</v>
      </c>
    </row>
    <row r="394" spans="1:7" ht="18.5" x14ac:dyDescent="0.55000000000000004">
      <c r="A394" s="1">
        <v>43858</v>
      </c>
      <c r="B394" t="s">
        <v>36</v>
      </c>
      <c r="C394" t="s">
        <v>74</v>
      </c>
      <c r="D394" t="str">
        <f>TRIM(Table2[[#This Row],[REGION_HOLD]])</f>
        <v>Midwest</v>
      </c>
      <c r="E394">
        <v>0</v>
      </c>
      <c r="F394">
        <v>0</v>
      </c>
      <c r="G394">
        <v>0</v>
      </c>
    </row>
    <row r="395" spans="1:7" ht="18.5" x14ac:dyDescent="0.55000000000000004">
      <c r="A395" s="1">
        <v>43858</v>
      </c>
      <c r="B395" t="s">
        <v>25</v>
      </c>
      <c r="C395" t="s">
        <v>71</v>
      </c>
      <c r="D395" t="str">
        <f>TRIM(Table2[[#This Row],[REGION_HOLD]])</f>
        <v>South</v>
      </c>
      <c r="E395">
        <v>0</v>
      </c>
      <c r="F395">
        <v>0</v>
      </c>
      <c r="G395">
        <v>0</v>
      </c>
    </row>
    <row r="396" spans="1:7" ht="18.5" x14ac:dyDescent="0.55000000000000004">
      <c r="A396" s="1">
        <v>43858</v>
      </c>
      <c r="B396" t="s">
        <v>9</v>
      </c>
      <c r="C396" t="s">
        <v>72</v>
      </c>
      <c r="D396" t="str">
        <f>TRIM(Table2[[#This Row],[REGION_HOLD]])</f>
        <v>West</v>
      </c>
      <c r="E396">
        <v>0</v>
      </c>
      <c r="F396">
        <v>0</v>
      </c>
      <c r="G396">
        <v>0</v>
      </c>
    </row>
    <row r="397" spans="1:7" ht="18.5" x14ac:dyDescent="0.55000000000000004">
      <c r="A397" s="1">
        <v>43858</v>
      </c>
      <c r="B397" t="s">
        <v>26</v>
      </c>
      <c r="C397" t="s">
        <v>73</v>
      </c>
      <c r="D397" t="str">
        <f>TRIM(Table2[[#This Row],[REGION_HOLD]])</f>
        <v>Northeast</v>
      </c>
      <c r="E397">
        <v>0</v>
      </c>
      <c r="F397">
        <v>0</v>
      </c>
      <c r="G397">
        <v>0</v>
      </c>
    </row>
    <row r="398" spans="1:7" ht="18.5" x14ac:dyDescent="0.55000000000000004">
      <c r="A398" s="1">
        <v>43858</v>
      </c>
      <c r="B398" t="s">
        <v>12</v>
      </c>
      <c r="C398" t="s">
        <v>73</v>
      </c>
      <c r="D398" t="str">
        <f>TRIM(Table2[[#This Row],[REGION_HOLD]])</f>
        <v>Northeast</v>
      </c>
      <c r="E398">
        <v>0</v>
      </c>
      <c r="F398">
        <v>0</v>
      </c>
      <c r="G398">
        <v>0</v>
      </c>
    </row>
    <row r="399" spans="1:7" ht="18.5" x14ac:dyDescent="0.55000000000000004">
      <c r="A399" s="1">
        <v>43858</v>
      </c>
      <c r="B399" t="s">
        <v>27</v>
      </c>
      <c r="C399" t="s">
        <v>71</v>
      </c>
      <c r="D399" t="str">
        <f>TRIM(Table2[[#This Row],[REGION_HOLD]])</f>
        <v>South</v>
      </c>
      <c r="E399">
        <v>0</v>
      </c>
      <c r="F399">
        <v>0</v>
      </c>
      <c r="G399">
        <v>0</v>
      </c>
    </row>
    <row r="400" spans="1:7" ht="18.5" x14ac:dyDescent="0.55000000000000004">
      <c r="A400" s="1">
        <v>43858</v>
      </c>
      <c r="B400" t="s">
        <v>38</v>
      </c>
      <c r="C400" t="s">
        <v>74</v>
      </c>
      <c r="D400" t="str">
        <f>TRIM(Table2[[#This Row],[REGION_HOLD]])</f>
        <v>Midwest</v>
      </c>
      <c r="E400">
        <v>0</v>
      </c>
      <c r="F400">
        <v>0</v>
      </c>
      <c r="G400">
        <v>0</v>
      </c>
    </row>
    <row r="401" spans="1:7" ht="18.5" x14ac:dyDescent="0.55000000000000004">
      <c r="A401" s="1">
        <v>43858</v>
      </c>
      <c r="B401" t="s">
        <v>20</v>
      </c>
      <c r="C401" t="s">
        <v>71</v>
      </c>
      <c r="D401" t="str">
        <f>TRIM(Table2[[#This Row],[REGION_HOLD]])</f>
        <v>South</v>
      </c>
      <c r="E401">
        <v>0</v>
      </c>
      <c r="F401">
        <v>0</v>
      </c>
      <c r="G401">
        <v>0</v>
      </c>
    </row>
    <row r="402" spans="1:7" ht="18.5" x14ac:dyDescent="0.55000000000000004">
      <c r="A402" s="1">
        <v>43858</v>
      </c>
      <c r="B402" t="s">
        <v>6</v>
      </c>
      <c r="C402" t="s">
        <v>71</v>
      </c>
      <c r="D402" t="str">
        <f>TRIM(Table2[[#This Row],[REGION_HOLD]])</f>
        <v>South</v>
      </c>
      <c r="E402">
        <v>0</v>
      </c>
      <c r="F402">
        <v>0</v>
      </c>
      <c r="G402">
        <v>0</v>
      </c>
    </row>
    <row r="403" spans="1:7" ht="18.5" x14ac:dyDescent="0.55000000000000004">
      <c r="A403" s="1">
        <v>43858</v>
      </c>
      <c r="B403" t="s">
        <v>8</v>
      </c>
      <c r="C403" t="s">
        <v>72</v>
      </c>
      <c r="D403" t="str">
        <f>TRIM(Table2[[#This Row],[REGION_HOLD]])</f>
        <v>West</v>
      </c>
      <c r="E403">
        <v>0</v>
      </c>
      <c r="F403">
        <v>0</v>
      </c>
      <c r="G403">
        <v>0</v>
      </c>
    </row>
    <row r="404" spans="1:7" ht="18.5" x14ac:dyDescent="0.55000000000000004">
      <c r="A404" s="1">
        <v>43858</v>
      </c>
      <c r="B404" t="s">
        <v>31</v>
      </c>
      <c r="C404" t="s">
        <v>73</v>
      </c>
      <c r="D404" t="str">
        <f>TRIM(Table2[[#This Row],[REGION_HOLD]])</f>
        <v>Northeast</v>
      </c>
      <c r="E404">
        <v>0</v>
      </c>
      <c r="F404">
        <v>0</v>
      </c>
      <c r="G404">
        <v>0</v>
      </c>
    </row>
    <row r="405" spans="1:7" ht="18.5" x14ac:dyDescent="0.55000000000000004">
      <c r="A405" s="1">
        <v>43858</v>
      </c>
      <c r="B405" t="s">
        <v>32</v>
      </c>
      <c r="C405" t="s">
        <v>71</v>
      </c>
      <c r="D405" t="str">
        <f>TRIM(Table2[[#This Row],[REGION_HOLD]])</f>
        <v>South</v>
      </c>
      <c r="E405">
        <v>0</v>
      </c>
      <c r="F405">
        <v>0</v>
      </c>
      <c r="G405">
        <v>0</v>
      </c>
    </row>
    <row r="406" spans="1:7" ht="18.5" x14ac:dyDescent="0.55000000000000004">
      <c r="A406" s="1">
        <v>43858</v>
      </c>
      <c r="B406" t="s">
        <v>0</v>
      </c>
      <c r="C406" t="s">
        <v>72</v>
      </c>
      <c r="D406" t="str">
        <f>TRIM(Table2[[#This Row],[REGION_HOLD]])</f>
        <v>West</v>
      </c>
      <c r="E406">
        <v>0</v>
      </c>
      <c r="F406">
        <v>0</v>
      </c>
      <c r="G406">
        <v>0</v>
      </c>
    </row>
    <row r="407" spans="1:7" ht="18.5" x14ac:dyDescent="0.55000000000000004">
      <c r="A407" s="1">
        <v>43858</v>
      </c>
      <c r="B407" t="s">
        <v>50</v>
      </c>
      <c r="C407" t="s">
        <v>71</v>
      </c>
      <c r="D407" t="str">
        <f>TRIM(Table2[[#This Row],[REGION_HOLD]])</f>
        <v>South</v>
      </c>
      <c r="E407">
        <v>0</v>
      </c>
      <c r="F407">
        <v>0</v>
      </c>
      <c r="G407">
        <v>0</v>
      </c>
    </row>
    <row r="408" spans="1:7" ht="18.5" x14ac:dyDescent="0.55000000000000004">
      <c r="A408" s="1">
        <v>43858</v>
      </c>
      <c r="B408" t="s">
        <v>5</v>
      </c>
      <c r="C408" t="s">
        <v>74</v>
      </c>
      <c r="D408" t="str">
        <f>TRIM(Table2[[#This Row],[REGION_HOLD]])</f>
        <v>Midwest</v>
      </c>
      <c r="E408">
        <v>0</v>
      </c>
      <c r="F408">
        <v>0</v>
      </c>
      <c r="G408">
        <v>0</v>
      </c>
    </row>
    <row r="409" spans="1:7" ht="18.5" x14ac:dyDescent="0.55000000000000004">
      <c r="A409" s="1">
        <v>43858</v>
      </c>
      <c r="B409" t="s">
        <v>44</v>
      </c>
      <c r="C409" t="s">
        <v>72</v>
      </c>
      <c r="D409" t="str">
        <f>TRIM(Table2[[#This Row],[REGION_HOLD]])</f>
        <v>West</v>
      </c>
      <c r="E409">
        <v>0</v>
      </c>
      <c r="F409">
        <v>0</v>
      </c>
      <c r="G409">
        <v>0</v>
      </c>
    </row>
    <row r="410" spans="1:7" ht="18.5" x14ac:dyDescent="0.55000000000000004">
      <c r="A410" s="1">
        <v>43859</v>
      </c>
      <c r="B410" t="s">
        <v>47</v>
      </c>
      <c r="C410" t="s">
        <v>71</v>
      </c>
      <c r="D410" t="str">
        <f>TRIM(Table2[[#This Row],[REGION_HOLD]])</f>
        <v>South</v>
      </c>
      <c r="E410">
        <v>0</v>
      </c>
      <c r="F410">
        <v>0</v>
      </c>
      <c r="G410">
        <v>0</v>
      </c>
    </row>
    <row r="411" spans="1:7" ht="18.5" x14ac:dyDescent="0.55000000000000004">
      <c r="A411" s="1">
        <v>43859</v>
      </c>
      <c r="B411" t="s">
        <v>45</v>
      </c>
      <c r="C411" t="s">
        <v>72</v>
      </c>
      <c r="D411" t="str">
        <f>TRIM(Table2[[#This Row],[REGION_HOLD]])</f>
        <v>West</v>
      </c>
      <c r="E411">
        <v>0</v>
      </c>
      <c r="F411">
        <v>0</v>
      </c>
      <c r="G411">
        <v>0</v>
      </c>
    </row>
    <row r="412" spans="1:7" ht="18.5" x14ac:dyDescent="0.55000000000000004">
      <c r="A412" s="1">
        <v>43859</v>
      </c>
      <c r="B412" t="s">
        <v>3</v>
      </c>
      <c r="C412" t="s">
        <v>72</v>
      </c>
      <c r="D412" t="str">
        <f>TRIM(Table2[[#This Row],[REGION_HOLD]])</f>
        <v>West</v>
      </c>
      <c r="E412">
        <v>0</v>
      </c>
      <c r="F412">
        <v>0</v>
      </c>
      <c r="G412">
        <v>0</v>
      </c>
    </row>
    <row r="413" spans="1:7" ht="18.5" x14ac:dyDescent="0.55000000000000004">
      <c r="A413" s="1">
        <v>43859</v>
      </c>
      <c r="B413" t="s">
        <v>39</v>
      </c>
      <c r="C413" t="s">
        <v>71</v>
      </c>
      <c r="D413" t="str">
        <f>TRIM(Table2[[#This Row],[REGION_HOLD]])</f>
        <v>South</v>
      </c>
      <c r="E413">
        <v>0</v>
      </c>
      <c r="F413">
        <v>0</v>
      </c>
      <c r="G413">
        <v>0</v>
      </c>
    </row>
    <row r="414" spans="1:7" ht="18.5" x14ac:dyDescent="0.55000000000000004">
      <c r="A414" s="1">
        <v>43859</v>
      </c>
      <c r="B414" t="s">
        <v>2</v>
      </c>
      <c r="C414" t="s">
        <v>72</v>
      </c>
      <c r="D414" t="str">
        <f>TRIM(Table2[[#This Row],[REGION_HOLD]])</f>
        <v>West</v>
      </c>
      <c r="E414">
        <v>0</v>
      </c>
      <c r="F414">
        <v>0</v>
      </c>
      <c r="G414">
        <v>0</v>
      </c>
    </row>
    <row r="415" spans="1:7" ht="18.5" x14ac:dyDescent="0.55000000000000004">
      <c r="A415" s="1">
        <v>43859</v>
      </c>
      <c r="B415" t="s">
        <v>17</v>
      </c>
      <c r="C415" t="s">
        <v>72</v>
      </c>
      <c r="D415" t="str">
        <f>TRIM(Table2[[#This Row],[REGION_HOLD]])</f>
        <v>West</v>
      </c>
      <c r="E415">
        <v>0</v>
      </c>
      <c r="F415">
        <v>0</v>
      </c>
      <c r="G415">
        <v>0</v>
      </c>
    </row>
    <row r="416" spans="1:7" ht="18.5" x14ac:dyDescent="0.55000000000000004">
      <c r="A416" s="1">
        <v>43859</v>
      </c>
      <c r="B416" t="s">
        <v>33</v>
      </c>
      <c r="C416" t="s">
        <v>73</v>
      </c>
      <c r="D416" t="str">
        <f>TRIM(Table2[[#This Row],[REGION_HOLD]])</f>
        <v>Northeast</v>
      </c>
      <c r="E416">
        <v>0</v>
      </c>
      <c r="F416">
        <v>0</v>
      </c>
      <c r="G416">
        <v>0</v>
      </c>
    </row>
    <row r="417" spans="1:7" ht="18.5" x14ac:dyDescent="0.55000000000000004">
      <c r="A417" s="1">
        <v>43859</v>
      </c>
      <c r="B417" t="s">
        <v>40</v>
      </c>
      <c r="C417" t="s">
        <v>71</v>
      </c>
      <c r="D417" t="str">
        <f>TRIM(Table2[[#This Row],[REGION_HOLD]])</f>
        <v>South</v>
      </c>
      <c r="E417">
        <v>0</v>
      </c>
      <c r="F417">
        <v>0</v>
      </c>
      <c r="G417">
        <v>0</v>
      </c>
    </row>
    <row r="418" spans="1:7" ht="18.5" x14ac:dyDescent="0.55000000000000004">
      <c r="A418" s="1">
        <v>43859</v>
      </c>
      <c r="B418" t="s">
        <v>28</v>
      </c>
      <c r="C418" t="s">
        <v>71</v>
      </c>
      <c r="D418" t="str">
        <f>TRIM(Table2[[#This Row],[REGION_HOLD]])</f>
        <v>South</v>
      </c>
      <c r="E418">
        <v>0</v>
      </c>
      <c r="F418">
        <v>0</v>
      </c>
      <c r="G418">
        <v>0</v>
      </c>
    </row>
    <row r="419" spans="1:7" ht="18.5" x14ac:dyDescent="0.55000000000000004">
      <c r="A419" s="1">
        <v>43859</v>
      </c>
      <c r="B419" t="s">
        <v>10</v>
      </c>
      <c r="C419" t="s">
        <v>71</v>
      </c>
      <c r="D419" t="str">
        <f>TRIM(Table2[[#This Row],[REGION_HOLD]])</f>
        <v>South</v>
      </c>
      <c r="E419">
        <v>0</v>
      </c>
      <c r="F419">
        <v>0</v>
      </c>
      <c r="G419">
        <v>0</v>
      </c>
    </row>
    <row r="420" spans="1:7" ht="18.5" x14ac:dyDescent="0.55000000000000004">
      <c r="A420" s="1">
        <v>43859</v>
      </c>
      <c r="B420" t="s">
        <v>13</v>
      </c>
      <c r="C420" t="s">
        <v>71</v>
      </c>
      <c r="D420" t="str">
        <f>TRIM(Table2[[#This Row],[REGION_HOLD]])</f>
        <v>South</v>
      </c>
      <c r="E420">
        <v>0</v>
      </c>
      <c r="F420">
        <v>0</v>
      </c>
      <c r="G420">
        <v>0</v>
      </c>
    </row>
    <row r="421" spans="1:7" ht="18.5" x14ac:dyDescent="0.55000000000000004">
      <c r="A421" s="1">
        <v>43859</v>
      </c>
      <c r="B421" t="s">
        <v>21</v>
      </c>
      <c r="C421" t="s">
        <v>72</v>
      </c>
      <c r="D421" t="str">
        <f>TRIM(Table2[[#This Row],[REGION_HOLD]])</f>
        <v>West</v>
      </c>
      <c r="E421">
        <v>0</v>
      </c>
      <c r="F421">
        <v>0</v>
      </c>
      <c r="G421">
        <v>0</v>
      </c>
    </row>
    <row r="422" spans="1:7" ht="18.5" x14ac:dyDescent="0.55000000000000004">
      <c r="A422" s="1">
        <v>43859</v>
      </c>
      <c r="B422" t="s">
        <v>48</v>
      </c>
      <c r="C422" t="s">
        <v>72</v>
      </c>
      <c r="D422" t="str">
        <f>TRIM(Table2[[#This Row],[REGION_HOLD]])</f>
        <v>West</v>
      </c>
      <c r="E422">
        <v>0</v>
      </c>
      <c r="F422">
        <v>0</v>
      </c>
      <c r="G422">
        <v>0</v>
      </c>
    </row>
    <row r="423" spans="1:7" ht="18.5" x14ac:dyDescent="0.55000000000000004">
      <c r="A423" s="1">
        <v>43859</v>
      </c>
      <c r="B423" t="s">
        <v>1</v>
      </c>
      <c r="C423" t="s">
        <v>74</v>
      </c>
      <c r="D423" t="str">
        <f>TRIM(Table2[[#This Row],[REGION_HOLD]])</f>
        <v>Midwest</v>
      </c>
      <c r="E423">
        <v>0</v>
      </c>
      <c r="F423">
        <v>0</v>
      </c>
      <c r="G423">
        <v>0</v>
      </c>
    </row>
    <row r="424" spans="1:7" ht="18.5" x14ac:dyDescent="0.55000000000000004">
      <c r="A424" s="1">
        <v>43859</v>
      </c>
      <c r="B424" t="s">
        <v>22</v>
      </c>
      <c r="C424" t="s">
        <v>74</v>
      </c>
      <c r="D424" t="str">
        <f>TRIM(Table2[[#This Row],[REGION_HOLD]])</f>
        <v>Midwest</v>
      </c>
      <c r="E424">
        <v>0</v>
      </c>
      <c r="F424">
        <v>0</v>
      </c>
      <c r="G424">
        <v>0</v>
      </c>
    </row>
    <row r="425" spans="1:7" ht="18.5" x14ac:dyDescent="0.55000000000000004">
      <c r="A425" s="1">
        <v>43859</v>
      </c>
      <c r="B425" t="s">
        <v>34</v>
      </c>
      <c r="C425" t="s">
        <v>74</v>
      </c>
      <c r="D425" t="str">
        <f>TRIM(Table2[[#This Row],[REGION_HOLD]])</f>
        <v>Midwest</v>
      </c>
      <c r="E425">
        <v>0</v>
      </c>
      <c r="F425">
        <v>0</v>
      </c>
      <c r="G425">
        <v>0</v>
      </c>
    </row>
    <row r="426" spans="1:7" ht="18.5" x14ac:dyDescent="0.55000000000000004">
      <c r="A426" s="1">
        <v>43859</v>
      </c>
      <c r="B426" t="s">
        <v>29</v>
      </c>
      <c r="C426" t="s">
        <v>74</v>
      </c>
      <c r="D426" t="str">
        <f>TRIM(Table2[[#This Row],[REGION_HOLD]])</f>
        <v>Midwest</v>
      </c>
      <c r="E426">
        <v>0</v>
      </c>
      <c r="F426">
        <v>0</v>
      </c>
      <c r="G426">
        <v>0</v>
      </c>
    </row>
    <row r="427" spans="1:7" ht="18.5" x14ac:dyDescent="0.55000000000000004">
      <c r="A427" s="1">
        <v>43859</v>
      </c>
      <c r="B427" t="s">
        <v>23</v>
      </c>
      <c r="C427" t="s">
        <v>71</v>
      </c>
      <c r="D427" t="str">
        <f>TRIM(Table2[[#This Row],[REGION_HOLD]])</f>
        <v>South</v>
      </c>
      <c r="E427">
        <v>0</v>
      </c>
      <c r="F427">
        <v>0</v>
      </c>
      <c r="G427">
        <v>0</v>
      </c>
    </row>
    <row r="428" spans="1:7" ht="18.5" x14ac:dyDescent="0.55000000000000004">
      <c r="A428" s="1">
        <v>43859</v>
      </c>
      <c r="B428" t="s">
        <v>35</v>
      </c>
      <c r="C428" t="s">
        <v>71</v>
      </c>
      <c r="D428" t="str">
        <f>TRIM(Table2[[#This Row],[REGION_HOLD]])</f>
        <v>South</v>
      </c>
      <c r="E428">
        <v>0</v>
      </c>
      <c r="F428">
        <v>0</v>
      </c>
      <c r="G428">
        <v>0</v>
      </c>
    </row>
    <row r="429" spans="1:7" ht="18.5" x14ac:dyDescent="0.55000000000000004">
      <c r="A429" s="1">
        <v>43859</v>
      </c>
      <c r="B429" t="s">
        <v>46</v>
      </c>
      <c r="C429" t="s">
        <v>73</v>
      </c>
      <c r="D429" t="str">
        <f>TRIM(Table2[[#This Row],[REGION_HOLD]])</f>
        <v>Northeast</v>
      </c>
      <c r="E429">
        <v>0</v>
      </c>
      <c r="F429">
        <v>0</v>
      </c>
      <c r="G429">
        <v>0</v>
      </c>
    </row>
    <row r="430" spans="1:7" ht="18.5" x14ac:dyDescent="0.55000000000000004">
      <c r="A430" s="1">
        <v>43859</v>
      </c>
      <c r="B430" t="s">
        <v>18</v>
      </c>
      <c r="C430" t="s">
        <v>71</v>
      </c>
      <c r="D430" t="str">
        <f>TRIM(Table2[[#This Row],[REGION_HOLD]])</f>
        <v>South</v>
      </c>
      <c r="E430">
        <v>0</v>
      </c>
      <c r="F430">
        <v>0</v>
      </c>
      <c r="G430">
        <v>0</v>
      </c>
    </row>
    <row r="431" spans="1:7" ht="18.5" x14ac:dyDescent="0.55000000000000004">
      <c r="A431" s="1">
        <v>43859</v>
      </c>
      <c r="B431" t="s">
        <v>4</v>
      </c>
      <c r="C431" t="s">
        <v>73</v>
      </c>
      <c r="D431" t="str">
        <f>TRIM(Table2[[#This Row],[REGION_HOLD]])</f>
        <v>Northeast</v>
      </c>
      <c r="E431">
        <v>0</v>
      </c>
      <c r="F431">
        <v>0</v>
      </c>
      <c r="G431">
        <v>0</v>
      </c>
    </row>
    <row r="432" spans="1:7" ht="18.5" x14ac:dyDescent="0.55000000000000004">
      <c r="A432" s="1">
        <v>43859</v>
      </c>
      <c r="B432" t="s">
        <v>37</v>
      </c>
      <c r="C432" t="s">
        <v>74</v>
      </c>
      <c r="D432" t="str">
        <f>TRIM(Table2[[#This Row],[REGION_HOLD]])</f>
        <v>Midwest</v>
      </c>
      <c r="E432">
        <v>0</v>
      </c>
      <c r="F432">
        <v>0</v>
      </c>
      <c r="G432">
        <v>0</v>
      </c>
    </row>
    <row r="433" spans="1:7" ht="18.5" x14ac:dyDescent="0.55000000000000004">
      <c r="A433" s="1">
        <v>43859</v>
      </c>
      <c r="B433" t="s">
        <v>24</v>
      </c>
      <c r="C433" t="s">
        <v>74</v>
      </c>
      <c r="D433" t="str">
        <f>TRIM(Table2[[#This Row],[REGION_HOLD]])</f>
        <v>Midwest</v>
      </c>
      <c r="E433">
        <v>0</v>
      </c>
      <c r="F433">
        <v>0</v>
      </c>
      <c r="G433">
        <v>0</v>
      </c>
    </row>
    <row r="434" spans="1:7" ht="18.5" x14ac:dyDescent="0.55000000000000004">
      <c r="A434" s="1">
        <v>43859</v>
      </c>
      <c r="B434" t="s">
        <v>41</v>
      </c>
      <c r="C434" t="s">
        <v>71</v>
      </c>
      <c r="D434" t="str">
        <f>TRIM(Table2[[#This Row],[REGION_HOLD]])</f>
        <v>South</v>
      </c>
      <c r="E434">
        <v>0</v>
      </c>
      <c r="F434">
        <v>0</v>
      </c>
      <c r="G434">
        <v>0</v>
      </c>
    </row>
    <row r="435" spans="1:7" ht="18.5" x14ac:dyDescent="0.55000000000000004">
      <c r="A435" s="1">
        <v>43859</v>
      </c>
      <c r="B435" t="s">
        <v>30</v>
      </c>
      <c r="C435" t="s">
        <v>74</v>
      </c>
      <c r="D435" t="str">
        <f>TRIM(Table2[[#This Row],[REGION_HOLD]])</f>
        <v>Midwest</v>
      </c>
      <c r="E435">
        <v>0</v>
      </c>
      <c r="F435">
        <v>0</v>
      </c>
      <c r="G435">
        <v>0</v>
      </c>
    </row>
    <row r="436" spans="1:7" ht="18.5" x14ac:dyDescent="0.55000000000000004">
      <c r="A436" s="1">
        <v>43859</v>
      </c>
      <c r="B436" t="s">
        <v>49</v>
      </c>
      <c r="C436" t="s">
        <v>72</v>
      </c>
      <c r="D436" t="str">
        <f>TRIM(Table2[[#This Row],[REGION_HOLD]])</f>
        <v>West</v>
      </c>
      <c r="E436">
        <v>0</v>
      </c>
      <c r="F436">
        <v>0</v>
      </c>
      <c r="G436">
        <v>0</v>
      </c>
    </row>
    <row r="437" spans="1:7" ht="18.5" x14ac:dyDescent="0.55000000000000004">
      <c r="A437" s="1">
        <v>43859</v>
      </c>
      <c r="B437" t="s">
        <v>7</v>
      </c>
      <c r="C437" t="s">
        <v>74</v>
      </c>
      <c r="D437" t="str">
        <f>TRIM(Table2[[#This Row],[REGION_HOLD]])</f>
        <v>Midwest</v>
      </c>
      <c r="E437">
        <v>0</v>
      </c>
      <c r="F437">
        <v>0</v>
      </c>
      <c r="G437">
        <v>0</v>
      </c>
    </row>
    <row r="438" spans="1:7" ht="18.5" x14ac:dyDescent="0.55000000000000004">
      <c r="A438" s="1">
        <v>43859</v>
      </c>
      <c r="B438" t="s">
        <v>19</v>
      </c>
      <c r="C438" t="s">
        <v>72</v>
      </c>
      <c r="D438" t="str">
        <f>TRIM(Table2[[#This Row],[REGION_HOLD]])</f>
        <v>West</v>
      </c>
      <c r="E438">
        <v>0</v>
      </c>
      <c r="F438">
        <v>0</v>
      </c>
      <c r="G438">
        <v>0</v>
      </c>
    </row>
    <row r="439" spans="1:7" ht="18.5" x14ac:dyDescent="0.55000000000000004">
      <c r="A439" s="1">
        <v>43859</v>
      </c>
      <c r="B439" t="s">
        <v>14</v>
      </c>
      <c r="C439" t="s">
        <v>73</v>
      </c>
      <c r="D439" t="str">
        <f>TRIM(Table2[[#This Row],[REGION_HOLD]])</f>
        <v>Northeast</v>
      </c>
      <c r="E439">
        <v>0</v>
      </c>
      <c r="F439">
        <v>0</v>
      </c>
      <c r="G439">
        <v>0</v>
      </c>
    </row>
    <row r="440" spans="1:7" ht="18.5" x14ac:dyDescent="0.55000000000000004">
      <c r="A440" s="1">
        <v>43859</v>
      </c>
      <c r="B440" t="s">
        <v>16</v>
      </c>
      <c r="C440" t="s">
        <v>73</v>
      </c>
      <c r="D440" t="str">
        <f>TRIM(Table2[[#This Row],[REGION_HOLD]])</f>
        <v>Northeast</v>
      </c>
      <c r="E440">
        <v>0</v>
      </c>
      <c r="F440">
        <v>0</v>
      </c>
      <c r="G440">
        <v>0</v>
      </c>
    </row>
    <row r="441" spans="1:7" ht="18.5" x14ac:dyDescent="0.55000000000000004">
      <c r="A441" s="1">
        <v>43859</v>
      </c>
      <c r="B441" t="s">
        <v>42</v>
      </c>
      <c r="C441" t="s">
        <v>72</v>
      </c>
      <c r="D441" t="str">
        <f>TRIM(Table2[[#This Row],[REGION_HOLD]])</f>
        <v>West</v>
      </c>
      <c r="E441">
        <v>0</v>
      </c>
      <c r="F441">
        <v>0</v>
      </c>
      <c r="G441">
        <v>0</v>
      </c>
    </row>
    <row r="442" spans="1:7" ht="18.5" x14ac:dyDescent="0.55000000000000004">
      <c r="A442" s="1">
        <v>43859</v>
      </c>
      <c r="B442" t="s">
        <v>11</v>
      </c>
      <c r="C442" t="s">
        <v>73</v>
      </c>
      <c r="D442" t="str">
        <f>TRIM(Table2[[#This Row],[REGION_HOLD]])</f>
        <v>Northeast</v>
      </c>
      <c r="E442">
        <v>0</v>
      </c>
      <c r="F442">
        <v>0</v>
      </c>
      <c r="G442">
        <v>0</v>
      </c>
    </row>
    <row r="443" spans="1:7" ht="18.5" x14ac:dyDescent="0.55000000000000004">
      <c r="A443" s="1">
        <v>43859</v>
      </c>
      <c r="B443" t="s">
        <v>15</v>
      </c>
      <c r="C443" t="s">
        <v>71</v>
      </c>
      <c r="D443" t="str">
        <f>TRIM(Table2[[#This Row],[REGION_HOLD]])</f>
        <v>South</v>
      </c>
      <c r="E443">
        <v>0</v>
      </c>
      <c r="F443">
        <v>0</v>
      </c>
      <c r="G443">
        <v>0</v>
      </c>
    </row>
    <row r="444" spans="1:7" ht="18.5" x14ac:dyDescent="0.55000000000000004">
      <c r="A444" s="1">
        <v>43859</v>
      </c>
      <c r="B444" t="s">
        <v>43</v>
      </c>
      <c r="C444" t="s">
        <v>74</v>
      </c>
      <c r="D444" t="str">
        <f>TRIM(Table2[[#This Row],[REGION_HOLD]])</f>
        <v>Midwest</v>
      </c>
      <c r="E444">
        <v>0</v>
      </c>
      <c r="F444">
        <v>0</v>
      </c>
      <c r="G444">
        <v>0</v>
      </c>
    </row>
    <row r="445" spans="1:7" ht="18.5" x14ac:dyDescent="0.55000000000000004">
      <c r="A445" s="1">
        <v>43859</v>
      </c>
      <c r="B445" t="s">
        <v>36</v>
      </c>
      <c r="C445" t="s">
        <v>74</v>
      </c>
      <c r="D445" t="str">
        <f>TRIM(Table2[[#This Row],[REGION_HOLD]])</f>
        <v>Midwest</v>
      </c>
      <c r="E445">
        <v>0</v>
      </c>
      <c r="F445">
        <v>0</v>
      </c>
      <c r="G445">
        <v>0</v>
      </c>
    </row>
    <row r="446" spans="1:7" ht="18.5" x14ac:dyDescent="0.55000000000000004">
      <c r="A446" s="1">
        <v>43859</v>
      </c>
      <c r="B446" t="s">
        <v>25</v>
      </c>
      <c r="C446" t="s">
        <v>71</v>
      </c>
      <c r="D446" t="str">
        <f>TRIM(Table2[[#This Row],[REGION_HOLD]])</f>
        <v>South</v>
      </c>
      <c r="E446">
        <v>0</v>
      </c>
      <c r="F446">
        <v>0</v>
      </c>
      <c r="G446">
        <v>0</v>
      </c>
    </row>
    <row r="447" spans="1:7" ht="18.5" x14ac:dyDescent="0.55000000000000004">
      <c r="A447" s="1">
        <v>43859</v>
      </c>
      <c r="B447" t="s">
        <v>9</v>
      </c>
      <c r="C447" t="s">
        <v>72</v>
      </c>
      <c r="D447" t="str">
        <f>TRIM(Table2[[#This Row],[REGION_HOLD]])</f>
        <v>West</v>
      </c>
      <c r="E447">
        <v>0</v>
      </c>
      <c r="F447">
        <v>0</v>
      </c>
      <c r="G447">
        <v>0</v>
      </c>
    </row>
    <row r="448" spans="1:7" ht="18.5" x14ac:dyDescent="0.55000000000000004">
      <c r="A448" s="1">
        <v>43859</v>
      </c>
      <c r="B448" t="s">
        <v>26</v>
      </c>
      <c r="C448" t="s">
        <v>73</v>
      </c>
      <c r="D448" t="str">
        <f>TRIM(Table2[[#This Row],[REGION_HOLD]])</f>
        <v>Northeast</v>
      </c>
      <c r="E448">
        <v>0</v>
      </c>
      <c r="F448">
        <v>0</v>
      </c>
      <c r="G448">
        <v>0</v>
      </c>
    </row>
    <row r="449" spans="1:7" ht="18.5" x14ac:dyDescent="0.55000000000000004">
      <c r="A449" s="1">
        <v>43859</v>
      </c>
      <c r="B449" t="s">
        <v>12</v>
      </c>
      <c r="C449" t="s">
        <v>73</v>
      </c>
      <c r="D449" t="str">
        <f>TRIM(Table2[[#This Row],[REGION_HOLD]])</f>
        <v>Northeast</v>
      </c>
      <c r="E449">
        <v>0</v>
      </c>
      <c r="F449">
        <v>0</v>
      </c>
      <c r="G449">
        <v>0</v>
      </c>
    </row>
    <row r="450" spans="1:7" ht="18.5" x14ac:dyDescent="0.55000000000000004">
      <c r="A450" s="1">
        <v>43859</v>
      </c>
      <c r="B450" t="s">
        <v>27</v>
      </c>
      <c r="C450" t="s">
        <v>71</v>
      </c>
      <c r="D450" t="str">
        <f>TRIM(Table2[[#This Row],[REGION_HOLD]])</f>
        <v>South</v>
      </c>
      <c r="E450">
        <v>0</v>
      </c>
      <c r="F450">
        <v>0</v>
      </c>
      <c r="G450">
        <v>0</v>
      </c>
    </row>
    <row r="451" spans="1:7" ht="18.5" x14ac:dyDescent="0.55000000000000004">
      <c r="A451" s="1">
        <v>43859</v>
      </c>
      <c r="B451" t="s">
        <v>38</v>
      </c>
      <c r="C451" t="s">
        <v>74</v>
      </c>
      <c r="D451" t="str">
        <f>TRIM(Table2[[#This Row],[REGION_HOLD]])</f>
        <v>Midwest</v>
      </c>
      <c r="E451">
        <v>0</v>
      </c>
      <c r="F451">
        <v>0</v>
      </c>
      <c r="G451">
        <v>0</v>
      </c>
    </row>
    <row r="452" spans="1:7" ht="18.5" x14ac:dyDescent="0.55000000000000004">
      <c r="A452" s="1">
        <v>43859</v>
      </c>
      <c r="B452" t="s">
        <v>20</v>
      </c>
      <c r="C452" t="s">
        <v>71</v>
      </c>
      <c r="D452" t="str">
        <f>TRIM(Table2[[#This Row],[REGION_HOLD]])</f>
        <v>South</v>
      </c>
      <c r="E452">
        <v>0</v>
      </c>
      <c r="F452">
        <v>0</v>
      </c>
      <c r="G452">
        <v>0</v>
      </c>
    </row>
    <row r="453" spans="1:7" ht="18.5" x14ac:dyDescent="0.55000000000000004">
      <c r="A453" s="1">
        <v>43859</v>
      </c>
      <c r="B453" t="s">
        <v>6</v>
      </c>
      <c r="C453" t="s">
        <v>71</v>
      </c>
      <c r="D453" t="str">
        <f>TRIM(Table2[[#This Row],[REGION_HOLD]])</f>
        <v>South</v>
      </c>
      <c r="E453">
        <v>0</v>
      </c>
      <c r="F453">
        <v>0</v>
      </c>
      <c r="G453">
        <v>0</v>
      </c>
    </row>
    <row r="454" spans="1:7" ht="18.5" x14ac:dyDescent="0.55000000000000004">
      <c r="A454" s="1">
        <v>43859</v>
      </c>
      <c r="B454" t="s">
        <v>8</v>
      </c>
      <c r="C454" t="s">
        <v>72</v>
      </c>
      <c r="D454" t="str">
        <f>TRIM(Table2[[#This Row],[REGION_HOLD]])</f>
        <v>West</v>
      </c>
      <c r="E454">
        <v>0</v>
      </c>
      <c r="F454">
        <v>0</v>
      </c>
      <c r="G454">
        <v>0</v>
      </c>
    </row>
    <row r="455" spans="1:7" ht="18.5" x14ac:dyDescent="0.55000000000000004">
      <c r="A455" s="1">
        <v>43859</v>
      </c>
      <c r="B455" t="s">
        <v>31</v>
      </c>
      <c r="C455" t="s">
        <v>73</v>
      </c>
      <c r="D455" t="str">
        <f>TRIM(Table2[[#This Row],[REGION_HOLD]])</f>
        <v>Northeast</v>
      </c>
      <c r="E455">
        <v>0</v>
      </c>
      <c r="F455">
        <v>0</v>
      </c>
      <c r="G455">
        <v>0</v>
      </c>
    </row>
    <row r="456" spans="1:7" ht="18.5" x14ac:dyDescent="0.55000000000000004">
      <c r="A456" s="1">
        <v>43859</v>
      </c>
      <c r="B456" t="s">
        <v>32</v>
      </c>
      <c r="C456" t="s">
        <v>71</v>
      </c>
      <c r="D456" t="str">
        <f>TRIM(Table2[[#This Row],[REGION_HOLD]])</f>
        <v>South</v>
      </c>
      <c r="E456">
        <v>0</v>
      </c>
      <c r="F456">
        <v>0</v>
      </c>
      <c r="G456">
        <v>0</v>
      </c>
    </row>
    <row r="457" spans="1:7" ht="18.5" x14ac:dyDescent="0.55000000000000004">
      <c r="A457" s="1">
        <v>43859</v>
      </c>
      <c r="B457" t="s">
        <v>0</v>
      </c>
      <c r="C457" t="s">
        <v>72</v>
      </c>
      <c r="D457" t="str">
        <f>TRIM(Table2[[#This Row],[REGION_HOLD]])</f>
        <v>West</v>
      </c>
      <c r="E457">
        <v>0</v>
      </c>
      <c r="F457">
        <v>0</v>
      </c>
      <c r="G457">
        <v>0</v>
      </c>
    </row>
    <row r="458" spans="1:7" ht="18.5" x14ac:dyDescent="0.55000000000000004">
      <c r="A458" s="1">
        <v>43859</v>
      </c>
      <c r="B458" t="s">
        <v>50</v>
      </c>
      <c r="C458" t="s">
        <v>71</v>
      </c>
      <c r="D458" t="str">
        <f>TRIM(Table2[[#This Row],[REGION_HOLD]])</f>
        <v>South</v>
      </c>
      <c r="E458">
        <v>0</v>
      </c>
      <c r="F458">
        <v>0</v>
      </c>
      <c r="G458">
        <v>0</v>
      </c>
    </row>
    <row r="459" spans="1:7" ht="18.5" x14ac:dyDescent="0.55000000000000004">
      <c r="A459" s="1">
        <v>43859</v>
      </c>
      <c r="B459" t="s">
        <v>5</v>
      </c>
      <c r="C459" t="s">
        <v>74</v>
      </c>
      <c r="D459" t="str">
        <f>TRIM(Table2[[#This Row],[REGION_HOLD]])</f>
        <v>Midwest</v>
      </c>
      <c r="E459">
        <v>0</v>
      </c>
      <c r="F459">
        <v>0</v>
      </c>
      <c r="G459">
        <v>0</v>
      </c>
    </row>
    <row r="460" spans="1:7" ht="18.5" x14ac:dyDescent="0.55000000000000004">
      <c r="A460" s="1">
        <v>43859</v>
      </c>
      <c r="B460" t="s">
        <v>44</v>
      </c>
      <c r="C460" t="s">
        <v>72</v>
      </c>
      <c r="D460" t="str">
        <f>TRIM(Table2[[#This Row],[REGION_HOLD]])</f>
        <v>West</v>
      </c>
      <c r="E460">
        <v>0</v>
      </c>
      <c r="F460">
        <v>0</v>
      </c>
      <c r="G460">
        <v>0</v>
      </c>
    </row>
    <row r="461" spans="1:7" ht="18.5" x14ac:dyDescent="0.55000000000000004">
      <c r="A461" s="1">
        <v>43860</v>
      </c>
      <c r="B461" t="s">
        <v>47</v>
      </c>
      <c r="C461" t="s">
        <v>71</v>
      </c>
      <c r="D461" t="str">
        <f>TRIM(Table2[[#This Row],[REGION_HOLD]])</f>
        <v>South</v>
      </c>
      <c r="E461">
        <v>0</v>
      </c>
      <c r="F461">
        <v>0</v>
      </c>
      <c r="G461">
        <v>0</v>
      </c>
    </row>
    <row r="462" spans="1:7" ht="18.5" x14ac:dyDescent="0.55000000000000004">
      <c r="A462" s="1">
        <v>43860</v>
      </c>
      <c r="B462" t="s">
        <v>45</v>
      </c>
      <c r="C462" t="s">
        <v>72</v>
      </c>
      <c r="D462" t="str">
        <f>TRIM(Table2[[#This Row],[REGION_HOLD]])</f>
        <v>West</v>
      </c>
      <c r="E462">
        <v>0</v>
      </c>
      <c r="F462">
        <v>0</v>
      </c>
      <c r="G462">
        <v>0</v>
      </c>
    </row>
    <row r="463" spans="1:7" ht="18.5" x14ac:dyDescent="0.55000000000000004">
      <c r="A463" s="1">
        <v>43860</v>
      </c>
      <c r="B463" t="s">
        <v>3</v>
      </c>
      <c r="C463" t="s">
        <v>72</v>
      </c>
      <c r="D463" t="str">
        <f>TRIM(Table2[[#This Row],[REGION_HOLD]])</f>
        <v>West</v>
      </c>
      <c r="E463">
        <v>0</v>
      </c>
      <c r="F463">
        <v>0</v>
      </c>
      <c r="G463">
        <v>0</v>
      </c>
    </row>
    <row r="464" spans="1:7" ht="18.5" x14ac:dyDescent="0.55000000000000004">
      <c r="A464" s="1">
        <v>43860</v>
      </c>
      <c r="B464" t="s">
        <v>39</v>
      </c>
      <c r="C464" t="s">
        <v>71</v>
      </c>
      <c r="D464" t="str">
        <f>TRIM(Table2[[#This Row],[REGION_HOLD]])</f>
        <v>South</v>
      </c>
      <c r="E464">
        <v>0</v>
      </c>
      <c r="F464">
        <v>0</v>
      </c>
      <c r="G464">
        <v>0</v>
      </c>
    </row>
    <row r="465" spans="1:7" ht="18.5" x14ac:dyDescent="0.55000000000000004">
      <c r="A465" s="1">
        <v>43860</v>
      </c>
      <c r="B465" t="s">
        <v>2</v>
      </c>
      <c r="C465" t="s">
        <v>72</v>
      </c>
      <c r="D465" t="str">
        <f>TRIM(Table2[[#This Row],[REGION_HOLD]])</f>
        <v>West</v>
      </c>
      <c r="E465">
        <v>0</v>
      </c>
      <c r="F465">
        <v>0</v>
      </c>
      <c r="G465">
        <v>0</v>
      </c>
    </row>
    <row r="466" spans="1:7" ht="18.5" x14ac:dyDescent="0.55000000000000004">
      <c r="A466" s="1">
        <v>43860</v>
      </c>
      <c r="B466" t="s">
        <v>17</v>
      </c>
      <c r="C466" t="s">
        <v>72</v>
      </c>
      <c r="D466" t="str">
        <f>TRIM(Table2[[#This Row],[REGION_HOLD]])</f>
        <v>West</v>
      </c>
      <c r="E466">
        <v>0</v>
      </c>
      <c r="F466">
        <v>0</v>
      </c>
      <c r="G466">
        <v>0</v>
      </c>
    </row>
    <row r="467" spans="1:7" ht="18.5" x14ac:dyDescent="0.55000000000000004">
      <c r="A467" s="1">
        <v>43860</v>
      </c>
      <c r="B467" t="s">
        <v>33</v>
      </c>
      <c r="C467" t="s">
        <v>73</v>
      </c>
      <c r="D467" t="str">
        <f>TRIM(Table2[[#This Row],[REGION_HOLD]])</f>
        <v>Northeast</v>
      </c>
      <c r="E467">
        <v>0</v>
      </c>
      <c r="F467">
        <v>0</v>
      </c>
      <c r="G467">
        <v>0</v>
      </c>
    </row>
    <row r="468" spans="1:7" ht="18.5" x14ac:dyDescent="0.55000000000000004">
      <c r="A468" s="1">
        <v>43860</v>
      </c>
      <c r="B468" t="s">
        <v>40</v>
      </c>
      <c r="C468" t="s">
        <v>71</v>
      </c>
      <c r="D468" t="str">
        <f>TRIM(Table2[[#This Row],[REGION_HOLD]])</f>
        <v>South</v>
      </c>
      <c r="E468">
        <v>0</v>
      </c>
      <c r="F468">
        <v>0</v>
      </c>
      <c r="G468">
        <v>0</v>
      </c>
    </row>
    <row r="469" spans="1:7" ht="18.5" x14ac:dyDescent="0.55000000000000004">
      <c r="A469" s="1">
        <v>43860</v>
      </c>
      <c r="B469" t="s">
        <v>28</v>
      </c>
      <c r="C469" t="s">
        <v>71</v>
      </c>
      <c r="D469" t="str">
        <f>TRIM(Table2[[#This Row],[REGION_HOLD]])</f>
        <v>South</v>
      </c>
      <c r="E469">
        <v>0</v>
      </c>
      <c r="F469">
        <v>0</v>
      </c>
      <c r="G469">
        <v>0</v>
      </c>
    </row>
    <row r="470" spans="1:7" ht="18.5" x14ac:dyDescent="0.55000000000000004">
      <c r="A470" s="1">
        <v>43860</v>
      </c>
      <c r="B470" t="s">
        <v>10</v>
      </c>
      <c r="C470" t="s">
        <v>71</v>
      </c>
      <c r="D470" t="str">
        <f>TRIM(Table2[[#This Row],[REGION_HOLD]])</f>
        <v>South</v>
      </c>
      <c r="E470">
        <v>0</v>
      </c>
      <c r="F470">
        <v>0</v>
      </c>
      <c r="G470">
        <v>0</v>
      </c>
    </row>
    <row r="471" spans="1:7" ht="18.5" x14ac:dyDescent="0.55000000000000004">
      <c r="A471" s="1">
        <v>43860</v>
      </c>
      <c r="B471" t="s">
        <v>13</v>
      </c>
      <c r="C471" t="s">
        <v>71</v>
      </c>
      <c r="D471" t="str">
        <f>TRIM(Table2[[#This Row],[REGION_HOLD]])</f>
        <v>South</v>
      </c>
      <c r="E471">
        <v>0</v>
      </c>
      <c r="F471">
        <v>0</v>
      </c>
      <c r="G471">
        <v>0</v>
      </c>
    </row>
    <row r="472" spans="1:7" ht="18.5" x14ac:dyDescent="0.55000000000000004">
      <c r="A472" s="1">
        <v>43860</v>
      </c>
      <c r="B472" t="s">
        <v>21</v>
      </c>
      <c r="C472" t="s">
        <v>72</v>
      </c>
      <c r="D472" t="str">
        <f>TRIM(Table2[[#This Row],[REGION_HOLD]])</f>
        <v>West</v>
      </c>
      <c r="E472">
        <v>0</v>
      </c>
      <c r="F472">
        <v>0</v>
      </c>
      <c r="G472">
        <v>0</v>
      </c>
    </row>
    <row r="473" spans="1:7" ht="18.5" x14ac:dyDescent="0.55000000000000004">
      <c r="A473" s="1">
        <v>43860</v>
      </c>
      <c r="B473" t="s">
        <v>48</v>
      </c>
      <c r="C473" t="s">
        <v>72</v>
      </c>
      <c r="D473" t="str">
        <f>TRIM(Table2[[#This Row],[REGION_HOLD]])</f>
        <v>West</v>
      </c>
      <c r="E473">
        <v>0</v>
      </c>
      <c r="F473">
        <v>0</v>
      </c>
      <c r="G473">
        <v>0</v>
      </c>
    </row>
    <row r="474" spans="1:7" ht="18.5" x14ac:dyDescent="0.55000000000000004">
      <c r="A474" s="1">
        <v>43860</v>
      </c>
      <c r="B474" t="s">
        <v>1</v>
      </c>
      <c r="C474" t="s">
        <v>74</v>
      </c>
      <c r="D474" t="str">
        <f>TRIM(Table2[[#This Row],[REGION_HOLD]])</f>
        <v>Midwest</v>
      </c>
      <c r="E474">
        <v>1</v>
      </c>
      <c r="F474">
        <v>0</v>
      </c>
      <c r="G474">
        <v>0</v>
      </c>
    </row>
    <row r="475" spans="1:7" ht="18.5" x14ac:dyDescent="0.55000000000000004">
      <c r="A475" s="1">
        <v>43860</v>
      </c>
      <c r="B475" t="s">
        <v>22</v>
      </c>
      <c r="C475" t="s">
        <v>74</v>
      </c>
      <c r="D475" t="str">
        <f>TRIM(Table2[[#This Row],[REGION_HOLD]])</f>
        <v>Midwest</v>
      </c>
      <c r="E475">
        <v>0</v>
      </c>
      <c r="F475">
        <v>0</v>
      </c>
      <c r="G475">
        <v>0</v>
      </c>
    </row>
    <row r="476" spans="1:7" ht="18.5" x14ac:dyDescent="0.55000000000000004">
      <c r="A476" s="1">
        <v>43860</v>
      </c>
      <c r="B476" t="s">
        <v>34</v>
      </c>
      <c r="C476" t="s">
        <v>74</v>
      </c>
      <c r="D476" t="str">
        <f>TRIM(Table2[[#This Row],[REGION_HOLD]])</f>
        <v>Midwest</v>
      </c>
      <c r="E476">
        <v>0</v>
      </c>
      <c r="F476">
        <v>0</v>
      </c>
      <c r="G476">
        <v>0</v>
      </c>
    </row>
    <row r="477" spans="1:7" ht="18.5" x14ac:dyDescent="0.55000000000000004">
      <c r="A477" s="1">
        <v>43860</v>
      </c>
      <c r="B477" t="s">
        <v>29</v>
      </c>
      <c r="C477" t="s">
        <v>74</v>
      </c>
      <c r="D477" t="str">
        <f>TRIM(Table2[[#This Row],[REGION_HOLD]])</f>
        <v>Midwest</v>
      </c>
      <c r="E477">
        <v>0</v>
      </c>
      <c r="F477">
        <v>0</v>
      </c>
      <c r="G477">
        <v>0</v>
      </c>
    </row>
    <row r="478" spans="1:7" ht="18.5" x14ac:dyDescent="0.55000000000000004">
      <c r="A478" s="1">
        <v>43860</v>
      </c>
      <c r="B478" t="s">
        <v>23</v>
      </c>
      <c r="C478" t="s">
        <v>71</v>
      </c>
      <c r="D478" t="str">
        <f>TRIM(Table2[[#This Row],[REGION_HOLD]])</f>
        <v>South</v>
      </c>
      <c r="E478">
        <v>0</v>
      </c>
      <c r="F478">
        <v>0</v>
      </c>
      <c r="G478">
        <v>0</v>
      </c>
    </row>
    <row r="479" spans="1:7" ht="18.5" x14ac:dyDescent="0.55000000000000004">
      <c r="A479" s="1">
        <v>43860</v>
      </c>
      <c r="B479" t="s">
        <v>35</v>
      </c>
      <c r="C479" t="s">
        <v>71</v>
      </c>
      <c r="D479" t="str">
        <f>TRIM(Table2[[#This Row],[REGION_HOLD]])</f>
        <v>South</v>
      </c>
      <c r="E479">
        <v>0</v>
      </c>
      <c r="F479">
        <v>0</v>
      </c>
      <c r="G479">
        <v>0</v>
      </c>
    </row>
    <row r="480" spans="1:7" ht="18.5" x14ac:dyDescent="0.55000000000000004">
      <c r="A480" s="1">
        <v>43860</v>
      </c>
      <c r="B480" t="s">
        <v>46</v>
      </c>
      <c r="C480" t="s">
        <v>73</v>
      </c>
      <c r="D480" t="str">
        <f>TRIM(Table2[[#This Row],[REGION_HOLD]])</f>
        <v>Northeast</v>
      </c>
      <c r="E480">
        <v>0</v>
      </c>
      <c r="F480">
        <v>0</v>
      </c>
      <c r="G480">
        <v>0</v>
      </c>
    </row>
    <row r="481" spans="1:7" ht="18.5" x14ac:dyDescent="0.55000000000000004">
      <c r="A481" s="1">
        <v>43860</v>
      </c>
      <c r="B481" t="s">
        <v>18</v>
      </c>
      <c r="C481" t="s">
        <v>71</v>
      </c>
      <c r="D481" t="str">
        <f>TRIM(Table2[[#This Row],[REGION_HOLD]])</f>
        <v>South</v>
      </c>
      <c r="E481">
        <v>0</v>
      </c>
      <c r="F481">
        <v>0</v>
      </c>
      <c r="G481">
        <v>0</v>
      </c>
    </row>
    <row r="482" spans="1:7" ht="18.5" x14ac:dyDescent="0.55000000000000004">
      <c r="A482" s="1">
        <v>43860</v>
      </c>
      <c r="B482" t="s">
        <v>4</v>
      </c>
      <c r="C482" t="s">
        <v>73</v>
      </c>
      <c r="D482" t="str">
        <f>TRIM(Table2[[#This Row],[REGION_HOLD]])</f>
        <v>Northeast</v>
      </c>
      <c r="E482">
        <v>0</v>
      </c>
      <c r="F482">
        <v>0</v>
      </c>
      <c r="G482">
        <v>0</v>
      </c>
    </row>
    <row r="483" spans="1:7" ht="18.5" x14ac:dyDescent="0.55000000000000004">
      <c r="A483" s="1">
        <v>43860</v>
      </c>
      <c r="B483" t="s">
        <v>37</v>
      </c>
      <c r="C483" t="s">
        <v>74</v>
      </c>
      <c r="D483" t="str">
        <f>TRIM(Table2[[#This Row],[REGION_HOLD]])</f>
        <v>Midwest</v>
      </c>
      <c r="E483">
        <v>0</v>
      </c>
      <c r="F483">
        <v>0</v>
      </c>
      <c r="G483">
        <v>0</v>
      </c>
    </row>
    <row r="484" spans="1:7" ht="18.5" x14ac:dyDescent="0.55000000000000004">
      <c r="A484" s="1">
        <v>43860</v>
      </c>
      <c r="B484" t="s">
        <v>24</v>
      </c>
      <c r="C484" t="s">
        <v>74</v>
      </c>
      <c r="D484" t="str">
        <f>TRIM(Table2[[#This Row],[REGION_HOLD]])</f>
        <v>Midwest</v>
      </c>
      <c r="E484">
        <v>0</v>
      </c>
      <c r="F484">
        <v>0</v>
      </c>
      <c r="G484">
        <v>0</v>
      </c>
    </row>
    <row r="485" spans="1:7" ht="18.5" x14ac:dyDescent="0.55000000000000004">
      <c r="A485" s="1">
        <v>43860</v>
      </c>
      <c r="B485" t="s">
        <v>41</v>
      </c>
      <c r="C485" t="s">
        <v>71</v>
      </c>
      <c r="D485" t="str">
        <f>TRIM(Table2[[#This Row],[REGION_HOLD]])</f>
        <v>South</v>
      </c>
      <c r="E485">
        <v>0</v>
      </c>
      <c r="F485">
        <v>0</v>
      </c>
      <c r="G485">
        <v>0</v>
      </c>
    </row>
    <row r="486" spans="1:7" ht="18.5" x14ac:dyDescent="0.55000000000000004">
      <c r="A486" s="1">
        <v>43860</v>
      </c>
      <c r="B486" t="s">
        <v>30</v>
      </c>
      <c r="C486" t="s">
        <v>74</v>
      </c>
      <c r="D486" t="str">
        <f>TRIM(Table2[[#This Row],[REGION_HOLD]])</f>
        <v>Midwest</v>
      </c>
      <c r="E486">
        <v>0</v>
      </c>
      <c r="F486">
        <v>0</v>
      </c>
      <c r="G486">
        <v>0</v>
      </c>
    </row>
    <row r="487" spans="1:7" ht="18.5" x14ac:dyDescent="0.55000000000000004">
      <c r="A487" s="1">
        <v>43860</v>
      </c>
      <c r="B487" t="s">
        <v>49</v>
      </c>
      <c r="C487" t="s">
        <v>72</v>
      </c>
      <c r="D487" t="str">
        <f>TRIM(Table2[[#This Row],[REGION_HOLD]])</f>
        <v>West</v>
      </c>
      <c r="E487">
        <v>0</v>
      </c>
      <c r="F487">
        <v>0</v>
      </c>
      <c r="G487">
        <v>0</v>
      </c>
    </row>
    <row r="488" spans="1:7" ht="18.5" x14ac:dyDescent="0.55000000000000004">
      <c r="A488" s="1">
        <v>43860</v>
      </c>
      <c r="B488" t="s">
        <v>7</v>
      </c>
      <c r="C488" t="s">
        <v>74</v>
      </c>
      <c r="D488" t="str">
        <f>TRIM(Table2[[#This Row],[REGION_HOLD]])</f>
        <v>Midwest</v>
      </c>
      <c r="E488">
        <v>0</v>
      </c>
      <c r="F488">
        <v>0</v>
      </c>
      <c r="G488">
        <v>0</v>
      </c>
    </row>
    <row r="489" spans="1:7" ht="18.5" x14ac:dyDescent="0.55000000000000004">
      <c r="A489" s="1">
        <v>43860</v>
      </c>
      <c r="B489" t="s">
        <v>19</v>
      </c>
      <c r="C489" t="s">
        <v>72</v>
      </c>
      <c r="D489" t="str">
        <f>TRIM(Table2[[#This Row],[REGION_HOLD]])</f>
        <v>West</v>
      </c>
      <c r="E489">
        <v>0</v>
      </c>
      <c r="F489">
        <v>0</v>
      </c>
      <c r="G489">
        <v>0</v>
      </c>
    </row>
    <row r="490" spans="1:7" ht="18.5" x14ac:dyDescent="0.55000000000000004">
      <c r="A490" s="1">
        <v>43860</v>
      </c>
      <c r="B490" t="s">
        <v>14</v>
      </c>
      <c r="C490" t="s">
        <v>73</v>
      </c>
      <c r="D490" t="str">
        <f>TRIM(Table2[[#This Row],[REGION_HOLD]])</f>
        <v>Northeast</v>
      </c>
      <c r="E490">
        <v>0</v>
      </c>
      <c r="F490">
        <v>0</v>
      </c>
      <c r="G490">
        <v>0</v>
      </c>
    </row>
    <row r="491" spans="1:7" ht="18.5" x14ac:dyDescent="0.55000000000000004">
      <c r="A491" s="1">
        <v>43860</v>
      </c>
      <c r="B491" t="s">
        <v>16</v>
      </c>
      <c r="C491" t="s">
        <v>73</v>
      </c>
      <c r="D491" t="str">
        <f>TRIM(Table2[[#This Row],[REGION_HOLD]])</f>
        <v>Northeast</v>
      </c>
      <c r="E491">
        <v>0</v>
      </c>
      <c r="F491">
        <v>0</v>
      </c>
      <c r="G491">
        <v>0</v>
      </c>
    </row>
    <row r="492" spans="1:7" ht="18.5" x14ac:dyDescent="0.55000000000000004">
      <c r="A492" s="1">
        <v>43860</v>
      </c>
      <c r="B492" t="s">
        <v>42</v>
      </c>
      <c r="C492" t="s">
        <v>72</v>
      </c>
      <c r="D492" t="str">
        <f>TRIM(Table2[[#This Row],[REGION_HOLD]])</f>
        <v>West</v>
      </c>
      <c r="E492">
        <v>0</v>
      </c>
      <c r="F492">
        <v>0</v>
      </c>
      <c r="G492">
        <v>0</v>
      </c>
    </row>
    <row r="493" spans="1:7" ht="18.5" x14ac:dyDescent="0.55000000000000004">
      <c r="A493" s="1">
        <v>43860</v>
      </c>
      <c r="B493" t="s">
        <v>11</v>
      </c>
      <c r="C493" t="s">
        <v>73</v>
      </c>
      <c r="D493" t="str">
        <f>TRIM(Table2[[#This Row],[REGION_HOLD]])</f>
        <v>Northeast</v>
      </c>
      <c r="E493">
        <v>0</v>
      </c>
      <c r="F493">
        <v>0</v>
      </c>
      <c r="G493">
        <v>0</v>
      </c>
    </row>
    <row r="494" spans="1:7" ht="18.5" x14ac:dyDescent="0.55000000000000004">
      <c r="A494" s="1">
        <v>43860</v>
      </c>
      <c r="B494" t="s">
        <v>15</v>
      </c>
      <c r="C494" t="s">
        <v>71</v>
      </c>
      <c r="D494" t="str">
        <f>TRIM(Table2[[#This Row],[REGION_HOLD]])</f>
        <v>South</v>
      </c>
      <c r="E494">
        <v>0</v>
      </c>
      <c r="F494">
        <v>0</v>
      </c>
      <c r="G494">
        <v>0</v>
      </c>
    </row>
    <row r="495" spans="1:7" ht="18.5" x14ac:dyDescent="0.55000000000000004">
      <c r="A495" s="1">
        <v>43860</v>
      </c>
      <c r="B495" t="s">
        <v>43</v>
      </c>
      <c r="C495" t="s">
        <v>74</v>
      </c>
      <c r="D495" t="str">
        <f>TRIM(Table2[[#This Row],[REGION_HOLD]])</f>
        <v>Midwest</v>
      </c>
      <c r="E495">
        <v>0</v>
      </c>
      <c r="F495">
        <v>0</v>
      </c>
      <c r="G495">
        <v>0</v>
      </c>
    </row>
    <row r="496" spans="1:7" ht="18.5" x14ac:dyDescent="0.55000000000000004">
      <c r="A496" s="1">
        <v>43860</v>
      </c>
      <c r="B496" t="s">
        <v>36</v>
      </c>
      <c r="C496" t="s">
        <v>74</v>
      </c>
      <c r="D496" t="str">
        <f>TRIM(Table2[[#This Row],[REGION_HOLD]])</f>
        <v>Midwest</v>
      </c>
      <c r="E496">
        <v>0</v>
      </c>
      <c r="F496">
        <v>0</v>
      </c>
      <c r="G496">
        <v>0</v>
      </c>
    </row>
    <row r="497" spans="1:7" ht="18.5" x14ac:dyDescent="0.55000000000000004">
      <c r="A497" s="1">
        <v>43860</v>
      </c>
      <c r="B497" t="s">
        <v>25</v>
      </c>
      <c r="C497" t="s">
        <v>71</v>
      </c>
      <c r="D497" t="str">
        <f>TRIM(Table2[[#This Row],[REGION_HOLD]])</f>
        <v>South</v>
      </c>
      <c r="E497">
        <v>0</v>
      </c>
      <c r="F497">
        <v>0</v>
      </c>
      <c r="G497">
        <v>0</v>
      </c>
    </row>
    <row r="498" spans="1:7" ht="18.5" x14ac:dyDescent="0.55000000000000004">
      <c r="A498" s="1">
        <v>43860</v>
      </c>
      <c r="B498" t="s">
        <v>9</v>
      </c>
      <c r="C498" t="s">
        <v>72</v>
      </c>
      <c r="D498" t="str">
        <f>TRIM(Table2[[#This Row],[REGION_HOLD]])</f>
        <v>West</v>
      </c>
      <c r="E498">
        <v>0</v>
      </c>
      <c r="F498">
        <v>0</v>
      </c>
      <c r="G498">
        <v>0</v>
      </c>
    </row>
    <row r="499" spans="1:7" ht="18.5" x14ac:dyDescent="0.55000000000000004">
      <c r="A499" s="1">
        <v>43860</v>
      </c>
      <c r="B499" t="s">
        <v>26</v>
      </c>
      <c r="C499" t="s">
        <v>73</v>
      </c>
      <c r="D499" t="str">
        <f>TRIM(Table2[[#This Row],[REGION_HOLD]])</f>
        <v>Northeast</v>
      </c>
      <c r="E499">
        <v>0</v>
      </c>
      <c r="F499">
        <v>0</v>
      </c>
      <c r="G499">
        <v>0</v>
      </c>
    </row>
    <row r="500" spans="1:7" ht="18.5" x14ac:dyDescent="0.55000000000000004">
      <c r="A500" s="1">
        <v>43860</v>
      </c>
      <c r="B500" t="s">
        <v>12</v>
      </c>
      <c r="C500" t="s">
        <v>73</v>
      </c>
      <c r="D500" t="str">
        <f>TRIM(Table2[[#This Row],[REGION_HOLD]])</f>
        <v>Northeast</v>
      </c>
      <c r="E500">
        <v>0</v>
      </c>
      <c r="F500">
        <v>0</v>
      </c>
      <c r="G500">
        <v>0</v>
      </c>
    </row>
    <row r="501" spans="1:7" ht="18.5" x14ac:dyDescent="0.55000000000000004">
      <c r="A501" s="1">
        <v>43860</v>
      </c>
      <c r="B501" t="s">
        <v>27</v>
      </c>
      <c r="C501" t="s">
        <v>71</v>
      </c>
      <c r="D501" t="str">
        <f>TRIM(Table2[[#This Row],[REGION_HOLD]])</f>
        <v>South</v>
      </c>
      <c r="E501">
        <v>0</v>
      </c>
      <c r="F501">
        <v>0</v>
      </c>
      <c r="G501">
        <v>0</v>
      </c>
    </row>
    <row r="502" spans="1:7" ht="18.5" x14ac:dyDescent="0.55000000000000004">
      <c r="A502" s="1">
        <v>43860</v>
      </c>
      <c r="B502" t="s">
        <v>38</v>
      </c>
      <c r="C502" t="s">
        <v>74</v>
      </c>
      <c r="D502" t="str">
        <f>TRIM(Table2[[#This Row],[REGION_HOLD]])</f>
        <v>Midwest</v>
      </c>
      <c r="E502">
        <v>0</v>
      </c>
      <c r="F502">
        <v>0</v>
      </c>
      <c r="G502">
        <v>0</v>
      </c>
    </row>
    <row r="503" spans="1:7" ht="18.5" x14ac:dyDescent="0.55000000000000004">
      <c r="A503" s="1">
        <v>43860</v>
      </c>
      <c r="B503" t="s">
        <v>20</v>
      </c>
      <c r="C503" t="s">
        <v>71</v>
      </c>
      <c r="D503" t="str">
        <f>TRIM(Table2[[#This Row],[REGION_HOLD]])</f>
        <v>South</v>
      </c>
      <c r="E503">
        <v>0</v>
      </c>
      <c r="F503">
        <v>0</v>
      </c>
      <c r="G503">
        <v>0</v>
      </c>
    </row>
    <row r="504" spans="1:7" ht="18.5" x14ac:dyDescent="0.55000000000000004">
      <c r="A504" s="1">
        <v>43860</v>
      </c>
      <c r="B504" t="s">
        <v>6</v>
      </c>
      <c r="C504" t="s">
        <v>71</v>
      </c>
      <c r="D504" t="str">
        <f>TRIM(Table2[[#This Row],[REGION_HOLD]])</f>
        <v>South</v>
      </c>
      <c r="E504">
        <v>0</v>
      </c>
      <c r="F504">
        <v>0</v>
      </c>
      <c r="G504">
        <v>0</v>
      </c>
    </row>
    <row r="505" spans="1:7" ht="18.5" x14ac:dyDescent="0.55000000000000004">
      <c r="A505" s="1">
        <v>43860</v>
      </c>
      <c r="B505" t="s">
        <v>8</v>
      </c>
      <c r="C505" t="s">
        <v>72</v>
      </c>
      <c r="D505" t="str">
        <f>TRIM(Table2[[#This Row],[REGION_HOLD]])</f>
        <v>West</v>
      </c>
      <c r="E505">
        <v>0</v>
      </c>
      <c r="F505">
        <v>0</v>
      </c>
      <c r="G505">
        <v>0</v>
      </c>
    </row>
    <row r="506" spans="1:7" ht="18.5" x14ac:dyDescent="0.55000000000000004">
      <c r="A506" s="1">
        <v>43860</v>
      </c>
      <c r="B506" t="s">
        <v>31</v>
      </c>
      <c r="C506" t="s">
        <v>73</v>
      </c>
      <c r="D506" t="str">
        <f>TRIM(Table2[[#This Row],[REGION_HOLD]])</f>
        <v>Northeast</v>
      </c>
      <c r="E506">
        <v>0</v>
      </c>
      <c r="F506">
        <v>0</v>
      </c>
      <c r="G506">
        <v>0</v>
      </c>
    </row>
    <row r="507" spans="1:7" ht="18.5" x14ac:dyDescent="0.55000000000000004">
      <c r="A507" s="1">
        <v>43860</v>
      </c>
      <c r="B507" t="s">
        <v>32</v>
      </c>
      <c r="C507" t="s">
        <v>71</v>
      </c>
      <c r="D507" t="str">
        <f>TRIM(Table2[[#This Row],[REGION_HOLD]])</f>
        <v>South</v>
      </c>
      <c r="E507">
        <v>0</v>
      </c>
      <c r="F507">
        <v>0</v>
      </c>
      <c r="G507">
        <v>0</v>
      </c>
    </row>
    <row r="508" spans="1:7" ht="18.5" x14ac:dyDescent="0.55000000000000004">
      <c r="A508" s="1">
        <v>43860</v>
      </c>
      <c r="B508" t="s">
        <v>0</v>
      </c>
      <c r="C508" t="s">
        <v>72</v>
      </c>
      <c r="D508" t="str">
        <f>TRIM(Table2[[#This Row],[REGION_HOLD]])</f>
        <v>West</v>
      </c>
      <c r="E508">
        <v>0</v>
      </c>
      <c r="F508">
        <v>0</v>
      </c>
      <c r="G508">
        <v>0</v>
      </c>
    </row>
    <row r="509" spans="1:7" ht="18.5" x14ac:dyDescent="0.55000000000000004">
      <c r="A509" s="1">
        <v>43860</v>
      </c>
      <c r="B509" t="s">
        <v>50</v>
      </c>
      <c r="C509" t="s">
        <v>71</v>
      </c>
      <c r="D509" t="str">
        <f>TRIM(Table2[[#This Row],[REGION_HOLD]])</f>
        <v>South</v>
      </c>
      <c r="E509">
        <v>0</v>
      </c>
      <c r="F509">
        <v>0</v>
      </c>
      <c r="G509">
        <v>0</v>
      </c>
    </row>
    <row r="510" spans="1:7" ht="18.5" x14ac:dyDescent="0.55000000000000004">
      <c r="A510" s="1">
        <v>43860</v>
      </c>
      <c r="B510" t="s">
        <v>5</v>
      </c>
      <c r="C510" t="s">
        <v>74</v>
      </c>
      <c r="D510" t="str">
        <f>TRIM(Table2[[#This Row],[REGION_HOLD]])</f>
        <v>Midwest</v>
      </c>
      <c r="E510">
        <v>0</v>
      </c>
      <c r="F510">
        <v>0</v>
      </c>
      <c r="G510">
        <v>0</v>
      </c>
    </row>
    <row r="511" spans="1:7" ht="18.5" x14ac:dyDescent="0.55000000000000004">
      <c r="A511" s="1">
        <v>43860</v>
      </c>
      <c r="B511" t="s">
        <v>44</v>
      </c>
      <c r="C511" t="s">
        <v>72</v>
      </c>
      <c r="D511" t="str">
        <f>TRIM(Table2[[#This Row],[REGION_HOLD]])</f>
        <v>West</v>
      </c>
      <c r="E511">
        <v>0</v>
      </c>
      <c r="F511">
        <v>0</v>
      </c>
      <c r="G511">
        <v>0</v>
      </c>
    </row>
    <row r="512" spans="1:7" ht="18.5" x14ac:dyDescent="0.55000000000000004">
      <c r="A512" s="1">
        <v>43861</v>
      </c>
      <c r="B512" t="s">
        <v>47</v>
      </c>
      <c r="C512" t="s">
        <v>71</v>
      </c>
      <c r="D512" t="str">
        <f>TRIM(Table2[[#This Row],[REGION_HOLD]])</f>
        <v>South</v>
      </c>
      <c r="E512">
        <v>0</v>
      </c>
      <c r="F512">
        <v>0</v>
      </c>
      <c r="G512">
        <v>0</v>
      </c>
    </row>
    <row r="513" spans="1:7" ht="18.5" x14ac:dyDescent="0.55000000000000004">
      <c r="A513" s="1">
        <v>43861</v>
      </c>
      <c r="B513" t="s">
        <v>45</v>
      </c>
      <c r="C513" t="s">
        <v>72</v>
      </c>
      <c r="D513" t="str">
        <f>TRIM(Table2[[#This Row],[REGION_HOLD]])</f>
        <v>West</v>
      </c>
      <c r="E513">
        <v>0</v>
      </c>
      <c r="F513">
        <v>0</v>
      </c>
      <c r="G513">
        <v>0</v>
      </c>
    </row>
    <row r="514" spans="1:7" ht="18.5" x14ac:dyDescent="0.55000000000000004">
      <c r="A514" s="1">
        <v>43861</v>
      </c>
      <c r="B514" t="s">
        <v>3</v>
      </c>
      <c r="C514" t="s">
        <v>72</v>
      </c>
      <c r="D514" t="str">
        <f>TRIM(Table2[[#This Row],[REGION_HOLD]])</f>
        <v>West</v>
      </c>
      <c r="E514">
        <v>0</v>
      </c>
      <c r="F514">
        <v>0</v>
      </c>
      <c r="G514">
        <v>0</v>
      </c>
    </row>
    <row r="515" spans="1:7" ht="18.5" x14ac:dyDescent="0.55000000000000004">
      <c r="A515" s="1">
        <v>43861</v>
      </c>
      <c r="B515" t="s">
        <v>39</v>
      </c>
      <c r="C515" t="s">
        <v>71</v>
      </c>
      <c r="D515" t="str">
        <f>TRIM(Table2[[#This Row],[REGION_HOLD]])</f>
        <v>South</v>
      </c>
      <c r="E515">
        <v>0</v>
      </c>
      <c r="F515">
        <v>0</v>
      </c>
      <c r="G515">
        <v>0</v>
      </c>
    </row>
    <row r="516" spans="1:7" ht="18.5" x14ac:dyDescent="0.55000000000000004">
      <c r="A516" s="1">
        <v>43861</v>
      </c>
      <c r="B516" t="s">
        <v>2</v>
      </c>
      <c r="C516" t="s">
        <v>72</v>
      </c>
      <c r="D516" t="str">
        <f>TRIM(Table2[[#This Row],[REGION_HOLD]])</f>
        <v>West</v>
      </c>
      <c r="E516">
        <v>1</v>
      </c>
      <c r="F516">
        <v>0</v>
      </c>
      <c r="G516">
        <v>0</v>
      </c>
    </row>
    <row r="517" spans="1:7" ht="18.5" x14ac:dyDescent="0.55000000000000004">
      <c r="A517" s="1">
        <v>43861</v>
      </c>
      <c r="B517" t="s">
        <v>17</v>
      </c>
      <c r="C517" t="s">
        <v>72</v>
      </c>
      <c r="D517" t="str">
        <f>TRIM(Table2[[#This Row],[REGION_HOLD]])</f>
        <v>West</v>
      </c>
      <c r="E517">
        <v>0</v>
      </c>
      <c r="F517">
        <v>0</v>
      </c>
      <c r="G517">
        <v>0</v>
      </c>
    </row>
    <row r="518" spans="1:7" ht="18.5" x14ac:dyDescent="0.55000000000000004">
      <c r="A518" s="1">
        <v>43861</v>
      </c>
      <c r="B518" t="s">
        <v>33</v>
      </c>
      <c r="C518" t="s">
        <v>73</v>
      </c>
      <c r="D518" t="str">
        <f>TRIM(Table2[[#This Row],[REGION_HOLD]])</f>
        <v>Northeast</v>
      </c>
      <c r="E518">
        <v>0</v>
      </c>
      <c r="F518">
        <v>0</v>
      </c>
      <c r="G518">
        <v>0</v>
      </c>
    </row>
    <row r="519" spans="1:7" ht="18.5" x14ac:dyDescent="0.55000000000000004">
      <c r="A519" s="1">
        <v>43861</v>
      </c>
      <c r="B519" t="s">
        <v>40</v>
      </c>
      <c r="C519" t="s">
        <v>71</v>
      </c>
      <c r="D519" t="str">
        <f>TRIM(Table2[[#This Row],[REGION_HOLD]])</f>
        <v>South</v>
      </c>
      <c r="E519">
        <v>0</v>
      </c>
      <c r="F519">
        <v>0</v>
      </c>
      <c r="G519">
        <v>0</v>
      </c>
    </row>
    <row r="520" spans="1:7" ht="18.5" x14ac:dyDescent="0.55000000000000004">
      <c r="A520" s="1">
        <v>43861</v>
      </c>
      <c r="B520" t="s">
        <v>28</v>
      </c>
      <c r="C520" t="s">
        <v>71</v>
      </c>
      <c r="D520" t="str">
        <f>TRIM(Table2[[#This Row],[REGION_HOLD]])</f>
        <v>South</v>
      </c>
      <c r="E520">
        <v>0</v>
      </c>
      <c r="F520">
        <v>0</v>
      </c>
      <c r="G520">
        <v>0</v>
      </c>
    </row>
    <row r="521" spans="1:7" ht="18.5" x14ac:dyDescent="0.55000000000000004">
      <c r="A521" s="1">
        <v>43861</v>
      </c>
      <c r="B521" t="s">
        <v>10</v>
      </c>
      <c r="C521" t="s">
        <v>71</v>
      </c>
      <c r="D521" t="str">
        <f>TRIM(Table2[[#This Row],[REGION_HOLD]])</f>
        <v>South</v>
      </c>
      <c r="E521">
        <v>0</v>
      </c>
      <c r="F521">
        <v>0</v>
      </c>
      <c r="G521">
        <v>0</v>
      </c>
    </row>
    <row r="522" spans="1:7" ht="18.5" x14ac:dyDescent="0.55000000000000004">
      <c r="A522" s="1">
        <v>43861</v>
      </c>
      <c r="B522" t="s">
        <v>13</v>
      </c>
      <c r="C522" t="s">
        <v>71</v>
      </c>
      <c r="D522" t="str">
        <f>TRIM(Table2[[#This Row],[REGION_HOLD]])</f>
        <v>South</v>
      </c>
      <c r="E522">
        <v>0</v>
      </c>
      <c r="F522">
        <v>0</v>
      </c>
      <c r="G522">
        <v>0</v>
      </c>
    </row>
    <row r="523" spans="1:7" ht="18.5" x14ac:dyDescent="0.55000000000000004">
      <c r="A523" s="1">
        <v>43861</v>
      </c>
      <c r="B523" t="s">
        <v>21</v>
      </c>
      <c r="C523" t="s">
        <v>72</v>
      </c>
      <c r="D523" t="str">
        <f>TRIM(Table2[[#This Row],[REGION_HOLD]])</f>
        <v>West</v>
      </c>
      <c r="E523">
        <v>0</v>
      </c>
      <c r="F523">
        <v>0</v>
      </c>
      <c r="G523">
        <v>0</v>
      </c>
    </row>
    <row r="524" spans="1:7" ht="18.5" x14ac:dyDescent="0.55000000000000004">
      <c r="A524" s="1">
        <v>43861</v>
      </c>
      <c r="B524" t="s">
        <v>48</v>
      </c>
      <c r="C524" t="s">
        <v>72</v>
      </c>
      <c r="D524" t="str">
        <f>TRIM(Table2[[#This Row],[REGION_HOLD]])</f>
        <v>West</v>
      </c>
      <c r="E524">
        <v>0</v>
      </c>
      <c r="F524">
        <v>0</v>
      </c>
      <c r="G524">
        <v>0</v>
      </c>
    </row>
    <row r="525" spans="1:7" ht="18.5" x14ac:dyDescent="0.55000000000000004">
      <c r="A525" s="1">
        <v>43861</v>
      </c>
      <c r="B525" t="s">
        <v>1</v>
      </c>
      <c r="C525" t="s">
        <v>74</v>
      </c>
      <c r="D525" t="str">
        <f>TRIM(Table2[[#This Row],[REGION_HOLD]])</f>
        <v>Midwest</v>
      </c>
      <c r="E525">
        <v>0</v>
      </c>
      <c r="F525">
        <v>0</v>
      </c>
      <c r="G525">
        <v>0</v>
      </c>
    </row>
    <row r="526" spans="1:7" ht="18.5" x14ac:dyDescent="0.55000000000000004">
      <c r="A526" s="1">
        <v>43861</v>
      </c>
      <c r="B526" t="s">
        <v>22</v>
      </c>
      <c r="C526" t="s">
        <v>74</v>
      </c>
      <c r="D526" t="str">
        <f>TRIM(Table2[[#This Row],[REGION_HOLD]])</f>
        <v>Midwest</v>
      </c>
      <c r="E526">
        <v>0</v>
      </c>
      <c r="F526">
        <v>0</v>
      </c>
      <c r="G526">
        <v>0</v>
      </c>
    </row>
    <row r="527" spans="1:7" ht="18.5" x14ac:dyDescent="0.55000000000000004">
      <c r="A527" s="1">
        <v>43861</v>
      </c>
      <c r="B527" t="s">
        <v>34</v>
      </c>
      <c r="C527" t="s">
        <v>74</v>
      </c>
      <c r="D527" t="str">
        <f>TRIM(Table2[[#This Row],[REGION_HOLD]])</f>
        <v>Midwest</v>
      </c>
      <c r="E527">
        <v>0</v>
      </c>
      <c r="F527">
        <v>0</v>
      </c>
      <c r="G527">
        <v>0</v>
      </c>
    </row>
    <row r="528" spans="1:7" ht="18.5" x14ac:dyDescent="0.55000000000000004">
      <c r="A528" s="1">
        <v>43861</v>
      </c>
      <c r="B528" t="s">
        <v>29</v>
      </c>
      <c r="C528" t="s">
        <v>74</v>
      </c>
      <c r="D528" t="str">
        <f>TRIM(Table2[[#This Row],[REGION_HOLD]])</f>
        <v>Midwest</v>
      </c>
      <c r="E528">
        <v>0</v>
      </c>
      <c r="F528">
        <v>0</v>
      </c>
      <c r="G528">
        <v>0</v>
      </c>
    </row>
    <row r="529" spans="1:7" ht="18.5" x14ac:dyDescent="0.55000000000000004">
      <c r="A529" s="1">
        <v>43861</v>
      </c>
      <c r="B529" t="s">
        <v>23</v>
      </c>
      <c r="C529" t="s">
        <v>71</v>
      </c>
      <c r="D529" t="str">
        <f>TRIM(Table2[[#This Row],[REGION_HOLD]])</f>
        <v>South</v>
      </c>
      <c r="E529">
        <v>0</v>
      </c>
      <c r="F529">
        <v>0</v>
      </c>
      <c r="G529">
        <v>0</v>
      </c>
    </row>
    <row r="530" spans="1:7" ht="18.5" x14ac:dyDescent="0.55000000000000004">
      <c r="A530" s="1">
        <v>43861</v>
      </c>
      <c r="B530" t="s">
        <v>35</v>
      </c>
      <c r="C530" t="s">
        <v>71</v>
      </c>
      <c r="D530" t="str">
        <f>TRIM(Table2[[#This Row],[REGION_HOLD]])</f>
        <v>South</v>
      </c>
      <c r="E530">
        <v>0</v>
      </c>
      <c r="F530">
        <v>0</v>
      </c>
      <c r="G530">
        <v>0</v>
      </c>
    </row>
    <row r="531" spans="1:7" ht="18.5" x14ac:dyDescent="0.55000000000000004">
      <c r="A531" s="1">
        <v>43861</v>
      </c>
      <c r="B531" t="s">
        <v>46</v>
      </c>
      <c r="C531" t="s">
        <v>73</v>
      </c>
      <c r="D531" t="str">
        <f>TRIM(Table2[[#This Row],[REGION_HOLD]])</f>
        <v>Northeast</v>
      </c>
      <c r="E531">
        <v>0</v>
      </c>
      <c r="F531">
        <v>0</v>
      </c>
      <c r="G531">
        <v>0</v>
      </c>
    </row>
    <row r="532" spans="1:7" ht="18.5" x14ac:dyDescent="0.55000000000000004">
      <c r="A532" s="1">
        <v>43861</v>
      </c>
      <c r="B532" t="s">
        <v>18</v>
      </c>
      <c r="C532" t="s">
        <v>71</v>
      </c>
      <c r="D532" t="str">
        <f>TRIM(Table2[[#This Row],[REGION_HOLD]])</f>
        <v>South</v>
      </c>
      <c r="E532">
        <v>0</v>
      </c>
      <c r="F532">
        <v>0</v>
      </c>
      <c r="G532">
        <v>0</v>
      </c>
    </row>
    <row r="533" spans="1:7" ht="18.5" x14ac:dyDescent="0.55000000000000004">
      <c r="A533" s="1">
        <v>43861</v>
      </c>
      <c r="B533" t="s">
        <v>4</v>
      </c>
      <c r="C533" t="s">
        <v>73</v>
      </c>
      <c r="D533" t="str">
        <f>TRIM(Table2[[#This Row],[REGION_HOLD]])</f>
        <v>Northeast</v>
      </c>
      <c r="E533">
        <v>0</v>
      </c>
      <c r="F533">
        <v>0</v>
      </c>
      <c r="G533">
        <v>0</v>
      </c>
    </row>
    <row r="534" spans="1:7" ht="18.5" x14ac:dyDescent="0.55000000000000004">
      <c r="A534" s="1">
        <v>43861</v>
      </c>
      <c r="B534" t="s">
        <v>37</v>
      </c>
      <c r="C534" t="s">
        <v>74</v>
      </c>
      <c r="D534" t="str">
        <f>TRIM(Table2[[#This Row],[REGION_HOLD]])</f>
        <v>Midwest</v>
      </c>
      <c r="E534">
        <v>0</v>
      </c>
      <c r="F534">
        <v>0</v>
      </c>
      <c r="G534">
        <v>0</v>
      </c>
    </row>
    <row r="535" spans="1:7" ht="18.5" x14ac:dyDescent="0.55000000000000004">
      <c r="A535" s="1">
        <v>43861</v>
      </c>
      <c r="B535" t="s">
        <v>24</v>
      </c>
      <c r="C535" t="s">
        <v>74</v>
      </c>
      <c r="D535" t="str">
        <f>TRIM(Table2[[#This Row],[REGION_HOLD]])</f>
        <v>Midwest</v>
      </c>
      <c r="E535">
        <v>0</v>
      </c>
      <c r="F535">
        <v>0</v>
      </c>
      <c r="G535">
        <v>0</v>
      </c>
    </row>
    <row r="536" spans="1:7" ht="18.5" x14ac:dyDescent="0.55000000000000004">
      <c r="A536" s="1">
        <v>43861</v>
      </c>
      <c r="B536" t="s">
        <v>41</v>
      </c>
      <c r="C536" t="s">
        <v>71</v>
      </c>
      <c r="D536" t="str">
        <f>TRIM(Table2[[#This Row],[REGION_HOLD]])</f>
        <v>South</v>
      </c>
      <c r="E536">
        <v>0</v>
      </c>
      <c r="F536">
        <v>0</v>
      </c>
      <c r="G536">
        <v>0</v>
      </c>
    </row>
    <row r="537" spans="1:7" ht="18.5" x14ac:dyDescent="0.55000000000000004">
      <c r="A537" s="1">
        <v>43861</v>
      </c>
      <c r="B537" t="s">
        <v>30</v>
      </c>
      <c r="C537" t="s">
        <v>74</v>
      </c>
      <c r="D537" t="str">
        <f>TRIM(Table2[[#This Row],[REGION_HOLD]])</f>
        <v>Midwest</v>
      </c>
      <c r="E537">
        <v>0</v>
      </c>
      <c r="F537">
        <v>0</v>
      </c>
      <c r="G537">
        <v>0</v>
      </c>
    </row>
    <row r="538" spans="1:7" ht="18.5" x14ac:dyDescent="0.55000000000000004">
      <c r="A538" s="1">
        <v>43861</v>
      </c>
      <c r="B538" t="s">
        <v>49</v>
      </c>
      <c r="C538" t="s">
        <v>72</v>
      </c>
      <c r="D538" t="str">
        <f>TRIM(Table2[[#This Row],[REGION_HOLD]])</f>
        <v>West</v>
      </c>
      <c r="E538">
        <v>0</v>
      </c>
      <c r="F538">
        <v>0</v>
      </c>
      <c r="G538">
        <v>0</v>
      </c>
    </row>
    <row r="539" spans="1:7" ht="18.5" x14ac:dyDescent="0.55000000000000004">
      <c r="A539" s="1">
        <v>43861</v>
      </c>
      <c r="B539" t="s">
        <v>7</v>
      </c>
      <c r="C539" t="s">
        <v>74</v>
      </c>
      <c r="D539" t="str">
        <f>TRIM(Table2[[#This Row],[REGION_HOLD]])</f>
        <v>Midwest</v>
      </c>
      <c r="E539">
        <v>0</v>
      </c>
      <c r="F539">
        <v>0</v>
      </c>
      <c r="G539">
        <v>0</v>
      </c>
    </row>
    <row r="540" spans="1:7" ht="18.5" x14ac:dyDescent="0.55000000000000004">
      <c r="A540" s="1">
        <v>43861</v>
      </c>
      <c r="B540" t="s">
        <v>19</v>
      </c>
      <c r="C540" t="s">
        <v>72</v>
      </c>
      <c r="D540" t="str">
        <f>TRIM(Table2[[#This Row],[REGION_HOLD]])</f>
        <v>West</v>
      </c>
      <c r="E540">
        <v>0</v>
      </c>
      <c r="F540">
        <v>0</v>
      </c>
      <c r="G540">
        <v>0</v>
      </c>
    </row>
    <row r="541" spans="1:7" ht="18.5" x14ac:dyDescent="0.55000000000000004">
      <c r="A541" s="1">
        <v>43861</v>
      </c>
      <c r="B541" t="s">
        <v>14</v>
      </c>
      <c r="C541" t="s">
        <v>73</v>
      </c>
      <c r="D541" t="str">
        <f>TRIM(Table2[[#This Row],[REGION_HOLD]])</f>
        <v>Northeast</v>
      </c>
      <c r="E541">
        <v>0</v>
      </c>
      <c r="F541">
        <v>0</v>
      </c>
      <c r="G541">
        <v>0</v>
      </c>
    </row>
    <row r="542" spans="1:7" ht="18.5" x14ac:dyDescent="0.55000000000000004">
      <c r="A542" s="1">
        <v>43861</v>
      </c>
      <c r="B542" t="s">
        <v>16</v>
      </c>
      <c r="C542" t="s">
        <v>73</v>
      </c>
      <c r="D542" t="str">
        <f>TRIM(Table2[[#This Row],[REGION_HOLD]])</f>
        <v>Northeast</v>
      </c>
      <c r="E542">
        <v>0</v>
      </c>
      <c r="F542">
        <v>0</v>
      </c>
      <c r="G542">
        <v>0</v>
      </c>
    </row>
    <row r="543" spans="1:7" ht="18.5" x14ac:dyDescent="0.55000000000000004">
      <c r="A543" s="1">
        <v>43861</v>
      </c>
      <c r="B543" t="s">
        <v>42</v>
      </c>
      <c r="C543" t="s">
        <v>72</v>
      </c>
      <c r="D543" t="str">
        <f>TRIM(Table2[[#This Row],[REGION_HOLD]])</f>
        <v>West</v>
      </c>
      <c r="E543">
        <v>0</v>
      </c>
      <c r="F543">
        <v>0</v>
      </c>
      <c r="G543">
        <v>0</v>
      </c>
    </row>
    <row r="544" spans="1:7" ht="18.5" x14ac:dyDescent="0.55000000000000004">
      <c r="A544" s="1">
        <v>43861</v>
      </c>
      <c r="B544" t="s">
        <v>11</v>
      </c>
      <c r="C544" t="s">
        <v>73</v>
      </c>
      <c r="D544" t="str">
        <f>TRIM(Table2[[#This Row],[REGION_HOLD]])</f>
        <v>Northeast</v>
      </c>
      <c r="E544">
        <v>0</v>
      </c>
      <c r="F544">
        <v>0</v>
      </c>
      <c r="G544">
        <v>0</v>
      </c>
    </row>
    <row r="545" spans="1:7" ht="18.5" x14ac:dyDescent="0.55000000000000004">
      <c r="A545" s="1">
        <v>43861</v>
      </c>
      <c r="B545" t="s">
        <v>15</v>
      </c>
      <c r="C545" t="s">
        <v>71</v>
      </c>
      <c r="D545" t="str">
        <f>TRIM(Table2[[#This Row],[REGION_HOLD]])</f>
        <v>South</v>
      </c>
      <c r="E545">
        <v>0</v>
      </c>
      <c r="F545">
        <v>0</v>
      </c>
      <c r="G545">
        <v>0</v>
      </c>
    </row>
    <row r="546" spans="1:7" ht="18.5" x14ac:dyDescent="0.55000000000000004">
      <c r="A546" s="1">
        <v>43861</v>
      </c>
      <c r="B546" t="s">
        <v>43</v>
      </c>
      <c r="C546" t="s">
        <v>74</v>
      </c>
      <c r="D546" t="str">
        <f>TRIM(Table2[[#This Row],[REGION_HOLD]])</f>
        <v>Midwest</v>
      </c>
      <c r="E546">
        <v>0</v>
      </c>
      <c r="F546">
        <v>0</v>
      </c>
      <c r="G546">
        <v>0</v>
      </c>
    </row>
    <row r="547" spans="1:7" ht="18.5" x14ac:dyDescent="0.55000000000000004">
      <c r="A547" s="1">
        <v>43861</v>
      </c>
      <c r="B547" t="s">
        <v>36</v>
      </c>
      <c r="C547" t="s">
        <v>74</v>
      </c>
      <c r="D547" t="str">
        <f>TRIM(Table2[[#This Row],[REGION_HOLD]])</f>
        <v>Midwest</v>
      </c>
      <c r="E547">
        <v>0</v>
      </c>
      <c r="F547">
        <v>0</v>
      </c>
      <c r="G547">
        <v>0</v>
      </c>
    </row>
    <row r="548" spans="1:7" ht="18.5" x14ac:dyDescent="0.55000000000000004">
      <c r="A548" s="1">
        <v>43861</v>
      </c>
      <c r="B548" t="s">
        <v>25</v>
      </c>
      <c r="C548" t="s">
        <v>71</v>
      </c>
      <c r="D548" t="str">
        <f>TRIM(Table2[[#This Row],[REGION_HOLD]])</f>
        <v>South</v>
      </c>
      <c r="E548">
        <v>0</v>
      </c>
      <c r="F548">
        <v>0</v>
      </c>
      <c r="G548">
        <v>0</v>
      </c>
    </row>
    <row r="549" spans="1:7" ht="18.5" x14ac:dyDescent="0.55000000000000004">
      <c r="A549" s="1">
        <v>43861</v>
      </c>
      <c r="B549" t="s">
        <v>9</v>
      </c>
      <c r="C549" t="s">
        <v>72</v>
      </c>
      <c r="D549" t="str">
        <f>TRIM(Table2[[#This Row],[REGION_HOLD]])</f>
        <v>West</v>
      </c>
      <c r="E549">
        <v>0</v>
      </c>
      <c r="F549">
        <v>0</v>
      </c>
      <c r="G549">
        <v>0</v>
      </c>
    </row>
    <row r="550" spans="1:7" ht="18.5" x14ac:dyDescent="0.55000000000000004">
      <c r="A550" s="1">
        <v>43861</v>
      </c>
      <c r="B550" t="s">
        <v>26</v>
      </c>
      <c r="C550" t="s">
        <v>73</v>
      </c>
      <c r="D550" t="str">
        <f>TRIM(Table2[[#This Row],[REGION_HOLD]])</f>
        <v>Northeast</v>
      </c>
      <c r="E550">
        <v>0</v>
      </c>
      <c r="F550">
        <v>0</v>
      </c>
      <c r="G550">
        <v>0</v>
      </c>
    </row>
    <row r="551" spans="1:7" ht="18.5" x14ac:dyDescent="0.55000000000000004">
      <c r="A551" s="1">
        <v>43861</v>
      </c>
      <c r="B551" t="s">
        <v>12</v>
      </c>
      <c r="C551" t="s">
        <v>73</v>
      </c>
      <c r="D551" t="str">
        <f>TRIM(Table2[[#This Row],[REGION_HOLD]])</f>
        <v>Northeast</v>
      </c>
      <c r="E551">
        <v>0</v>
      </c>
      <c r="F551">
        <v>0</v>
      </c>
      <c r="G551">
        <v>0</v>
      </c>
    </row>
    <row r="552" spans="1:7" ht="18.5" x14ac:dyDescent="0.55000000000000004">
      <c r="A552" s="1">
        <v>43861</v>
      </c>
      <c r="B552" t="s">
        <v>27</v>
      </c>
      <c r="C552" t="s">
        <v>71</v>
      </c>
      <c r="D552" t="str">
        <f>TRIM(Table2[[#This Row],[REGION_HOLD]])</f>
        <v>South</v>
      </c>
      <c r="E552">
        <v>0</v>
      </c>
      <c r="F552">
        <v>0</v>
      </c>
      <c r="G552">
        <v>0</v>
      </c>
    </row>
    <row r="553" spans="1:7" ht="18.5" x14ac:dyDescent="0.55000000000000004">
      <c r="A553" s="1">
        <v>43861</v>
      </c>
      <c r="B553" t="s">
        <v>38</v>
      </c>
      <c r="C553" t="s">
        <v>74</v>
      </c>
      <c r="D553" t="str">
        <f>TRIM(Table2[[#This Row],[REGION_HOLD]])</f>
        <v>Midwest</v>
      </c>
      <c r="E553">
        <v>0</v>
      </c>
      <c r="F553">
        <v>0</v>
      </c>
      <c r="G553">
        <v>0</v>
      </c>
    </row>
    <row r="554" spans="1:7" ht="18.5" x14ac:dyDescent="0.55000000000000004">
      <c r="A554" s="1">
        <v>43861</v>
      </c>
      <c r="B554" t="s">
        <v>20</v>
      </c>
      <c r="C554" t="s">
        <v>71</v>
      </c>
      <c r="D554" t="str">
        <f>TRIM(Table2[[#This Row],[REGION_HOLD]])</f>
        <v>South</v>
      </c>
      <c r="E554">
        <v>0</v>
      </c>
      <c r="F554">
        <v>0</v>
      </c>
      <c r="G554">
        <v>0</v>
      </c>
    </row>
    <row r="555" spans="1:7" ht="18.5" x14ac:dyDescent="0.55000000000000004">
      <c r="A555" s="1">
        <v>43861</v>
      </c>
      <c r="B555" t="s">
        <v>6</v>
      </c>
      <c r="C555" t="s">
        <v>71</v>
      </c>
      <c r="D555" t="str">
        <f>TRIM(Table2[[#This Row],[REGION_HOLD]])</f>
        <v>South</v>
      </c>
      <c r="E555">
        <v>0</v>
      </c>
      <c r="F555">
        <v>0</v>
      </c>
      <c r="G555">
        <v>0</v>
      </c>
    </row>
    <row r="556" spans="1:7" ht="18.5" x14ac:dyDescent="0.55000000000000004">
      <c r="A556" s="1">
        <v>43861</v>
      </c>
      <c r="B556" t="s">
        <v>8</v>
      </c>
      <c r="C556" t="s">
        <v>72</v>
      </c>
      <c r="D556" t="str">
        <f>TRIM(Table2[[#This Row],[REGION_HOLD]])</f>
        <v>West</v>
      </c>
      <c r="E556">
        <v>0</v>
      </c>
      <c r="F556">
        <v>0</v>
      </c>
      <c r="G556">
        <v>0</v>
      </c>
    </row>
    <row r="557" spans="1:7" ht="18.5" x14ac:dyDescent="0.55000000000000004">
      <c r="A557" s="1">
        <v>43861</v>
      </c>
      <c r="B557" t="s">
        <v>31</v>
      </c>
      <c r="C557" t="s">
        <v>73</v>
      </c>
      <c r="D557" t="str">
        <f>TRIM(Table2[[#This Row],[REGION_HOLD]])</f>
        <v>Northeast</v>
      </c>
      <c r="E557">
        <v>0</v>
      </c>
      <c r="F557">
        <v>0</v>
      </c>
      <c r="G557">
        <v>0</v>
      </c>
    </row>
    <row r="558" spans="1:7" ht="18.5" x14ac:dyDescent="0.55000000000000004">
      <c r="A558" s="1">
        <v>43861</v>
      </c>
      <c r="B558" t="s">
        <v>32</v>
      </c>
      <c r="C558" t="s">
        <v>71</v>
      </c>
      <c r="D558" t="str">
        <f>TRIM(Table2[[#This Row],[REGION_HOLD]])</f>
        <v>South</v>
      </c>
      <c r="E558">
        <v>0</v>
      </c>
      <c r="F558">
        <v>0</v>
      </c>
      <c r="G558">
        <v>0</v>
      </c>
    </row>
    <row r="559" spans="1:7" ht="18.5" x14ac:dyDescent="0.55000000000000004">
      <c r="A559" s="1">
        <v>43861</v>
      </c>
      <c r="B559" t="s">
        <v>0</v>
      </c>
      <c r="C559" t="s">
        <v>72</v>
      </c>
      <c r="D559" t="str">
        <f>TRIM(Table2[[#This Row],[REGION_HOLD]])</f>
        <v>West</v>
      </c>
      <c r="E559">
        <v>0</v>
      </c>
      <c r="F559">
        <v>0</v>
      </c>
      <c r="G559">
        <v>0</v>
      </c>
    </row>
    <row r="560" spans="1:7" ht="18.5" x14ac:dyDescent="0.55000000000000004">
      <c r="A560" s="1">
        <v>43861</v>
      </c>
      <c r="B560" t="s">
        <v>50</v>
      </c>
      <c r="C560" t="s">
        <v>71</v>
      </c>
      <c r="D560" t="str">
        <f>TRIM(Table2[[#This Row],[REGION_HOLD]])</f>
        <v>South</v>
      </c>
      <c r="E560">
        <v>0</v>
      </c>
      <c r="F560">
        <v>0</v>
      </c>
      <c r="G560">
        <v>0</v>
      </c>
    </row>
    <row r="561" spans="1:7" ht="18.5" x14ac:dyDescent="0.55000000000000004">
      <c r="A561" s="1">
        <v>43861</v>
      </c>
      <c r="B561" t="s">
        <v>5</v>
      </c>
      <c r="C561" t="s">
        <v>74</v>
      </c>
      <c r="D561" t="str">
        <f>TRIM(Table2[[#This Row],[REGION_HOLD]])</f>
        <v>Midwest</v>
      </c>
      <c r="E561">
        <v>0</v>
      </c>
      <c r="F561">
        <v>0</v>
      </c>
      <c r="G561">
        <v>0</v>
      </c>
    </row>
    <row r="562" spans="1:7" ht="18.5" x14ac:dyDescent="0.55000000000000004">
      <c r="A562" s="1">
        <v>43861</v>
      </c>
      <c r="B562" t="s">
        <v>44</v>
      </c>
      <c r="C562" t="s">
        <v>72</v>
      </c>
      <c r="D562" t="str">
        <f>TRIM(Table2[[#This Row],[REGION_HOLD]])</f>
        <v>West</v>
      </c>
      <c r="E562">
        <v>0</v>
      </c>
      <c r="F562">
        <v>0</v>
      </c>
      <c r="G562">
        <v>0</v>
      </c>
    </row>
    <row r="563" spans="1:7" ht="18.5" x14ac:dyDescent="0.55000000000000004">
      <c r="A563" s="1">
        <v>43862</v>
      </c>
      <c r="B563" t="s">
        <v>47</v>
      </c>
      <c r="C563" t="s">
        <v>71</v>
      </c>
      <c r="D563" t="str">
        <f>TRIM(Table2[[#This Row],[REGION_HOLD]])</f>
        <v>South</v>
      </c>
      <c r="E563">
        <v>0</v>
      </c>
      <c r="F563">
        <v>0</v>
      </c>
      <c r="G563">
        <v>0</v>
      </c>
    </row>
    <row r="564" spans="1:7" ht="18.5" x14ac:dyDescent="0.55000000000000004">
      <c r="A564" s="1">
        <v>43862</v>
      </c>
      <c r="B564" t="s">
        <v>45</v>
      </c>
      <c r="C564" t="s">
        <v>72</v>
      </c>
      <c r="D564" t="str">
        <f>TRIM(Table2[[#This Row],[REGION_HOLD]])</f>
        <v>West</v>
      </c>
      <c r="E564">
        <v>0</v>
      </c>
      <c r="F564">
        <v>0</v>
      </c>
      <c r="G564">
        <v>0</v>
      </c>
    </row>
    <row r="565" spans="1:7" ht="18.5" x14ac:dyDescent="0.55000000000000004">
      <c r="A565" s="1">
        <v>43862</v>
      </c>
      <c r="B565" t="s">
        <v>3</v>
      </c>
      <c r="C565" t="s">
        <v>72</v>
      </c>
      <c r="D565" t="str">
        <f>TRIM(Table2[[#This Row],[REGION_HOLD]])</f>
        <v>West</v>
      </c>
      <c r="E565">
        <v>0</v>
      </c>
      <c r="F565">
        <v>0</v>
      </c>
      <c r="G565">
        <v>0</v>
      </c>
    </row>
    <row r="566" spans="1:7" ht="18.5" x14ac:dyDescent="0.55000000000000004">
      <c r="A566" s="1">
        <v>43862</v>
      </c>
      <c r="B566" t="s">
        <v>39</v>
      </c>
      <c r="C566" t="s">
        <v>71</v>
      </c>
      <c r="D566" t="str">
        <f>TRIM(Table2[[#This Row],[REGION_HOLD]])</f>
        <v>South</v>
      </c>
      <c r="E566">
        <v>0</v>
      </c>
      <c r="F566">
        <v>0</v>
      </c>
      <c r="G566">
        <v>0</v>
      </c>
    </row>
    <row r="567" spans="1:7" ht="18.5" x14ac:dyDescent="0.55000000000000004">
      <c r="A567" s="1">
        <v>43862</v>
      </c>
      <c r="B567" t="s">
        <v>2</v>
      </c>
      <c r="C567" t="s">
        <v>72</v>
      </c>
      <c r="D567" t="str">
        <f>TRIM(Table2[[#This Row],[REGION_HOLD]])</f>
        <v>West</v>
      </c>
      <c r="E567">
        <v>0</v>
      </c>
      <c r="F567">
        <v>0</v>
      </c>
      <c r="G567">
        <v>0</v>
      </c>
    </row>
    <row r="568" spans="1:7" ht="18.5" x14ac:dyDescent="0.55000000000000004">
      <c r="A568" s="1">
        <v>43862</v>
      </c>
      <c r="B568" t="s">
        <v>17</v>
      </c>
      <c r="C568" t="s">
        <v>72</v>
      </c>
      <c r="D568" t="str">
        <f>TRIM(Table2[[#This Row],[REGION_HOLD]])</f>
        <v>West</v>
      </c>
      <c r="E568">
        <v>0</v>
      </c>
      <c r="F568">
        <v>0</v>
      </c>
      <c r="G568">
        <v>0</v>
      </c>
    </row>
    <row r="569" spans="1:7" ht="18.5" x14ac:dyDescent="0.55000000000000004">
      <c r="A569" s="1">
        <v>43862</v>
      </c>
      <c r="B569" t="s">
        <v>33</v>
      </c>
      <c r="C569" t="s">
        <v>73</v>
      </c>
      <c r="D569" t="str">
        <f>TRIM(Table2[[#This Row],[REGION_HOLD]])</f>
        <v>Northeast</v>
      </c>
      <c r="E569">
        <v>0</v>
      </c>
      <c r="F569">
        <v>0</v>
      </c>
      <c r="G569">
        <v>0</v>
      </c>
    </row>
    <row r="570" spans="1:7" ht="18.5" x14ac:dyDescent="0.55000000000000004">
      <c r="A570" s="1">
        <v>43862</v>
      </c>
      <c r="B570" t="s">
        <v>40</v>
      </c>
      <c r="C570" t="s">
        <v>71</v>
      </c>
      <c r="D570" t="str">
        <f>TRIM(Table2[[#This Row],[REGION_HOLD]])</f>
        <v>South</v>
      </c>
      <c r="E570">
        <v>0</v>
      </c>
      <c r="F570">
        <v>0</v>
      </c>
      <c r="G570">
        <v>0</v>
      </c>
    </row>
    <row r="571" spans="1:7" ht="18.5" x14ac:dyDescent="0.55000000000000004">
      <c r="A571" s="1">
        <v>43862</v>
      </c>
      <c r="B571" t="s">
        <v>28</v>
      </c>
      <c r="C571" t="s">
        <v>71</v>
      </c>
      <c r="D571" t="str">
        <f>TRIM(Table2[[#This Row],[REGION_HOLD]])</f>
        <v>South</v>
      </c>
      <c r="E571">
        <v>0</v>
      </c>
      <c r="F571">
        <v>0</v>
      </c>
      <c r="G571">
        <v>0</v>
      </c>
    </row>
    <row r="572" spans="1:7" ht="18.5" x14ac:dyDescent="0.55000000000000004">
      <c r="A572" s="1">
        <v>43862</v>
      </c>
      <c r="B572" t="s">
        <v>10</v>
      </c>
      <c r="C572" t="s">
        <v>71</v>
      </c>
      <c r="D572" t="str">
        <f>TRIM(Table2[[#This Row],[REGION_HOLD]])</f>
        <v>South</v>
      </c>
      <c r="E572">
        <v>0</v>
      </c>
      <c r="F572">
        <v>0</v>
      </c>
      <c r="G572">
        <v>0</v>
      </c>
    </row>
    <row r="573" spans="1:7" ht="18.5" x14ac:dyDescent="0.55000000000000004">
      <c r="A573" s="1">
        <v>43862</v>
      </c>
      <c r="B573" t="s">
        <v>13</v>
      </c>
      <c r="C573" t="s">
        <v>71</v>
      </c>
      <c r="D573" t="str">
        <f>TRIM(Table2[[#This Row],[REGION_HOLD]])</f>
        <v>South</v>
      </c>
      <c r="E573">
        <v>0</v>
      </c>
      <c r="F573">
        <v>0</v>
      </c>
      <c r="G573">
        <v>0</v>
      </c>
    </row>
    <row r="574" spans="1:7" ht="18.5" x14ac:dyDescent="0.55000000000000004">
      <c r="A574" s="1">
        <v>43862</v>
      </c>
      <c r="B574" t="s">
        <v>21</v>
      </c>
      <c r="C574" t="s">
        <v>72</v>
      </c>
      <c r="D574" t="str">
        <f>TRIM(Table2[[#This Row],[REGION_HOLD]])</f>
        <v>West</v>
      </c>
      <c r="E574">
        <v>0</v>
      </c>
      <c r="F574">
        <v>0</v>
      </c>
      <c r="G574">
        <v>0</v>
      </c>
    </row>
    <row r="575" spans="1:7" ht="18.5" x14ac:dyDescent="0.55000000000000004">
      <c r="A575" s="1">
        <v>43862</v>
      </c>
      <c r="B575" t="s">
        <v>48</v>
      </c>
      <c r="C575" t="s">
        <v>72</v>
      </c>
      <c r="D575" t="str">
        <f>TRIM(Table2[[#This Row],[REGION_HOLD]])</f>
        <v>West</v>
      </c>
      <c r="E575">
        <v>0</v>
      </c>
      <c r="F575">
        <v>0</v>
      </c>
      <c r="G575">
        <v>0</v>
      </c>
    </row>
    <row r="576" spans="1:7" ht="18.5" x14ac:dyDescent="0.55000000000000004">
      <c r="A576" s="1">
        <v>43862</v>
      </c>
      <c r="B576" t="s">
        <v>1</v>
      </c>
      <c r="C576" t="s">
        <v>74</v>
      </c>
      <c r="D576" t="str">
        <f>TRIM(Table2[[#This Row],[REGION_HOLD]])</f>
        <v>Midwest</v>
      </c>
      <c r="E576">
        <v>0</v>
      </c>
      <c r="F576">
        <v>0</v>
      </c>
      <c r="G576">
        <v>0</v>
      </c>
    </row>
    <row r="577" spans="1:7" ht="18.5" x14ac:dyDescent="0.55000000000000004">
      <c r="A577" s="1">
        <v>43862</v>
      </c>
      <c r="B577" t="s">
        <v>22</v>
      </c>
      <c r="C577" t="s">
        <v>74</v>
      </c>
      <c r="D577" t="str">
        <f>TRIM(Table2[[#This Row],[REGION_HOLD]])</f>
        <v>Midwest</v>
      </c>
      <c r="E577">
        <v>0</v>
      </c>
      <c r="F577">
        <v>0</v>
      </c>
      <c r="G577">
        <v>0</v>
      </c>
    </row>
    <row r="578" spans="1:7" ht="18.5" x14ac:dyDescent="0.55000000000000004">
      <c r="A578" s="1">
        <v>43862</v>
      </c>
      <c r="B578" t="s">
        <v>34</v>
      </c>
      <c r="C578" t="s">
        <v>74</v>
      </c>
      <c r="D578" t="str">
        <f>TRIM(Table2[[#This Row],[REGION_HOLD]])</f>
        <v>Midwest</v>
      </c>
      <c r="E578">
        <v>0</v>
      </c>
      <c r="F578">
        <v>0</v>
      </c>
      <c r="G578">
        <v>0</v>
      </c>
    </row>
    <row r="579" spans="1:7" ht="18.5" x14ac:dyDescent="0.55000000000000004">
      <c r="A579" s="1">
        <v>43862</v>
      </c>
      <c r="B579" t="s">
        <v>29</v>
      </c>
      <c r="C579" t="s">
        <v>74</v>
      </c>
      <c r="D579" t="str">
        <f>TRIM(Table2[[#This Row],[REGION_HOLD]])</f>
        <v>Midwest</v>
      </c>
      <c r="E579">
        <v>0</v>
      </c>
      <c r="F579">
        <v>0</v>
      </c>
      <c r="G579">
        <v>0</v>
      </c>
    </row>
    <row r="580" spans="1:7" ht="18.5" x14ac:dyDescent="0.55000000000000004">
      <c r="A580" s="1">
        <v>43862</v>
      </c>
      <c r="B580" t="s">
        <v>23</v>
      </c>
      <c r="C580" t="s">
        <v>71</v>
      </c>
      <c r="D580" t="str">
        <f>TRIM(Table2[[#This Row],[REGION_HOLD]])</f>
        <v>South</v>
      </c>
      <c r="E580">
        <v>0</v>
      </c>
      <c r="F580">
        <v>0</v>
      </c>
      <c r="G580">
        <v>0</v>
      </c>
    </row>
    <row r="581" spans="1:7" ht="18.5" x14ac:dyDescent="0.55000000000000004">
      <c r="A581" s="1">
        <v>43862</v>
      </c>
      <c r="B581" t="s">
        <v>35</v>
      </c>
      <c r="C581" t="s">
        <v>71</v>
      </c>
      <c r="D581" t="str">
        <f>TRIM(Table2[[#This Row],[REGION_HOLD]])</f>
        <v>South</v>
      </c>
      <c r="E581">
        <v>0</v>
      </c>
      <c r="F581">
        <v>0</v>
      </c>
      <c r="G581">
        <v>0</v>
      </c>
    </row>
    <row r="582" spans="1:7" ht="18.5" x14ac:dyDescent="0.55000000000000004">
      <c r="A582" s="1">
        <v>43862</v>
      </c>
      <c r="B582" t="s">
        <v>46</v>
      </c>
      <c r="C582" t="s">
        <v>73</v>
      </c>
      <c r="D582" t="str">
        <f>TRIM(Table2[[#This Row],[REGION_HOLD]])</f>
        <v>Northeast</v>
      </c>
      <c r="E582">
        <v>0</v>
      </c>
      <c r="F582">
        <v>0</v>
      </c>
      <c r="G582">
        <v>0</v>
      </c>
    </row>
    <row r="583" spans="1:7" ht="18.5" x14ac:dyDescent="0.55000000000000004">
      <c r="A583" s="1">
        <v>43862</v>
      </c>
      <c r="B583" t="s">
        <v>18</v>
      </c>
      <c r="C583" t="s">
        <v>71</v>
      </c>
      <c r="D583" t="str">
        <f>TRIM(Table2[[#This Row],[REGION_HOLD]])</f>
        <v>South</v>
      </c>
      <c r="E583">
        <v>0</v>
      </c>
      <c r="F583">
        <v>0</v>
      </c>
      <c r="G583">
        <v>0</v>
      </c>
    </row>
    <row r="584" spans="1:7" ht="18.5" x14ac:dyDescent="0.55000000000000004">
      <c r="A584" s="1">
        <v>43862</v>
      </c>
      <c r="B584" t="s">
        <v>4</v>
      </c>
      <c r="C584" t="s">
        <v>73</v>
      </c>
      <c r="D584" t="str">
        <f>TRIM(Table2[[#This Row],[REGION_HOLD]])</f>
        <v>Northeast</v>
      </c>
      <c r="E584">
        <v>1</v>
      </c>
      <c r="F584">
        <v>0</v>
      </c>
      <c r="G584">
        <v>0</v>
      </c>
    </row>
    <row r="585" spans="1:7" ht="18.5" x14ac:dyDescent="0.55000000000000004">
      <c r="A585" s="1">
        <v>43862</v>
      </c>
      <c r="B585" t="s">
        <v>37</v>
      </c>
      <c r="C585" t="s">
        <v>74</v>
      </c>
      <c r="D585" t="str">
        <f>TRIM(Table2[[#This Row],[REGION_HOLD]])</f>
        <v>Midwest</v>
      </c>
      <c r="E585">
        <v>0</v>
      </c>
      <c r="F585">
        <v>0</v>
      </c>
      <c r="G585">
        <v>0</v>
      </c>
    </row>
    <row r="586" spans="1:7" ht="18.5" x14ac:dyDescent="0.55000000000000004">
      <c r="A586" s="1">
        <v>43862</v>
      </c>
      <c r="B586" t="s">
        <v>24</v>
      </c>
      <c r="C586" t="s">
        <v>74</v>
      </c>
      <c r="D586" t="str">
        <f>TRIM(Table2[[#This Row],[REGION_HOLD]])</f>
        <v>Midwest</v>
      </c>
      <c r="E586">
        <v>0</v>
      </c>
      <c r="F586">
        <v>0</v>
      </c>
      <c r="G586">
        <v>0</v>
      </c>
    </row>
    <row r="587" spans="1:7" ht="18.5" x14ac:dyDescent="0.55000000000000004">
      <c r="A587" s="1">
        <v>43862</v>
      </c>
      <c r="B587" t="s">
        <v>41</v>
      </c>
      <c r="C587" t="s">
        <v>71</v>
      </c>
      <c r="D587" t="str">
        <f>TRIM(Table2[[#This Row],[REGION_HOLD]])</f>
        <v>South</v>
      </c>
      <c r="E587">
        <v>0</v>
      </c>
      <c r="F587">
        <v>0</v>
      </c>
      <c r="G587">
        <v>0</v>
      </c>
    </row>
    <row r="588" spans="1:7" ht="18.5" x14ac:dyDescent="0.55000000000000004">
      <c r="A588" s="1">
        <v>43862</v>
      </c>
      <c r="B588" t="s">
        <v>30</v>
      </c>
      <c r="C588" t="s">
        <v>74</v>
      </c>
      <c r="D588" t="str">
        <f>TRIM(Table2[[#This Row],[REGION_HOLD]])</f>
        <v>Midwest</v>
      </c>
      <c r="E588">
        <v>0</v>
      </c>
      <c r="F588">
        <v>0</v>
      </c>
      <c r="G588">
        <v>0</v>
      </c>
    </row>
    <row r="589" spans="1:7" ht="18.5" x14ac:dyDescent="0.55000000000000004">
      <c r="A589" s="1">
        <v>43862</v>
      </c>
      <c r="B589" t="s">
        <v>49</v>
      </c>
      <c r="C589" t="s">
        <v>72</v>
      </c>
      <c r="D589" t="str">
        <f>TRIM(Table2[[#This Row],[REGION_HOLD]])</f>
        <v>West</v>
      </c>
      <c r="E589">
        <v>0</v>
      </c>
      <c r="F589">
        <v>0</v>
      </c>
      <c r="G589">
        <v>0</v>
      </c>
    </row>
    <row r="590" spans="1:7" ht="18.5" x14ac:dyDescent="0.55000000000000004">
      <c r="A590" s="1">
        <v>43862</v>
      </c>
      <c r="B590" t="s">
        <v>7</v>
      </c>
      <c r="C590" t="s">
        <v>74</v>
      </c>
      <c r="D590" t="str">
        <f>TRIM(Table2[[#This Row],[REGION_HOLD]])</f>
        <v>Midwest</v>
      </c>
      <c r="E590">
        <v>0</v>
      </c>
      <c r="F590">
        <v>0</v>
      </c>
      <c r="G590">
        <v>0</v>
      </c>
    </row>
    <row r="591" spans="1:7" ht="18.5" x14ac:dyDescent="0.55000000000000004">
      <c r="A591" s="1">
        <v>43862</v>
      </c>
      <c r="B591" t="s">
        <v>19</v>
      </c>
      <c r="C591" t="s">
        <v>72</v>
      </c>
      <c r="D591" t="str">
        <f>TRIM(Table2[[#This Row],[REGION_HOLD]])</f>
        <v>West</v>
      </c>
      <c r="E591">
        <v>0</v>
      </c>
      <c r="F591">
        <v>0</v>
      </c>
      <c r="G591">
        <v>0</v>
      </c>
    </row>
    <row r="592" spans="1:7" ht="18.5" x14ac:dyDescent="0.55000000000000004">
      <c r="A592" s="1">
        <v>43862</v>
      </c>
      <c r="B592" t="s">
        <v>14</v>
      </c>
      <c r="C592" t="s">
        <v>73</v>
      </c>
      <c r="D592" t="str">
        <f>TRIM(Table2[[#This Row],[REGION_HOLD]])</f>
        <v>Northeast</v>
      </c>
      <c r="E592">
        <v>0</v>
      </c>
      <c r="F592">
        <v>0</v>
      </c>
      <c r="G592">
        <v>0</v>
      </c>
    </row>
    <row r="593" spans="1:7" ht="18.5" x14ac:dyDescent="0.55000000000000004">
      <c r="A593" s="1">
        <v>43862</v>
      </c>
      <c r="B593" t="s">
        <v>16</v>
      </c>
      <c r="C593" t="s">
        <v>73</v>
      </c>
      <c r="D593" t="str">
        <f>TRIM(Table2[[#This Row],[REGION_HOLD]])</f>
        <v>Northeast</v>
      </c>
      <c r="E593">
        <v>0</v>
      </c>
      <c r="F593">
        <v>0</v>
      </c>
      <c r="G593">
        <v>0</v>
      </c>
    </row>
    <row r="594" spans="1:7" ht="18.5" x14ac:dyDescent="0.55000000000000004">
      <c r="A594" s="1">
        <v>43862</v>
      </c>
      <c r="B594" t="s">
        <v>42</v>
      </c>
      <c r="C594" t="s">
        <v>72</v>
      </c>
      <c r="D594" t="str">
        <f>TRIM(Table2[[#This Row],[REGION_HOLD]])</f>
        <v>West</v>
      </c>
      <c r="E594">
        <v>0</v>
      </c>
      <c r="F594">
        <v>0</v>
      </c>
      <c r="G594">
        <v>0</v>
      </c>
    </row>
    <row r="595" spans="1:7" ht="18.5" x14ac:dyDescent="0.55000000000000004">
      <c r="A595" s="1">
        <v>43862</v>
      </c>
      <c r="B595" t="s">
        <v>11</v>
      </c>
      <c r="C595" t="s">
        <v>73</v>
      </c>
      <c r="D595" t="str">
        <f>TRIM(Table2[[#This Row],[REGION_HOLD]])</f>
        <v>Northeast</v>
      </c>
      <c r="E595">
        <v>0</v>
      </c>
      <c r="F595">
        <v>0</v>
      </c>
      <c r="G595">
        <v>0</v>
      </c>
    </row>
    <row r="596" spans="1:7" ht="18.5" x14ac:dyDescent="0.55000000000000004">
      <c r="A596" s="1">
        <v>43862</v>
      </c>
      <c r="B596" t="s">
        <v>15</v>
      </c>
      <c r="C596" t="s">
        <v>71</v>
      </c>
      <c r="D596" t="str">
        <f>TRIM(Table2[[#This Row],[REGION_HOLD]])</f>
        <v>South</v>
      </c>
      <c r="E596">
        <v>0</v>
      </c>
      <c r="F596">
        <v>0</v>
      </c>
      <c r="G596">
        <v>0</v>
      </c>
    </row>
    <row r="597" spans="1:7" ht="18.5" x14ac:dyDescent="0.55000000000000004">
      <c r="A597" s="1">
        <v>43862</v>
      </c>
      <c r="B597" t="s">
        <v>43</v>
      </c>
      <c r="C597" t="s">
        <v>74</v>
      </c>
      <c r="D597" t="str">
        <f>TRIM(Table2[[#This Row],[REGION_HOLD]])</f>
        <v>Midwest</v>
      </c>
      <c r="E597">
        <v>0</v>
      </c>
      <c r="F597">
        <v>0</v>
      </c>
      <c r="G597">
        <v>0</v>
      </c>
    </row>
    <row r="598" spans="1:7" ht="18.5" x14ac:dyDescent="0.55000000000000004">
      <c r="A598" s="1">
        <v>43862</v>
      </c>
      <c r="B598" t="s">
        <v>36</v>
      </c>
      <c r="C598" t="s">
        <v>74</v>
      </c>
      <c r="D598" t="str">
        <f>TRIM(Table2[[#This Row],[REGION_HOLD]])</f>
        <v>Midwest</v>
      </c>
      <c r="E598">
        <v>0</v>
      </c>
      <c r="F598">
        <v>0</v>
      </c>
      <c r="G598">
        <v>0</v>
      </c>
    </row>
    <row r="599" spans="1:7" ht="18.5" x14ac:dyDescent="0.55000000000000004">
      <c r="A599" s="1">
        <v>43862</v>
      </c>
      <c r="B599" t="s">
        <v>25</v>
      </c>
      <c r="C599" t="s">
        <v>71</v>
      </c>
      <c r="D599" t="str">
        <f>TRIM(Table2[[#This Row],[REGION_HOLD]])</f>
        <v>South</v>
      </c>
      <c r="E599">
        <v>0</v>
      </c>
      <c r="F599">
        <v>0</v>
      </c>
      <c r="G599">
        <v>0</v>
      </c>
    </row>
    <row r="600" spans="1:7" ht="18.5" x14ac:dyDescent="0.55000000000000004">
      <c r="A600" s="1">
        <v>43862</v>
      </c>
      <c r="B600" t="s">
        <v>9</v>
      </c>
      <c r="C600" t="s">
        <v>72</v>
      </c>
      <c r="D600" t="str">
        <f>TRIM(Table2[[#This Row],[REGION_HOLD]])</f>
        <v>West</v>
      </c>
      <c r="E600">
        <v>0</v>
      </c>
      <c r="F600">
        <v>0</v>
      </c>
      <c r="G600">
        <v>0</v>
      </c>
    </row>
    <row r="601" spans="1:7" ht="18.5" x14ac:dyDescent="0.55000000000000004">
      <c r="A601" s="1">
        <v>43862</v>
      </c>
      <c r="B601" t="s">
        <v>26</v>
      </c>
      <c r="C601" t="s">
        <v>73</v>
      </c>
      <c r="D601" t="str">
        <f>TRIM(Table2[[#This Row],[REGION_HOLD]])</f>
        <v>Northeast</v>
      </c>
      <c r="E601">
        <v>0</v>
      </c>
      <c r="F601">
        <v>0</v>
      </c>
      <c r="G601">
        <v>0</v>
      </c>
    </row>
    <row r="602" spans="1:7" ht="18.5" x14ac:dyDescent="0.55000000000000004">
      <c r="A602" s="1">
        <v>43862</v>
      </c>
      <c r="B602" t="s">
        <v>12</v>
      </c>
      <c r="C602" t="s">
        <v>73</v>
      </c>
      <c r="D602" t="str">
        <f>TRIM(Table2[[#This Row],[REGION_HOLD]])</f>
        <v>Northeast</v>
      </c>
      <c r="E602">
        <v>0</v>
      </c>
      <c r="F602">
        <v>0</v>
      </c>
      <c r="G602">
        <v>0</v>
      </c>
    </row>
    <row r="603" spans="1:7" ht="18.5" x14ac:dyDescent="0.55000000000000004">
      <c r="A603" s="1">
        <v>43862</v>
      </c>
      <c r="B603" t="s">
        <v>27</v>
      </c>
      <c r="C603" t="s">
        <v>71</v>
      </c>
      <c r="D603" t="str">
        <f>TRIM(Table2[[#This Row],[REGION_HOLD]])</f>
        <v>South</v>
      </c>
      <c r="E603">
        <v>0</v>
      </c>
      <c r="F603">
        <v>0</v>
      </c>
      <c r="G603">
        <v>0</v>
      </c>
    </row>
    <row r="604" spans="1:7" ht="18.5" x14ac:dyDescent="0.55000000000000004">
      <c r="A604" s="1">
        <v>43862</v>
      </c>
      <c r="B604" t="s">
        <v>38</v>
      </c>
      <c r="C604" t="s">
        <v>74</v>
      </c>
      <c r="D604" t="str">
        <f>TRIM(Table2[[#This Row],[REGION_HOLD]])</f>
        <v>Midwest</v>
      </c>
      <c r="E604">
        <v>0</v>
      </c>
      <c r="F604">
        <v>0</v>
      </c>
      <c r="G604">
        <v>0</v>
      </c>
    </row>
    <row r="605" spans="1:7" ht="18.5" x14ac:dyDescent="0.55000000000000004">
      <c r="A605" s="1">
        <v>43862</v>
      </c>
      <c r="B605" t="s">
        <v>20</v>
      </c>
      <c r="C605" t="s">
        <v>71</v>
      </c>
      <c r="D605" t="str">
        <f>TRIM(Table2[[#This Row],[REGION_HOLD]])</f>
        <v>South</v>
      </c>
      <c r="E605">
        <v>0</v>
      </c>
      <c r="F605">
        <v>0</v>
      </c>
      <c r="G605">
        <v>0</v>
      </c>
    </row>
    <row r="606" spans="1:7" ht="18.5" x14ac:dyDescent="0.55000000000000004">
      <c r="A606" s="1">
        <v>43862</v>
      </c>
      <c r="B606" t="s">
        <v>6</v>
      </c>
      <c r="C606" t="s">
        <v>71</v>
      </c>
      <c r="D606" t="str">
        <f>TRIM(Table2[[#This Row],[REGION_HOLD]])</f>
        <v>South</v>
      </c>
      <c r="E606">
        <v>0</v>
      </c>
      <c r="F606">
        <v>0</v>
      </c>
      <c r="G606">
        <v>0</v>
      </c>
    </row>
    <row r="607" spans="1:7" ht="18.5" x14ac:dyDescent="0.55000000000000004">
      <c r="A607" s="1">
        <v>43862</v>
      </c>
      <c r="B607" t="s">
        <v>8</v>
      </c>
      <c r="C607" t="s">
        <v>72</v>
      </c>
      <c r="D607" t="str">
        <f>TRIM(Table2[[#This Row],[REGION_HOLD]])</f>
        <v>West</v>
      </c>
      <c r="E607">
        <v>0</v>
      </c>
      <c r="F607">
        <v>0</v>
      </c>
      <c r="G607">
        <v>0</v>
      </c>
    </row>
    <row r="608" spans="1:7" ht="18.5" x14ac:dyDescent="0.55000000000000004">
      <c r="A608" s="1">
        <v>43862</v>
      </c>
      <c r="B608" t="s">
        <v>31</v>
      </c>
      <c r="C608" t="s">
        <v>73</v>
      </c>
      <c r="D608" t="str">
        <f>TRIM(Table2[[#This Row],[REGION_HOLD]])</f>
        <v>Northeast</v>
      </c>
      <c r="E608">
        <v>0</v>
      </c>
      <c r="F608">
        <v>0</v>
      </c>
      <c r="G608">
        <v>0</v>
      </c>
    </row>
    <row r="609" spans="1:7" ht="18.5" x14ac:dyDescent="0.55000000000000004">
      <c r="A609" s="1">
        <v>43862</v>
      </c>
      <c r="B609" t="s">
        <v>32</v>
      </c>
      <c r="C609" t="s">
        <v>71</v>
      </c>
      <c r="D609" t="str">
        <f>TRIM(Table2[[#This Row],[REGION_HOLD]])</f>
        <v>South</v>
      </c>
      <c r="E609">
        <v>0</v>
      </c>
      <c r="F609">
        <v>0</v>
      </c>
      <c r="G609">
        <v>0</v>
      </c>
    </row>
    <row r="610" spans="1:7" ht="18.5" x14ac:dyDescent="0.55000000000000004">
      <c r="A610" s="1">
        <v>43862</v>
      </c>
      <c r="B610" t="s">
        <v>0</v>
      </c>
      <c r="C610" t="s">
        <v>72</v>
      </c>
      <c r="D610" t="str">
        <f>TRIM(Table2[[#This Row],[REGION_HOLD]])</f>
        <v>West</v>
      </c>
      <c r="E610">
        <v>0</v>
      </c>
      <c r="F610">
        <v>0</v>
      </c>
      <c r="G610">
        <v>0</v>
      </c>
    </row>
    <row r="611" spans="1:7" ht="18.5" x14ac:dyDescent="0.55000000000000004">
      <c r="A611" s="1">
        <v>43862</v>
      </c>
      <c r="B611" t="s">
        <v>50</v>
      </c>
      <c r="C611" t="s">
        <v>71</v>
      </c>
      <c r="D611" t="str">
        <f>TRIM(Table2[[#This Row],[REGION_HOLD]])</f>
        <v>South</v>
      </c>
      <c r="E611">
        <v>0</v>
      </c>
      <c r="F611">
        <v>0</v>
      </c>
      <c r="G611">
        <v>0</v>
      </c>
    </row>
    <row r="612" spans="1:7" ht="18.5" x14ac:dyDescent="0.55000000000000004">
      <c r="A612" s="1">
        <v>43862</v>
      </c>
      <c r="B612" t="s">
        <v>5</v>
      </c>
      <c r="C612" t="s">
        <v>74</v>
      </c>
      <c r="D612" t="str">
        <f>TRIM(Table2[[#This Row],[REGION_HOLD]])</f>
        <v>Midwest</v>
      </c>
      <c r="E612">
        <v>0</v>
      </c>
      <c r="F612">
        <v>0</v>
      </c>
      <c r="G612">
        <v>0</v>
      </c>
    </row>
    <row r="613" spans="1:7" ht="18.5" x14ac:dyDescent="0.55000000000000004">
      <c r="A613" s="1">
        <v>43862</v>
      </c>
      <c r="B613" t="s">
        <v>44</v>
      </c>
      <c r="C613" t="s">
        <v>72</v>
      </c>
      <c r="D613" t="str">
        <f>TRIM(Table2[[#This Row],[REGION_HOLD]])</f>
        <v>West</v>
      </c>
      <c r="E613">
        <v>0</v>
      </c>
      <c r="F613">
        <v>0</v>
      </c>
      <c r="G613">
        <v>0</v>
      </c>
    </row>
    <row r="614" spans="1:7" ht="18.5" x14ac:dyDescent="0.55000000000000004">
      <c r="A614" s="1">
        <v>43863</v>
      </c>
      <c r="B614" t="s">
        <v>47</v>
      </c>
      <c r="C614" t="s">
        <v>71</v>
      </c>
      <c r="D614" t="str">
        <f>TRIM(Table2[[#This Row],[REGION_HOLD]])</f>
        <v>South</v>
      </c>
      <c r="E614">
        <v>0</v>
      </c>
      <c r="F614">
        <v>0</v>
      </c>
      <c r="G614">
        <v>0</v>
      </c>
    </row>
    <row r="615" spans="1:7" ht="18.5" x14ac:dyDescent="0.55000000000000004">
      <c r="A615" s="1">
        <v>43863</v>
      </c>
      <c r="B615" t="s">
        <v>45</v>
      </c>
      <c r="C615" t="s">
        <v>72</v>
      </c>
      <c r="D615" t="str">
        <f>TRIM(Table2[[#This Row],[REGION_HOLD]])</f>
        <v>West</v>
      </c>
      <c r="E615">
        <v>0</v>
      </c>
      <c r="F615">
        <v>0</v>
      </c>
      <c r="G615">
        <v>0</v>
      </c>
    </row>
    <row r="616" spans="1:7" ht="18.5" x14ac:dyDescent="0.55000000000000004">
      <c r="A616" s="1">
        <v>43863</v>
      </c>
      <c r="B616" t="s">
        <v>3</v>
      </c>
      <c r="C616" t="s">
        <v>72</v>
      </c>
      <c r="D616" t="str">
        <f>TRIM(Table2[[#This Row],[REGION_HOLD]])</f>
        <v>West</v>
      </c>
      <c r="E616">
        <v>0</v>
      </c>
      <c r="F616">
        <v>0</v>
      </c>
      <c r="G616">
        <v>0</v>
      </c>
    </row>
    <row r="617" spans="1:7" ht="18.5" x14ac:dyDescent="0.55000000000000004">
      <c r="A617" s="1">
        <v>43863</v>
      </c>
      <c r="B617" t="s">
        <v>39</v>
      </c>
      <c r="C617" t="s">
        <v>71</v>
      </c>
      <c r="D617" t="str">
        <f>TRIM(Table2[[#This Row],[REGION_HOLD]])</f>
        <v>South</v>
      </c>
      <c r="E617">
        <v>0</v>
      </c>
      <c r="F617">
        <v>0</v>
      </c>
      <c r="G617">
        <v>0</v>
      </c>
    </row>
    <row r="618" spans="1:7" ht="18.5" x14ac:dyDescent="0.55000000000000004">
      <c r="A618" s="1">
        <v>43863</v>
      </c>
      <c r="B618" t="s">
        <v>2</v>
      </c>
      <c r="C618" t="s">
        <v>72</v>
      </c>
      <c r="D618" t="str">
        <f>TRIM(Table2[[#This Row],[REGION_HOLD]])</f>
        <v>West</v>
      </c>
      <c r="E618">
        <v>3</v>
      </c>
      <c r="F618">
        <v>0</v>
      </c>
      <c r="G618">
        <v>0</v>
      </c>
    </row>
    <row r="619" spans="1:7" ht="18.5" x14ac:dyDescent="0.55000000000000004">
      <c r="A619" s="1">
        <v>43863</v>
      </c>
      <c r="B619" t="s">
        <v>17</v>
      </c>
      <c r="C619" t="s">
        <v>72</v>
      </c>
      <c r="D619" t="str">
        <f>TRIM(Table2[[#This Row],[REGION_HOLD]])</f>
        <v>West</v>
      </c>
      <c r="E619">
        <v>0</v>
      </c>
      <c r="F619">
        <v>0</v>
      </c>
      <c r="G619">
        <v>0</v>
      </c>
    </row>
    <row r="620" spans="1:7" ht="18.5" x14ac:dyDescent="0.55000000000000004">
      <c r="A620" s="1">
        <v>43863</v>
      </c>
      <c r="B620" t="s">
        <v>33</v>
      </c>
      <c r="C620" t="s">
        <v>73</v>
      </c>
      <c r="D620" t="str">
        <f>TRIM(Table2[[#This Row],[REGION_HOLD]])</f>
        <v>Northeast</v>
      </c>
      <c r="E620">
        <v>0</v>
      </c>
      <c r="F620">
        <v>0</v>
      </c>
      <c r="G620">
        <v>0</v>
      </c>
    </row>
    <row r="621" spans="1:7" ht="18.5" x14ac:dyDescent="0.55000000000000004">
      <c r="A621" s="1">
        <v>43863</v>
      </c>
      <c r="B621" t="s">
        <v>40</v>
      </c>
      <c r="C621" t="s">
        <v>71</v>
      </c>
      <c r="D621" t="str">
        <f>TRIM(Table2[[#This Row],[REGION_HOLD]])</f>
        <v>South</v>
      </c>
      <c r="E621">
        <v>0</v>
      </c>
      <c r="F621">
        <v>0</v>
      </c>
      <c r="G621">
        <v>0</v>
      </c>
    </row>
    <row r="622" spans="1:7" ht="18.5" x14ac:dyDescent="0.55000000000000004">
      <c r="A622" s="1">
        <v>43863</v>
      </c>
      <c r="B622" t="s">
        <v>28</v>
      </c>
      <c r="C622" t="s">
        <v>71</v>
      </c>
      <c r="D622" t="str">
        <f>TRIM(Table2[[#This Row],[REGION_HOLD]])</f>
        <v>South</v>
      </c>
      <c r="E622">
        <v>0</v>
      </c>
      <c r="F622">
        <v>0</v>
      </c>
      <c r="G622">
        <v>0</v>
      </c>
    </row>
    <row r="623" spans="1:7" ht="18.5" x14ac:dyDescent="0.55000000000000004">
      <c r="A623" s="1">
        <v>43863</v>
      </c>
      <c r="B623" t="s">
        <v>10</v>
      </c>
      <c r="C623" t="s">
        <v>71</v>
      </c>
      <c r="D623" t="str">
        <f>TRIM(Table2[[#This Row],[REGION_HOLD]])</f>
        <v>South</v>
      </c>
      <c r="E623">
        <v>0</v>
      </c>
      <c r="F623">
        <v>0</v>
      </c>
      <c r="G623">
        <v>0</v>
      </c>
    </row>
    <row r="624" spans="1:7" ht="18.5" x14ac:dyDescent="0.55000000000000004">
      <c r="A624" s="1">
        <v>43863</v>
      </c>
      <c r="B624" t="s">
        <v>13</v>
      </c>
      <c r="C624" t="s">
        <v>71</v>
      </c>
      <c r="D624" t="str">
        <f>TRIM(Table2[[#This Row],[REGION_HOLD]])</f>
        <v>South</v>
      </c>
      <c r="E624">
        <v>0</v>
      </c>
      <c r="F624">
        <v>0</v>
      </c>
      <c r="G624">
        <v>0</v>
      </c>
    </row>
    <row r="625" spans="1:7" ht="18.5" x14ac:dyDescent="0.55000000000000004">
      <c r="A625" s="1">
        <v>43863</v>
      </c>
      <c r="B625" t="s">
        <v>21</v>
      </c>
      <c r="C625" t="s">
        <v>72</v>
      </c>
      <c r="D625" t="str">
        <f>TRIM(Table2[[#This Row],[REGION_HOLD]])</f>
        <v>West</v>
      </c>
      <c r="E625">
        <v>0</v>
      </c>
      <c r="F625">
        <v>0</v>
      </c>
      <c r="G625">
        <v>0</v>
      </c>
    </row>
    <row r="626" spans="1:7" ht="18.5" x14ac:dyDescent="0.55000000000000004">
      <c r="A626" s="1">
        <v>43863</v>
      </c>
      <c r="B626" t="s">
        <v>48</v>
      </c>
      <c r="C626" t="s">
        <v>72</v>
      </c>
      <c r="D626" t="str">
        <f>TRIM(Table2[[#This Row],[REGION_HOLD]])</f>
        <v>West</v>
      </c>
      <c r="E626">
        <v>0</v>
      </c>
      <c r="F626">
        <v>0</v>
      </c>
      <c r="G626">
        <v>0</v>
      </c>
    </row>
    <row r="627" spans="1:7" ht="18.5" x14ac:dyDescent="0.55000000000000004">
      <c r="A627" s="1">
        <v>43863</v>
      </c>
      <c r="B627" t="s">
        <v>1</v>
      </c>
      <c r="C627" t="s">
        <v>74</v>
      </c>
      <c r="D627" t="str">
        <f>TRIM(Table2[[#This Row],[REGION_HOLD]])</f>
        <v>Midwest</v>
      </c>
      <c r="E627">
        <v>0</v>
      </c>
      <c r="F627">
        <v>0</v>
      </c>
      <c r="G627">
        <v>0</v>
      </c>
    </row>
    <row r="628" spans="1:7" ht="18.5" x14ac:dyDescent="0.55000000000000004">
      <c r="A628" s="1">
        <v>43863</v>
      </c>
      <c r="B628" t="s">
        <v>22</v>
      </c>
      <c r="C628" t="s">
        <v>74</v>
      </c>
      <c r="D628" t="str">
        <f>TRIM(Table2[[#This Row],[REGION_HOLD]])</f>
        <v>Midwest</v>
      </c>
      <c r="E628">
        <v>0</v>
      </c>
      <c r="F628">
        <v>0</v>
      </c>
      <c r="G628">
        <v>0</v>
      </c>
    </row>
    <row r="629" spans="1:7" ht="18.5" x14ac:dyDescent="0.55000000000000004">
      <c r="A629" s="1">
        <v>43863</v>
      </c>
      <c r="B629" t="s">
        <v>34</v>
      </c>
      <c r="C629" t="s">
        <v>74</v>
      </c>
      <c r="D629" t="str">
        <f>TRIM(Table2[[#This Row],[REGION_HOLD]])</f>
        <v>Midwest</v>
      </c>
      <c r="E629">
        <v>0</v>
      </c>
      <c r="F629">
        <v>0</v>
      </c>
      <c r="G629">
        <v>0</v>
      </c>
    </row>
    <row r="630" spans="1:7" ht="18.5" x14ac:dyDescent="0.55000000000000004">
      <c r="A630" s="1">
        <v>43863</v>
      </c>
      <c r="B630" t="s">
        <v>29</v>
      </c>
      <c r="C630" t="s">
        <v>74</v>
      </c>
      <c r="D630" t="str">
        <f>TRIM(Table2[[#This Row],[REGION_HOLD]])</f>
        <v>Midwest</v>
      </c>
      <c r="E630">
        <v>0</v>
      </c>
      <c r="F630">
        <v>0</v>
      </c>
      <c r="G630">
        <v>0</v>
      </c>
    </row>
    <row r="631" spans="1:7" ht="18.5" x14ac:dyDescent="0.55000000000000004">
      <c r="A631" s="1">
        <v>43863</v>
      </c>
      <c r="B631" t="s">
        <v>23</v>
      </c>
      <c r="C631" t="s">
        <v>71</v>
      </c>
      <c r="D631" t="str">
        <f>TRIM(Table2[[#This Row],[REGION_HOLD]])</f>
        <v>South</v>
      </c>
      <c r="E631">
        <v>0</v>
      </c>
      <c r="F631">
        <v>0</v>
      </c>
      <c r="G631">
        <v>0</v>
      </c>
    </row>
    <row r="632" spans="1:7" ht="18.5" x14ac:dyDescent="0.55000000000000004">
      <c r="A632" s="1">
        <v>43863</v>
      </c>
      <c r="B632" t="s">
        <v>35</v>
      </c>
      <c r="C632" t="s">
        <v>71</v>
      </c>
      <c r="D632" t="str">
        <f>TRIM(Table2[[#This Row],[REGION_HOLD]])</f>
        <v>South</v>
      </c>
      <c r="E632">
        <v>0</v>
      </c>
      <c r="F632">
        <v>0</v>
      </c>
      <c r="G632">
        <v>0</v>
      </c>
    </row>
    <row r="633" spans="1:7" ht="18.5" x14ac:dyDescent="0.55000000000000004">
      <c r="A633" s="1">
        <v>43863</v>
      </c>
      <c r="B633" t="s">
        <v>46</v>
      </c>
      <c r="C633" t="s">
        <v>73</v>
      </c>
      <c r="D633" t="str">
        <f>TRIM(Table2[[#This Row],[REGION_HOLD]])</f>
        <v>Northeast</v>
      </c>
      <c r="E633">
        <v>0</v>
      </c>
      <c r="F633">
        <v>0</v>
      </c>
      <c r="G633">
        <v>0</v>
      </c>
    </row>
    <row r="634" spans="1:7" ht="18.5" x14ac:dyDescent="0.55000000000000004">
      <c r="A634" s="1">
        <v>43863</v>
      </c>
      <c r="B634" t="s">
        <v>18</v>
      </c>
      <c r="C634" t="s">
        <v>71</v>
      </c>
      <c r="D634" t="str">
        <f>TRIM(Table2[[#This Row],[REGION_HOLD]])</f>
        <v>South</v>
      </c>
      <c r="E634">
        <v>0</v>
      </c>
      <c r="F634">
        <v>0</v>
      </c>
      <c r="G634">
        <v>0</v>
      </c>
    </row>
    <row r="635" spans="1:7" ht="18.5" x14ac:dyDescent="0.55000000000000004">
      <c r="A635" s="1">
        <v>43863</v>
      </c>
      <c r="B635" t="s">
        <v>4</v>
      </c>
      <c r="C635" t="s">
        <v>73</v>
      </c>
      <c r="D635" t="str">
        <f>TRIM(Table2[[#This Row],[REGION_HOLD]])</f>
        <v>Northeast</v>
      </c>
      <c r="E635">
        <v>0</v>
      </c>
      <c r="F635">
        <v>0</v>
      </c>
      <c r="G635">
        <v>0</v>
      </c>
    </row>
    <row r="636" spans="1:7" ht="18.5" x14ac:dyDescent="0.55000000000000004">
      <c r="A636" s="1">
        <v>43863</v>
      </c>
      <c r="B636" t="s">
        <v>37</v>
      </c>
      <c r="C636" t="s">
        <v>74</v>
      </c>
      <c r="D636" t="str">
        <f>TRIM(Table2[[#This Row],[REGION_HOLD]])</f>
        <v>Midwest</v>
      </c>
      <c r="E636">
        <v>0</v>
      </c>
      <c r="F636">
        <v>0</v>
      </c>
      <c r="G636">
        <v>0</v>
      </c>
    </row>
    <row r="637" spans="1:7" ht="18.5" x14ac:dyDescent="0.55000000000000004">
      <c r="A637" s="1">
        <v>43863</v>
      </c>
      <c r="B637" t="s">
        <v>24</v>
      </c>
      <c r="C637" t="s">
        <v>74</v>
      </c>
      <c r="D637" t="str">
        <f>TRIM(Table2[[#This Row],[REGION_HOLD]])</f>
        <v>Midwest</v>
      </c>
      <c r="E637">
        <v>0</v>
      </c>
      <c r="F637">
        <v>0</v>
      </c>
      <c r="G637">
        <v>0</v>
      </c>
    </row>
    <row r="638" spans="1:7" ht="18.5" x14ac:dyDescent="0.55000000000000004">
      <c r="A638" s="1">
        <v>43863</v>
      </c>
      <c r="B638" t="s">
        <v>41</v>
      </c>
      <c r="C638" t="s">
        <v>71</v>
      </c>
      <c r="D638" t="str">
        <f>TRIM(Table2[[#This Row],[REGION_HOLD]])</f>
        <v>South</v>
      </c>
      <c r="E638">
        <v>0</v>
      </c>
      <c r="F638">
        <v>0</v>
      </c>
      <c r="G638">
        <v>0</v>
      </c>
    </row>
    <row r="639" spans="1:7" ht="18.5" x14ac:dyDescent="0.55000000000000004">
      <c r="A639" s="1">
        <v>43863</v>
      </c>
      <c r="B639" t="s">
        <v>30</v>
      </c>
      <c r="C639" t="s">
        <v>74</v>
      </c>
      <c r="D639" t="str">
        <f>TRIM(Table2[[#This Row],[REGION_HOLD]])</f>
        <v>Midwest</v>
      </c>
      <c r="E639">
        <v>0</v>
      </c>
      <c r="F639">
        <v>0</v>
      </c>
      <c r="G639">
        <v>0</v>
      </c>
    </row>
    <row r="640" spans="1:7" ht="18.5" x14ac:dyDescent="0.55000000000000004">
      <c r="A640" s="1">
        <v>43863</v>
      </c>
      <c r="B640" t="s">
        <v>49</v>
      </c>
      <c r="C640" t="s">
        <v>72</v>
      </c>
      <c r="D640" t="str">
        <f>TRIM(Table2[[#This Row],[REGION_HOLD]])</f>
        <v>West</v>
      </c>
      <c r="E640">
        <v>0</v>
      </c>
      <c r="F640">
        <v>0</v>
      </c>
      <c r="G640">
        <v>0</v>
      </c>
    </row>
    <row r="641" spans="1:7" ht="18.5" x14ac:dyDescent="0.55000000000000004">
      <c r="A641" s="1">
        <v>43863</v>
      </c>
      <c r="B641" t="s">
        <v>7</v>
      </c>
      <c r="C641" t="s">
        <v>74</v>
      </c>
      <c r="D641" t="str">
        <f>TRIM(Table2[[#This Row],[REGION_HOLD]])</f>
        <v>Midwest</v>
      </c>
      <c r="E641">
        <v>0</v>
      </c>
      <c r="F641">
        <v>0</v>
      </c>
      <c r="G641">
        <v>0</v>
      </c>
    </row>
    <row r="642" spans="1:7" ht="18.5" x14ac:dyDescent="0.55000000000000004">
      <c r="A642" s="1">
        <v>43863</v>
      </c>
      <c r="B642" t="s">
        <v>19</v>
      </c>
      <c r="C642" t="s">
        <v>72</v>
      </c>
      <c r="D642" t="str">
        <f>TRIM(Table2[[#This Row],[REGION_HOLD]])</f>
        <v>West</v>
      </c>
      <c r="E642">
        <v>0</v>
      </c>
      <c r="F642">
        <v>0</v>
      </c>
      <c r="G642">
        <v>0</v>
      </c>
    </row>
    <row r="643" spans="1:7" ht="18.5" x14ac:dyDescent="0.55000000000000004">
      <c r="A643" s="1">
        <v>43863</v>
      </c>
      <c r="B643" t="s">
        <v>14</v>
      </c>
      <c r="C643" t="s">
        <v>73</v>
      </c>
      <c r="D643" t="str">
        <f>TRIM(Table2[[#This Row],[REGION_HOLD]])</f>
        <v>Northeast</v>
      </c>
      <c r="E643">
        <v>0</v>
      </c>
      <c r="F643">
        <v>0</v>
      </c>
      <c r="G643">
        <v>0</v>
      </c>
    </row>
    <row r="644" spans="1:7" ht="18.5" x14ac:dyDescent="0.55000000000000004">
      <c r="A644" s="1">
        <v>43863</v>
      </c>
      <c r="B644" t="s">
        <v>16</v>
      </c>
      <c r="C644" t="s">
        <v>73</v>
      </c>
      <c r="D644" t="str">
        <f>TRIM(Table2[[#This Row],[REGION_HOLD]])</f>
        <v>Northeast</v>
      </c>
      <c r="E644">
        <v>0</v>
      </c>
      <c r="F644">
        <v>0</v>
      </c>
      <c r="G644">
        <v>0</v>
      </c>
    </row>
    <row r="645" spans="1:7" ht="18.5" x14ac:dyDescent="0.55000000000000004">
      <c r="A645" s="1">
        <v>43863</v>
      </c>
      <c r="B645" t="s">
        <v>42</v>
      </c>
      <c r="C645" t="s">
        <v>72</v>
      </c>
      <c r="D645" t="str">
        <f>TRIM(Table2[[#This Row],[REGION_HOLD]])</f>
        <v>West</v>
      </c>
      <c r="E645">
        <v>0</v>
      </c>
      <c r="F645">
        <v>0</v>
      </c>
      <c r="G645">
        <v>0</v>
      </c>
    </row>
    <row r="646" spans="1:7" ht="18.5" x14ac:dyDescent="0.55000000000000004">
      <c r="A646" s="1">
        <v>43863</v>
      </c>
      <c r="B646" t="s">
        <v>11</v>
      </c>
      <c r="C646" t="s">
        <v>73</v>
      </c>
      <c r="D646" t="str">
        <f>TRIM(Table2[[#This Row],[REGION_HOLD]])</f>
        <v>Northeast</v>
      </c>
      <c r="E646">
        <v>0</v>
      </c>
      <c r="F646">
        <v>0</v>
      </c>
      <c r="G646">
        <v>0</v>
      </c>
    </row>
    <row r="647" spans="1:7" ht="18.5" x14ac:dyDescent="0.55000000000000004">
      <c r="A647" s="1">
        <v>43863</v>
      </c>
      <c r="B647" t="s">
        <v>15</v>
      </c>
      <c r="C647" t="s">
        <v>71</v>
      </c>
      <c r="D647" t="str">
        <f>TRIM(Table2[[#This Row],[REGION_HOLD]])</f>
        <v>South</v>
      </c>
      <c r="E647">
        <v>0</v>
      </c>
      <c r="F647">
        <v>0</v>
      </c>
      <c r="G647">
        <v>0</v>
      </c>
    </row>
    <row r="648" spans="1:7" ht="18.5" x14ac:dyDescent="0.55000000000000004">
      <c r="A648" s="1">
        <v>43863</v>
      </c>
      <c r="B648" t="s">
        <v>43</v>
      </c>
      <c r="C648" t="s">
        <v>74</v>
      </c>
      <c r="D648" t="str">
        <f>TRIM(Table2[[#This Row],[REGION_HOLD]])</f>
        <v>Midwest</v>
      </c>
      <c r="E648">
        <v>0</v>
      </c>
      <c r="F648">
        <v>0</v>
      </c>
      <c r="G648">
        <v>0</v>
      </c>
    </row>
    <row r="649" spans="1:7" ht="18.5" x14ac:dyDescent="0.55000000000000004">
      <c r="A649" s="1">
        <v>43863</v>
      </c>
      <c r="B649" t="s">
        <v>36</v>
      </c>
      <c r="C649" t="s">
        <v>74</v>
      </c>
      <c r="D649" t="str">
        <f>TRIM(Table2[[#This Row],[REGION_HOLD]])</f>
        <v>Midwest</v>
      </c>
      <c r="E649">
        <v>0</v>
      </c>
      <c r="F649">
        <v>0</v>
      </c>
      <c r="G649">
        <v>0</v>
      </c>
    </row>
    <row r="650" spans="1:7" ht="18.5" x14ac:dyDescent="0.55000000000000004">
      <c r="A650" s="1">
        <v>43863</v>
      </c>
      <c r="B650" t="s">
        <v>25</v>
      </c>
      <c r="C650" t="s">
        <v>71</v>
      </c>
      <c r="D650" t="str">
        <f>TRIM(Table2[[#This Row],[REGION_HOLD]])</f>
        <v>South</v>
      </c>
      <c r="E650">
        <v>0</v>
      </c>
      <c r="F650">
        <v>0</v>
      </c>
      <c r="G650">
        <v>0</v>
      </c>
    </row>
    <row r="651" spans="1:7" ht="18.5" x14ac:dyDescent="0.55000000000000004">
      <c r="A651" s="1">
        <v>43863</v>
      </c>
      <c r="B651" t="s">
        <v>9</v>
      </c>
      <c r="C651" t="s">
        <v>72</v>
      </c>
      <c r="D651" t="str">
        <f>TRIM(Table2[[#This Row],[REGION_HOLD]])</f>
        <v>West</v>
      </c>
      <c r="E651">
        <v>0</v>
      </c>
      <c r="F651">
        <v>0</v>
      </c>
      <c r="G651">
        <v>0</v>
      </c>
    </row>
    <row r="652" spans="1:7" ht="18.5" x14ac:dyDescent="0.55000000000000004">
      <c r="A652" s="1">
        <v>43863</v>
      </c>
      <c r="B652" t="s">
        <v>26</v>
      </c>
      <c r="C652" t="s">
        <v>73</v>
      </c>
      <c r="D652" t="str">
        <f>TRIM(Table2[[#This Row],[REGION_HOLD]])</f>
        <v>Northeast</v>
      </c>
      <c r="E652">
        <v>0</v>
      </c>
      <c r="F652">
        <v>0</v>
      </c>
      <c r="G652">
        <v>0</v>
      </c>
    </row>
    <row r="653" spans="1:7" ht="18.5" x14ac:dyDescent="0.55000000000000004">
      <c r="A653" s="1">
        <v>43863</v>
      </c>
      <c r="B653" t="s">
        <v>12</v>
      </c>
      <c r="C653" t="s">
        <v>73</v>
      </c>
      <c r="D653" t="str">
        <f>TRIM(Table2[[#This Row],[REGION_HOLD]])</f>
        <v>Northeast</v>
      </c>
      <c r="E653">
        <v>0</v>
      </c>
      <c r="F653">
        <v>0</v>
      </c>
      <c r="G653">
        <v>0</v>
      </c>
    </row>
    <row r="654" spans="1:7" ht="18.5" x14ac:dyDescent="0.55000000000000004">
      <c r="A654" s="1">
        <v>43863</v>
      </c>
      <c r="B654" t="s">
        <v>27</v>
      </c>
      <c r="C654" t="s">
        <v>71</v>
      </c>
      <c r="D654" t="str">
        <f>TRIM(Table2[[#This Row],[REGION_HOLD]])</f>
        <v>South</v>
      </c>
      <c r="E654">
        <v>0</v>
      </c>
      <c r="F654">
        <v>0</v>
      </c>
      <c r="G654">
        <v>0</v>
      </c>
    </row>
    <row r="655" spans="1:7" ht="18.5" x14ac:dyDescent="0.55000000000000004">
      <c r="A655" s="1">
        <v>43863</v>
      </c>
      <c r="B655" t="s">
        <v>38</v>
      </c>
      <c r="C655" t="s">
        <v>74</v>
      </c>
      <c r="D655" t="str">
        <f>TRIM(Table2[[#This Row],[REGION_HOLD]])</f>
        <v>Midwest</v>
      </c>
      <c r="E655">
        <v>0</v>
      </c>
      <c r="F655">
        <v>0</v>
      </c>
      <c r="G655">
        <v>0</v>
      </c>
    </row>
    <row r="656" spans="1:7" ht="18.5" x14ac:dyDescent="0.55000000000000004">
      <c r="A656" s="1">
        <v>43863</v>
      </c>
      <c r="B656" t="s">
        <v>20</v>
      </c>
      <c r="C656" t="s">
        <v>71</v>
      </c>
      <c r="D656" t="str">
        <f>TRIM(Table2[[#This Row],[REGION_HOLD]])</f>
        <v>South</v>
      </c>
      <c r="E656">
        <v>0</v>
      </c>
      <c r="F656">
        <v>0</v>
      </c>
      <c r="G656">
        <v>0</v>
      </c>
    </row>
    <row r="657" spans="1:7" ht="18.5" x14ac:dyDescent="0.55000000000000004">
      <c r="A657" s="1">
        <v>43863</v>
      </c>
      <c r="B657" t="s">
        <v>6</v>
      </c>
      <c r="C657" t="s">
        <v>71</v>
      </c>
      <c r="D657" t="str">
        <f>TRIM(Table2[[#This Row],[REGION_HOLD]])</f>
        <v>South</v>
      </c>
      <c r="E657">
        <v>0</v>
      </c>
      <c r="F657">
        <v>0</v>
      </c>
      <c r="G657">
        <v>0</v>
      </c>
    </row>
    <row r="658" spans="1:7" ht="18.5" x14ac:dyDescent="0.55000000000000004">
      <c r="A658" s="1">
        <v>43863</v>
      </c>
      <c r="B658" t="s">
        <v>8</v>
      </c>
      <c r="C658" t="s">
        <v>72</v>
      </c>
      <c r="D658" t="str">
        <f>TRIM(Table2[[#This Row],[REGION_HOLD]])</f>
        <v>West</v>
      </c>
      <c r="E658">
        <v>0</v>
      </c>
      <c r="F658">
        <v>0</v>
      </c>
      <c r="G658">
        <v>0</v>
      </c>
    </row>
    <row r="659" spans="1:7" ht="18.5" x14ac:dyDescent="0.55000000000000004">
      <c r="A659" s="1">
        <v>43863</v>
      </c>
      <c r="B659" t="s">
        <v>31</v>
      </c>
      <c r="C659" t="s">
        <v>73</v>
      </c>
      <c r="D659" t="str">
        <f>TRIM(Table2[[#This Row],[REGION_HOLD]])</f>
        <v>Northeast</v>
      </c>
      <c r="E659">
        <v>0</v>
      </c>
      <c r="F659">
        <v>0</v>
      </c>
      <c r="G659">
        <v>0</v>
      </c>
    </row>
    <row r="660" spans="1:7" ht="18.5" x14ac:dyDescent="0.55000000000000004">
      <c r="A660" s="1">
        <v>43863</v>
      </c>
      <c r="B660" t="s">
        <v>32</v>
      </c>
      <c r="C660" t="s">
        <v>71</v>
      </c>
      <c r="D660" t="str">
        <f>TRIM(Table2[[#This Row],[REGION_HOLD]])</f>
        <v>South</v>
      </c>
      <c r="E660">
        <v>0</v>
      </c>
      <c r="F660">
        <v>0</v>
      </c>
      <c r="G660">
        <v>0</v>
      </c>
    </row>
    <row r="661" spans="1:7" ht="18.5" x14ac:dyDescent="0.55000000000000004">
      <c r="A661" s="1">
        <v>43863</v>
      </c>
      <c r="B661" t="s">
        <v>0</v>
      </c>
      <c r="C661" t="s">
        <v>72</v>
      </c>
      <c r="D661" t="str">
        <f>TRIM(Table2[[#This Row],[REGION_HOLD]])</f>
        <v>West</v>
      </c>
      <c r="E661">
        <v>0</v>
      </c>
      <c r="F661">
        <v>0</v>
      </c>
      <c r="G661">
        <v>0</v>
      </c>
    </row>
    <row r="662" spans="1:7" ht="18.5" x14ac:dyDescent="0.55000000000000004">
      <c r="A662" s="1">
        <v>43863</v>
      </c>
      <c r="B662" t="s">
        <v>50</v>
      </c>
      <c r="C662" t="s">
        <v>71</v>
      </c>
      <c r="D662" t="str">
        <f>TRIM(Table2[[#This Row],[REGION_HOLD]])</f>
        <v>South</v>
      </c>
      <c r="E662">
        <v>0</v>
      </c>
      <c r="F662">
        <v>0</v>
      </c>
      <c r="G662">
        <v>0</v>
      </c>
    </row>
    <row r="663" spans="1:7" ht="18.5" x14ac:dyDescent="0.55000000000000004">
      <c r="A663" s="1">
        <v>43863</v>
      </c>
      <c r="B663" t="s">
        <v>5</v>
      </c>
      <c r="C663" t="s">
        <v>74</v>
      </c>
      <c r="D663" t="str">
        <f>TRIM(Table2[[#This Row],[REGION_HOLD]])</f>
        <v>Midwest</v>
      </c>
      <c r="E663">
        <v>0</v>
      </c>
      <c r="F663">
        <v>0</v>
      </c>
      <c r="G663">
        <v>0</v>
      </c>
    </row>
    <row r="664" spans="1:7" ht="18.5" x14ac:dyDescent="0.55000000000000004">
      <c r="A664" s="1">
        <v>43863</v>
      </c>
      <c r="B664" t="s">
        <v>44</v>
      </c>
      <c r="C664" t="s">
        <v>72</v>
      </c>
      <c r="D664" t="str">
        <f>TRIM(Table2[[#This Row],[REGION_HOLD]])</f>
        <v>West</v>
      </c>
      <c r="E664">
        <v>0</v>
      </c>
      <c r="F664">
        <v>0</v>
      </c>
      <c r="G664">
        <v>0</v>
      </c>
    </row>
    <row r="665" spans="1:7" ht="18.5" x14ac:dyDescent="0.55000000000000004">
      <c r="A665" s="1">
        <v>43864</v>
      </c>
      <c r="B665" t="s">
        <v>47</v>
      </c>
      <c r="C665" t="s">
        <v>71</v>
      </c>
      <c r="D665" t="str">
        <f>TRIM(Table2[[#This Row],[REGION_HOLD]])</f>
        <v>South</v>
      </c>
      <c r="E665">
        <v>0</v>
      </c>
      <c r="F665">
        <v>0</v>
      </c>
      <c r="G665">
        <v>0</v>
      </c>
    </row>
    <row r="666" spans="1:7" ht="18.5" x14ac:dyDescent="0.55000000000000004">
      <c r="A666" s="1">
        <v>43864</v>
      </c>
      <c r="B666" t="s">
        <v>45</v>
      </c>
      <c r="C666" t="s">
        <v>72</v>
      </c>
      <c r="D666" t="str">
        <f>TRIM(Table2[[#This Row],[REGION_HOLD]])</f>
        <v>West</v>
      </c>
      <c r="E666">
        <v>0</v>
      </c>
      <c r="F666">
        <v>0</v>
      </c>
      <c r="G666">
        <v>0</v>
      </c>
    </row>
    <row r="667" spans="1:7" ht="18.5" x14ac:dyDescent="0.55000000000000004">
      <c r="A667" s="1">
        <v>43864</v>
      </c>
      <c r="B667" t="s">
        <v>3</v>
      </c>
      <c r="C667" t="s">
        <v>72</v>
      </c>
      <c r="D667" t="str">
        <f>TRIM(Table2[[#This Row],[REGION_HOLD]])</f>
        <v>West</v>
      </c>
      <c r="E667">
        <v>0</v>
      </c>
      <c r="F667">
        <v>0</v>
      </c>
      <c r="G667">
        <v>0</v>
      </c>
    </row>
    <row r="668" spans="1:7" ht="18.5" x14ac:dyDescent="0.55000000000000004">
      <c r="A668" s="1">
        <v>43864</v>
      </c>
      <c r="B668" t="s">
        <v>39</v>
      </c>
      <c r="C668" t="s">
        <v>71</v>
      </c>
      <c r="D668" t="str">
        <f>TRIM(Table2[[#This Row],[REGION_HOLD]])</f>
        <v>South</v>
      </c>
      <c r="E668">
        <v>0</v>
      </c>
      <c r="F668">
        <v>0</v>
      </c>
      <c r="G668">
        <v>0</v>
      </c>
    </row>
    <row r="669" spans="1:7" ht="18.5" x14ac:dyDescent="0.55000000000000004">
      <c r="A669" s="1">
        <v>43864</v>
      </c>
      <c r="B669" t="s">
        <v>2</v>
      </c>
      <c r="C669" t="s">
        <v>72</v>
      </c>
      <c r="D669" t="str">
        <f>TRIM(Table2[[#This Row],[REGION_HOLD]])</f>
        <v>West</v>
      </c>
      <c r="E669">
        <v>0</v>
      </c>
      <c r="F669">
        <v>0</v>
      </c>
      <c r="G669">
        <v>0</v>
      </c>
    </row>
    <row r="670" spans="1:7" ht="18.5" x14ac:dyDescent="0.55000000000000004">
      <c r="A670" s="1">
        <v>43864</v>
      </c>
      <c r="B670" t="s">
        <v>17</v>
      </c>
      <c r="C670" t="s">
        <v>72</v>
      </c>
      <c r="D670" t="str">
        <f>TRIM(Table2[[#This Row],[REGION_HOLD]])</f>
        <v>West</v>
      </c>
      <c r="E670">
        <v>0</v>
      </c>
      <c r="F670">
        <v>0</v>
      </c>
      <c r="G670">
        <v>0</v>
      </c>
    </row>
    <row r="671" spans="1:7" ht="18.5" x14ac:dyDescent="0.55000000000000004">
      <c r="A671" s="1">
        <v>43864</v>
      </c>
      <c r="B671" t="s">
        <v>33</v>
      </c>
      <c r="C671" t="s">
        <v>73</v>
      </c>
      <c r="D671" t="str">
        <f>TRIM(Table2[[#This Row],[REGION_HOLD]])</f>
        <v>Northeast</v>
      </c>
      <c r="E671">
        <v>0</v>
      </c>
      <c r="F671">
        <v>0</v>
      </c>
      <c r="G671">
        <v>0</v>
      </c>
    </row>
    <row r="672" spans="1:7" ht="18.5" x14ac:dyDescent="0.55000000000000004">
      <c r="A672" s="1">
        <v>43864</v>
      </c>
      <c r="B672" t="s">
        <v>40</v>
      </c>
      <c r="C672" t="s">
        <v>71</v>
      </c>
      <c r="D672" t="str">
        <f>TRIM(Table2[[#This Row],[REGION_HOLD]])</f>
        <v>South</v>
      </c>
      <c r="E672">
        <v>0</v>
      </c>
      <c r="F672">
        <v>0</v>
      </c>
      <c r="G672">
        <v>0</v>
      </c>
    </row>
    <row r="673" spans="1:7" ht="18.5" x14ac:dyDescent="0.55000000000000004">
      <c r="A673" s="1">
        <v>43864</v>
      </c>
      <c r="B673" t="s">
        <v>28</v>
      </c>
      <c r="C673" t="s">
        <v>71</v>
      </c>
      <c r="D673" t="str">
        <f>TRIM(Table2[[#This Row],[REGION_HOLD]])</f>
        <v>South</v>
      </c>
      <c r="E673">
        <v>0</v>
      </c>
      <c r="F673">
        <v>0</v>
      </c>
      <c r="G673">
        <v>0</v>
      </c>
    </row>
    <row r="674" spans="1:7" ht="18.5" x14ac:dyDescent="0.55000000000000004">
      <c r="A674" s="1">
        <v>43864</v>
      </c>
      <c r="B674" t="s">
        <v>10</v>
      </c>
      <c r="C674" t="s">
        <v>71</v>
      </c>
      <c r="D674" t="str">
        <f>TRIM(Table2[[#This Row],[REGION_HOLD]])</f>
        <v>South</v>
      </c>
      <c r="E674">
        <v>0</v>
      </c>
      <c r="F674">
        <v>0</v>
      </c>
      <c r="G674">
        <v>0</v>
      </c>
    </row>
    <row r="675" spans="1:7" ht="18.5" x14ac:dyDescent="0.55000000000000004">
      <c r="A675" s="1">
        <v>43864</v>
      </c>
      <c r="B675" t="s">
        <v>13</v>
      </c>
      <c r="C675" t="s">
        <v>71</v>
      </c>
      <c r="D675" t="str">
        <f>TRIM(Table2[[#This Row],[REGION_HOLD]])</f>
        <v>South</v>
      </c>
      <c r="E675">
        <v>0</v>
      </c>
      <c r="F675">
        <v>0</v>
      </c>
      <c r="G675">
        <v>0</v>
      </c>
    </row>
    <row r="676" spans="1:7" ht="18.5" x14ac:dyDescent="0.55000000000000004">
      <c r="A676" s="1">
        <v>43864</v>
      </c>
      <c r="B676" t="s">
        <v>21</v>
      </c>
      <c r="C676" t="s">
        <v>72</v>
      </c>
      <c r="D676" t="str">
        <f>TRIM(Table2[[#This Row],[REGION_HOLD]])</f>
        <v>West</v>
      </c>
      <c r="E676">
        <v>0</v>
      </c>
      <c r="F676">
        <v>0</v>
      </c>
      <c r="G676">
        <v>0</v>
      </c>
    </row>
    <row r="677" spans="1:7" ht="18.5" x14ac:dyDescent="0.55000000000000004">
      <c r="A677" s="1">
        <v>43864</v>
      </c>
      <c r="B677" t="s">
        <v>48</v>
      </c>
      <c r="C677" t="s">
        <v>72</v>
      </c>
      <c r="D677" t="str">
        <f>TRIM(Table2[[#This Row],[REGION_HOLD]])</f>
        <v>West</v>
      </c>
      <c r="E677">
        <v>0</v>
      </c>
      <c r="F677">
        <v>0</v>
      </c>
      <c r="G677">
        <v>0</v>
      </c>
    </row>
    <row r="678" spans="1:7" ht="18.5" x14ac:dyDescent="0.55000000000000004">
      <c r="A678" s="1">
        <v>43864</v>
      </c>
      <c r="B678" t="s">
        <v>1</v>
      </c>
      <c r="C678" t="s">
        <v>74</v>
      </c>
      <c r="D678" t="str">
        <f>TRIM(Table2[[#This Row],[REGION_HOLD]])</f>
        <v>Midwest</v>
      </c>
      <c r="E678">
        <v>0</v>
      </c>
      <c r="F678">
        <v>0</v>
      </c>
      <c r="G678">
        <v>0</v>
      </c>
    </row>
    <row r="679" spans="1:7" ht="18.5" x14ac:dyDescent="0.55000000000000004">
      <c r="A679" s="1">
        <v>43864</v>
      </c>
      <c r="B679" t="s">
        <v>22</v>
      </c>
      <c r="C679" t="s">
        <v>74</v>
      </c>
      <c r="D679" t="str">
        <f>TRIM(Table2[[#This Row],[REGION_HOLD]])</f>
        <v>Midwest</v>
      </c>
      <c r="E679">
        <v>0</v>
      </c>
      <c r="F679">
        <v>0</v>
      </c>
      <c r="G679">
        <v>0</v>
      </c>
    </row>
    <row r="680" spans="1:7" ht="18.5" x14ac:dyDescent="0.55000000000000004">
      <c r="A680" s="1">
        <v>43864</v>
      </c>
      <c r="B680" t="s">
        <v>34</v>
      </c>
      <c r="C680" t="s">
        <v>74</v>
      </c>
      <c r="D680" t="str">
        <f>TRIM(Table2[[#This Row],[REGION_HOLD]])</f>
        <v>Midwest</v>
      </c>
      <c r="E680">
        <v>0</v>
      </c>
      <c r="F680">
        <v>0</v>
      </c>
      <c r="G680">
        <v>0</v>
      </c>
    </row>
    <row r="681" spans="1:7" ht="18.5" x14ac:dyDescent="0.55000000000000004">
      <c r="A681" s="1">
        <v>43864</v>
      </c>
      <c r="B681" t="s">
        <v>29</v>
      </c>
      <c r="C681" t="s">
        <v>74</v>
      </c>
      <c r="D681" t="str">
        <f>TRIM(Table2[[#This Row],[REGION_HOLD]])</f>
        <v>Midwest</v>
      </c>
      <c r="E681">
        <v>0</v>
      </c>
      <c r="F681">
        <v>0</v>
      </c>
      <c r="G681">
        <v>0</v>
      </c>
    </row>
    <row r="682" spans="1:7" ht="18.5" x14ac:dyDescent="0.55000000000000004">
      <c r="A682" s="1">
        <v>43864</v>
      </c>
      <c r="B682" t="s">
        <v>23</v>
      </c>
      <c r="C682" t="s">
        <v>71</v>
      </c>
      <c r="D682" t="str">
        <f>TRIM(Table2[[#This Row],[REGION_HOLD]])</f>
        <v>South</v>
      </c>
      <c r="E682">
        <v>0</v>
      </c>
      <c r="F682">
        <v>0</v>
      </c>
      <c r="G682">
        <v>0</v>
      </c>
    </row>
    <row r="683" spans="1:7" ht="18.5" x14ac:dyDescent="0.55000000000000004">
      <c r="A683" s="1">
        <v>43864</v>
      </c>
      <c r="B683" t="s">
        <v>35</v>
      </c>
      <c r="C683" t="s">
        <v>71</v>
      </c>
      <c r="D683" t="str">
        <f>TRIM(Table2[[#This Row],[REGION_HOLD]])</f>
        <v>South</v>
      </c>
      <c r="E683">
        <v>0</v>
      </c>
      <c r="F683">
        <v>0</v>
      </c>
      <c r="G683">
        <v>0</v>
      </c>
    </row>
    <row r="684" spans="1:7" ht="18.5" x14ac:dyDescent="0.55000000000000004">
      <c r="A684" s="1">
        <v>43864</v>
      </c>
      <c r="B684" t="s">
        <v>46</v>
      </c>
      <c r="C684" t="s">
        <v>73</v>
      </c>
      <c r="D684" t="str">
        <f>TRIM(Table2[[#This Row],[REGION_HOLD]])</f>
        <v>Northeast</v>
      </c>
      <c r="E684">
        <v>0</v>
      </c>
      <c r="F684">
        <v>0</v>
      </c>
      <c r="G684">
        <v>0</v>
      </c>
    </row>
    <row r="685" spans="1:7" ht="18.5" x14ac:dyDescent="0.55000000000000004">
      <c r="A685" s="1">
        <v>43864</v>
      </c>
      <c r="B685" t="s">
        <v>18</v>
      </c>
      <c r="C685" t="s">
        <v>71</v>
      </c>
      <c r="D685" t="str">
        <f>TRIM(Table2[[#This Row],[REGION_HOLD]])</f>
        <v>South</v>
      </c>
      <c r="E685">
        <v>0</v>
      </c>
      <c r="F685">
        <v>0</v>
      </c>
      <c r="G685">
        <v>0</v>
      </c>
    </row>
    <row r="686" spans="1:7" ht="18.5" x14ac:dyDescent="0.55000000000000004">
      <c r="A686" s="1">
        <v>43864</v>
      </c>
      <c r="B686" t="s">
        <v>4</v>
      </c>
      <c r="C686" t="s">
        <v>73</v>
      </c>
      <c r="D686" t="str">
        <f>TRIM(Table2[[#This Row],[REGION_HOLD]])</f>
        <v>Northeast</v>
      </c>
      <c r="E686">
        <v>0</v>
      </c>
      <c r="F686">
        <v>0</v>
      </c>
      <c r="G686">
        <v>0</v>
      </c>
    </row>
    <row r="687" spans="1:7" ht="18.5" x14ac:dyDescent="0.55000000000000004">
      <c r="A687" s="1">
        <v>43864</v>
      </c>
      <c r="B687" t="s">
        <v>37</v>
      </c>
      <c r="C687" t="s">
        <v>74</v>
      </c>
      <c r="D687" t="str">
        <f>TRIM(Table2[[#This Row],[REGION_HOLD]])</f>
        <v>Midwest</v>
      </c>
      <c r="E687">
        <v>0</v>
      </c>
      <c r="F687">
        <v>0</v>
      </c>
      <c r="G687">
        <v>0</v>
      </c>
    </row>
    <row r="688" spans="1:7" ht="18.5" x14ac:dyDescent="0.55000000000000004">
      <c r="A688" s="1">
        <v>43864</v>
      </c>
      <c r="B688" t="s">
        <v>24</v>
      </c>
      <c r="C688" t="s">
        <v>74</v>
      </c>
      <c r="D688" t="str">
        <f>TRIM(Table2[[#This Row],[REGION_HOLD]])</f>
        <v>Midwest</v>
      </c>
      <c r="E688">
        <v>0</v>
      </c>
      <c r="F688">
        <v>0</v>
      </c>
      <c r="G688">
        <v>0</v>
      </c>
    </row>
    <row r="689" spans="1:7" ht="18.5" x14ac:dyDescent="0.55000000000000004">
      <c r="A689" s="1">
        <v>43864</v>
      </c>
      <c r="B689" t="s">
        <v>41</v>
      </c>
      <c r="C689" t="s">
        <v>71</v>
      </c>
      <c r="D689" t="str">
        <f>TRIM(Table2[[#This Row],[REGION_HOLD]])</f>
        <v>South</v>
      </c>
      <c r="E689">
        <v>0</v>
      </c>
      <c r="F689">
        <v>0</v>
      </c>
      <c r="G689">
        <v>0</v>
      </c>
    </row>
    <row r="690" spans="1:7" ht="18.5" x14ac:dyDescent="0.55000000000000004">
      <c r="A690" s="1">
        <v>43864</v>
      </c>
      <c r="B690" t="s">
        <v>30</v>
      </c>
      <c r="C690" t="s">
        <v>74</v>
      </c>
      <c r="D690" t="str">
        <f>TRIM(Table2[[#This Row],[REGION_HOLD]])</f>
        <v>Midwest</v>
      </c>
      <c r="E690">
        <v>0</v>
      </c>
      <c r="F690">
        <v>0</v>
      </c>
      <c r="G690">
        <v>0</v>
      </c>
    </row>
    <row r="691" spans="1:7" ht="18.5" x14ac:dyDescent="0.55000000000000004">
      <c r="A691" s="1">
        <v>43864</v>
      </c>
      <c r="B691" t="s">
        <v>49</v>
      </c>
      <c r="C691" t="s">
        <v>72</v>
      </c>
      <c r="D691" t="str">
        <f>TRIM(Table2[[#This Row],[REGION_HOLD]])</f>
        <v>West</v>
      </c>
      <c r="E691">
        <v>0</v>
      </c>
      <c r="F691">
        <v>0</v>
      </c>
      <c r="G691">
        <v>0</v>
      </c>
    </row>
    <row r="692" spans="1:7" ht="18.5" x14ac:dyDescent="0.55000000000000004">
      <c r="A692" s="1">
        <v>43864</v>
      </c>
      <c r="B692" t="s">
        <v>7</v>
      </c>
      <c r="C692" t="s">
        <v>74</v>
      </c>
      <c r="D692" t="str">
        <f>TRIM(Table2[[#This Row],[REGION_HOLD]])</f>
        <v>Midwest</v>
      </c>
      <c r="E692">
        <v>0</v>
      </c>
      <c r="F692">
        <v>0</v>
      </c>
      <c r="G692">
        <v>0</v>
      </c>
    </row>
    <row r="693" spans="1:7" ht="18.5" x14ac:dyDescent="0.55000000000000004">
      <c r="A693" s="1">
        <v>43864</v>
      </c>
      <c r="B693" t="s">
        <v>19</v>
      </c>
      <c r="C693" t="s">
        <v>72</v>
      </c>
      <c r="D693" t="str">
        <f>TRIM(Table2[[#This Row],[REGION_HOLD]])</f>
        <v>West</v>
      </c>
      <c r="E693">
        <v>0</v>
      </c>
      <c r="F693">
        <v>0</v>
      </c>
      <c r="G693">
        <v>0</v>
      </c>
    </row>
    <row r="694" spans="1:7" ht="18.5" x14ac:dyDescent="0.55000000000000004">
      <c r="A694" s="1">
        <v>43864</v>
      </c>
      <c r="B694" t="s">
        <v>14</v>
      </c>
      <c r="C694" t="s">
        <v>73</v>
      </c>
      <c r="D694" t="str">
        <f>TRIM(Table2[[#This Row],[REGION_HOLD]])</f>
        <v>Northeast</v>
      </c>
      <c r="E694">
        <v>0</v>
      </c>
      <c r="F694">
        <v>0</v>
      </c>
      <c r="G694">
        <v>0</v>
      </c>
    </row>
    <row r="695" spans="1:7" ht="18.5" x14ac:dyDescent="0.55000000000000004">
      <c r="A695" s="1">
        <v>43864</v>
      </c>
      <c r="B695" t="s">
        <v>16</v>
      </c>
      <c r="C695" t="s">
        <v>73</v>
      </c>
      <c r="D695" t="str">
        <f>TRIM(Table2[[#This Row],[REGION_HOLD]])</f>
        <v>Northeast</v>
      </c>
      <c r="E695">
        <v>0</v>
      </c>
      <c r="F695">
        <v>0</v>
      </c>
      <c r="G695">
        <v>0</v>
      </c>
    </row>
    <row r="696" spans="1:7" ht="18.5" x14ac:dyDescent="0.55000000000000004">
      <c r="A696" s="1">
        <v>43864</v>
      </c>
      <c r="B696" t="s">
        <v>42</v>
      </c>
      <c r="C696" t="s">
        <v>72</v>
      </c>
      <c r="D696" t="str">
        <f>TRIM(Table2[[#This Row],[REGION_HOLD]])</f>
        <v>West</v>
      </c>
      <c r="E696">
        <v>0</v>
      </c>
      <c r="F696">
        <v>0</v>
      </c>
      <c r="G696">
        <v>0</v>
      </c>
    </row>
    <row r="697" spans="1:7" ht="18.5" x14ac:dyDescent="0.55000000000000004">
      <c r="A697" s="1">
        <v>43864</v>
      </c>
      <c r="B697" t="s">
        <v>11</v>
      </c>
      <c r="C697" t="s">
        <v>73</v>
      </c>
      <c r="D697" t="str">
        <f>TRIM(Table2[[#This Row],[REGION_HOLD]])</f>
        <v>Northeast</v>
      </c>
      <c r="E697">
        <v>0</v>
      </c>
      <c r="F697">
        <v>0</v>
      </c>
      <c r="G697">
        <v>0</v>
      </c>
    </row>
    <row r="698" spans="1:7" ht="18.5" x14ac:dyDescent="0.55000000000000004">
      <c r="A698" s="1">
        <v>43864</v>
      </c>
      <c r="B698" t="s">
        <v>15</v>
      </c>
      <c r="C698" t="s">
        <v>71</v>
      </c>
      <c r="D698" t="str">
        <f>TRIM(Table2[[#This Row],[REGION_HOLD]])</f>
        <v>South</v>
      </c>
      <c r="E698">
        <v>0</v>
      </c>
      <c r="F698">
        <v>0</v>
      </c>
      <c r="G698">
        <v>0</v>
      </c>
    </row>
    <row r="699" spans="1:7" ht="18.5" x14ac:dyDescent="0.55000000000000004">
      <c r="A699" s="1">
        <v>43864</v>
      </c>
      <c r="B699" t="s">
        <v>43</v>
      </c>
      <c r="C699" t="s">
        <v>74</v>
      </c>
      <c r="D699" t="str">
        <f>TRIM(Table2[[#This Row],[REGION_HOLD]])</f>
        <v>Midwest</v>
      </c>
      <c r="E699">
        <v>0</v>
      </c>
      <c r="F699">
        <v>0</v>
      </c>
      <c r="G699">
        <v>0</v>
      </c>
    </row>
    <row r="700" spans="1:7" ht="18.5" x14ac:dyDescent="0.55000000000000004">
      <c r="A700" s="1">
        <v>43864</v>
      </c>
      <c r="B700" t="s">
        <v>36</v>
      </c>
      <c r="C700" t="s">
        <v>74</v>
      </c>
      <c r="D700" t="str">
        <f>TRIM(Table2[[#This Row],[REGION_HOLD]])</f>
        <v>Midwest</v>
      </c>
      <c r="E700">
        <v>0</v>
      </c>
      <c r="F700">
        <v>0</v>
      </c>
      <c r="G700">
        <v>0</v>
      </c>
    </row>
    <row r="701" spans="1:7" ht="18.5" x14ac:dyDescent="0.55000000000000004">
      <c r="A701" s="1">
        <v>43864</v>
      </c>
      <c r="B701" t="s">
        <v>25</v>
      </c>
      <c r="C701" t="s">
        <v>71</v>
      </c>
      <c r="D701" t="str">
        <f>TRIM(Table2[[#This Row],[REGION_HOLD]])</f>
        <v>South</v>
      </c>
      <c r="E701">
        <v>0</v>
      </c>
      <c r="F701">
        <v>0</v>
      </c>
      <c r="G701">
        <v>0</v>
      </c>
    </row>
    <row r="702" spans="1:7" ht="18.5" x14ac:dyDescent="0.55000000000000004">
      <c r="A702" s="1">
        <v>43864</v>
      </c>
      <c r="B702" t="s">
        <v>9</v>
      </c>
      <c r="C702" t="s">
        <v>72</v>
      </c>
      <c r="D702" t="str">
        <f>TRIM(Table2[[#This Row],[REGION_HOLD]])</f>
        <v>West</v>
      </c>
      <c r="E702">
        <v>0</v>
      </c>
      <c r="F702">
        <v>0</v>
      </c>
      <c r="G702">
        <v>0</v>
      </c>
    </row>
    <row r="703" spans="1:7" ht="18.5" x14ac:dyDescent="0.55000000000000004">
      <c r="A703" s="1">
        <v>43864</v>
      </c>
      <c r="B703" t="s">
        <v>26</v>
      </c>
      <c r="C703" t="s">
        <v>73</v>
      </c>
      <c r="D703" t="str">
        <f>TRIM(Table2[[#This Row],[REGION_HOLD]])</f>
        <v>Northeast</v>
      </c>
      <c r="E703">
        <v>0</v>
      </c>
      <c r="F703">
        <v>0</v>
      </c>
      <c r="G703">
        <v>0</v>
      </c>
    </row>
    <row r="704" spans="1:7" ht="18.5" x14ac:dyDescent="0.55000000000000004">
      <c r="A704" s="1">
        <v>43864</v>
      </c>
      <c r="B704" t="s">
        <v>12</v>
      </c>
      <c r="C704" t="s">
        <v>73</v>
      </c>
      <c r="D704" t="str">
        <f>TRIM(Table2[[#This Row],[REGION_HOLD]])</f>
        <v>Northeast</v>
      </c>
      <c r="E704">
        <v>0</v>
      </c>
      <c r="F704">
        <v>0</v>
      </c>
      <c r="G704">
        <v>0</v>
      </c>
    </row>
    <row r="705" spans="1:7" ht="18.5" x14ac:dyDescent="0.55000000000000004">
      <c r="A705" s="1">
        <v>43864</v>
      </c>
      <c r="B705" t="s">
        <v>27</v>
      </c>
      <c r="C705" t="s">
        <v>71</v>
      </c>
      <c r="D705" t="str">
        <f>TRIM(Table2[[#This Row],[REGION_HOLD]])</f>
        <v>South</v>
      </c>
      <c r="E705">
        <v>0</v>
      </c>
      <c r="F705">
        <v>0</v>
      </c>
      <c r="G705">
        <v>0</v>
      </c>
    </row>
    <row r="706" spans="1:7" ht="18.5" x14ac:dyDescent="0.55000000000000004">
      <c r="A706" s="1">
        <v>43864</v>
      </c>
      <c r="B706" t="s">
        <v>38</v>
      </c>
      <c r="C706" t="s">
        <v>74</v>
      </c>
      <c r="D706" t="str">
        <f>TRIM(Table2[[#This Row],[REGION_HOLD]])</f>
        <v>Midwest</v>
      </c>
      <c r="E706">
        <v>0</v>
      </c>
      <c r="F706">
        <v>0</v>
      </c>
      <c r="G706">
        <v>0</v>
      </c>
    </row>
    <row r="707" spans="1:7" ht="18.5" x14ac:dyDescent="0.55000000000000004">
      <c r="A707" s="1">
        <v>43864</v>
      </c>
      <c r="B707" t="s">
        <v>20</v>
      </c>
      <c r="C707" t="s">
        <v>71</v>
      </c>
      <c r="D707" t="str">
        <f>TRIM(Table2[[#This Row],[REGION_HOLD]])</f>
        <v>South</v>
      </c>
      <c r="E707">
        <v>0</v>
      </c>
      <c r="F707">
        <v>0</v>
      </c>
      <c r="G707">
        <v>0</v>
      </c>
    </row>
    <row r="708" spans="1:7" ht="18.5" x14ac:dyDescent="0.55000000000000004">
      <c r="A708" s="1">
        <v>43864</v>
      </c>
      <c r="B708" t="s">
        <v>6</v>
      </c>
      <c r="C708" t="s">
        <v>71</v>
      </c>
      <c r="D708" t="str">
        <f>TRIM(Table2[[#This Row],[REGION_HOLD]])</f>
        <v>South</v>
      </c>
      <c r="E708">
        <v>0</v>
      </c>
      <c r="F708">
        <v>0</v>
      </c>
      <c r="G708">
        <v>0</v>
      </c>
    </row>
    <row r="709" spans="1:7" ht="18.5" x14ac:dyDescent="0.55000000000000004">
      <c r="A709" s="1">
        <v>43864</v>
      </c>
      <c r="B709" t="s">
        <v>8</v>
      </c>
      <c r="C709" t="s">
        <v>72</v>
      </c>
      <c r="D709" t="str">
        <f>TRIM(Table2[[#This Row],[REGION_HOLD]])</f>
        <v>West</v>
      </c>
      <c r="E709">
        <v>0</v>
      </c>
      <c r="F709">
        <v>0</v>
      </c>
      <c r="G709">
        <v>0</v>
      </c>
    </row>
    <row r="710" spans="1:7" ht="18.5" x14ac:dyDescent="0.55000000000000004">
      <c r="A710" s="1">
        <v>43864</v>
      </c>
      <c r="B710" t="s">
        <v>31</v>
      </c>
      <c r="C710" t="s">
        <v>73</v>
      </c>
      <c r="D710" t="str">
        <f>TRIM(Table2[[#This Row],[REGION_HOLD]])</f>
        <v>Northeast</v>
      </c>
      <c r="E710">
        <v>0</v>
      </c>
      <c r="F710">
        <v>0</v>
      </c>
      <c r="G710">
        <v>0</v>
      </c>
    </row>
    <row r="711" spans="1:7" ht="18.5" x14ac:dyDescent="0.55000000000000004">
      <c r="A711" s="1">
        <v>43864</v>
      </c>
      <c r="B711" t="s">
        <v>32</v>
      </c>
      <c r="C711" t="s">
        <v>71</v>
      </c>
      <c r="D711" t="str">
        <f>TRIM(Table2[[#This Row],[REGION_HOLD]])</f>
        <v>South</v>
      </c>
      <c r="E711">
        <v>0</v>
      </c>
      <c r="F711">
        <v>0</v>
      </c>
      <c r="G711">
        <v>0</v>
      </c>
    </row>
    <row r="712" spans="1:7" ht="18.5" x14ac:dyDescent="0.55000000000000004">
      <c r="A712" s="1">
        <v>43864</v>
      </c>
      <c r="B712" t="s">
        <v>0</v>
      </c>
      <c r="C712" t="s">
        <v>72</v>
      </c>
      <c r="D712" t="str">
        <f>TRIM(Table2[[#This Row],[REGION_HOLD]])</f>
        <v>West</v>
      </c>
      <c r="E712">
        <v>0</v>
      </c>
      <c r="F712">
        <v>0</v>
      </c>
      <c r="G712">
        <v>0</v>
      </c>
    </row>
    <row r="713" spans="1:7" ht="18.5" x14ac:dyDescent="0.55000000000000004">
      <c r="A713" s="1">
        <v>43864</v>
      </c>
      <c r="B713" t="s">
        <v>50</v>
      </c>
      <c r="C713" t="s">
        <v>71</v>
      </c>
      <c r="D713" t="str">
        <f>TRIM(Table2[[#This Row],[REGION_HOLD]])</f>
        <v>South</v>
      </c>
      <c r="E713">
        <v>0</v>
      </c>
      <c r="F713">
        <v>0</v>
      </c>
      <c r="G713">
        <v>0</v>
      </c>
    </row>
    <row r="714" spans="1:7" ht="18.5" x14ac:dyDescent="0.55000000000000004">
      <c r="A714" s="1">
        <v>43864</v>
      </c>
      <c r="B714" t="s">
        <v>5</v>
      </c>
      <c r="C714" t="s">
        <v>74</v>
      </c>
      <c r="D714" t="str">
        <f>TRIM(Table2[[#This Row],[REGION_HOLD]])</f>
        <v>Midwest</v>
      </c>
      <c r="E714">
        <v>0</v>
      </c>
      <c r="F714">
        <v>0</v>
      </c>
      <c r="G714">
        <v>0</v>
      </c>
    </row>
    <row r="715" spans="1:7" ht="18.5" x14ac:dyDescent="0.55000000000000004">
      <c r="A715" s="1">
        <v>43864</v>
      </c>
      <c r="B715" t="s">
        <v>44</v>
      </c>
      <c r="C715" t="s">
        <v>72</v>
      </c>
      <c r="D715" t="str">
        <f>TRIM(Table2[[#This Row],[REGION_HOLD]])</f>
        <v>West</v>
      </c>
      <c r="E715">
        <v>0</v>
      </c>
      <c r="F715">
        <v>0</v>
      </c>
      <c r="G715">
        <v>0</v>
      </c>
    </row>
    <row r="716" spans="1:7" ht="18.5" x14ac:dyDescent="0.55000000000000004">
      <c r="A716" s="1">
        <v>43865</v>
      </c>
      <c r="B716" t="s">
        <v>47</v>
      </c>
      <c r="C716" t="s">
        <v>71</v>
      </c>
      <c r="D716" t="str">
        <f>TRIM(Table2[[#This Row],[REGION_HOLD]])</f>
        <v>South</v>
      </c>
      <c r="E716">
        <v>0</v>
      </c>
      <c r="F716">
        <v>0</v>
      </c>
      <c r="G716">
        <v>0</v>
      </c>
    </row>
    <row r="717" spans="1:7" ht="18.5" x14ac:dyDescent="0.55000000000000004">
      <c r="A717" s="1">
        <v>43865</v>
      </c>
      <c r="B717" t="s">
        <v>45</v>
      </c>
      <c r="C717" t="s">
        <v>72</v>
      </c>
      <c r="D717" t="str">
        <f>TRIM(Table2[[#This Row],[REGION_HOLD]])</f>
        <v>West</v>
      </c>
      <c r="E717">
        <v>0</v>
      </c>
      <c r="F717">
        <v>0</v>
      </c>
      <c r="G717">
        <v>0</v>
      </c>
    </row>
    <row r="718" spans="1:7" ht="18.5" x14ac:dyDescent="0.55000000000000004">
      <c r="A718" s="1">
        <v>43865</v>
      </c>
      <c r="B718" t="s">
        <v>3</v>
      </c>
      <c r="C718" t="s">
        <v>72</v>
      </c>
      <c r="D718" t="str">
        <f>TRIM(Table2[[#This Row],[REGION_HOLD]])</f>
        <v>West</v>
      </c>
      <c r="E718">
        <v>0</v>
      </c>
      <c r="F718">
        <v>0</v>
      </c>
      <c r="G718">
        <v>0</v>
      </c>
    </row>
    <row r="719" spans="1:7" ht="18.5" x14ac:dyDescent="0.55000000000000004">
      <c r="A719" s="1">
        <v>43865</v>
      </c>
      <c r="B719" t="s">
        <v>39</v>
      </c>
      <c r="C719" t="s">
        <v>71</v>
      </c>
      <c r="D719" t="str">
        <f>TRIM(Table2[[#This Row],[REGION_HOLD]])</f>
        <v>South</v>
      </c>
      <c r="E719">
        <v>0</v>
      </c>
      <c r="F719">
        <v>0</v>
      </c>
      <c r="G719">
        <v>0</v>
      </c>
    </row>
    <row r="720" spans="1:7" ht="18.5" x14ac:dyDescent="0.55000000000000004">
      <c r="A720" s="1">
        <v>43865</v>
      </c>
      <c r="B720" t="s">
        <v>2</v>
      </c>
      <c r="C720" t="s">
        <v>72</v>
      </c>
      <c r="D720" t="str">
        <f>TRIM(Table2[[#This Row],[REGION_HOLD]])</f>
        <v>West</v>
      </c>
      <c r="E720">
        <v>0</v>
      </c>
      <c r="F720">
        <v>0</v>
      </c>
      <c r="G720">
        <v>0</v>
      </c>
    </row>
    <row r="721" spans="1:7" ht="18.5" x14ac:dyDescent="0.55000000000000004">
      <c r="A721" s="1">
        <v>43865</v>
      </c>
      <c r="B721" t="s">
        <v>17</v>
      </c>
      <c r="C721" t="s">
        <v>72</v>
      </c>
      <c r="D721" t="str">
        <f>TRIM(Table2[[#This Row],[REGION_HOLD]])</f>
        <v>West</v>
      </c>
      <c r="E721">
        <v>0</v>
      </c>
      <c r="F721">
        <v>0</v>
      </c>
      <c r="G721">
        <v>0</v>
      </c>
    </row>
    <row r="722" spans="1:7" ht="18.5" x14ac:dyDescent="0.55000000000000004">
      <c r="A722" s="1">
        <v>43865</v>
      </c>
      <c r="B722" t="s">
        <v>33</v>
      </c>
      <c r="C722" t="s">
        <v>73</v>
      </c>
      <c r="D722" t="str">
        <f>TRIM(Table2[[#This Row],[REGION_HOLD]])</f>
        <v>Northeast</v>
      </c>
      <c r="E722">
        <v>0</v>
      </c>
      <c r="F722">
        <v>0</v>
      </c>
      <c r="G722">
        <v>0</v>
      </c>
    </row>
    <row r="723" spans="1:7" ht="18.5" x14ac:dyDescent="0.55000000000000004">
      <c r="A723" s="1">
        <v>43865</v>
      </c>
      <c r="B723" t="s">
        <v>40</v>
      </c>
      <c r="C723" t="s">
        <v>71</v>
      </c>
      <c r="D723" t="str">
        <f>TRIM(Table2[[#This Row],[REGION_HOLD]])</f>
        <v>South</v>
      </c>
      <c r="E723">
        <v>0</v>
      </c>
      <c r="F723">
        <v>0</v>
      </c>
      <c r="G723">
        <v>0</v>
      </c>
    </row>
    <row r="724" spans="1:7" ht="18.5" x14ac:dyDescent="0.55000000000000004">
      <c r="A724" s="1">
        <v>43865</v>
      </c>
      <c r="B724" t="s">
        <v>28</v>
      </c>
      <c r="C724" t="s">
        <v>71</v>
      </c>
      <c r="D724" t="str">
        <f>TRIM(Table2[[#This Row],[REGION_HOLD]])</f>
        <v>South</v>
      </c>
      <c r="E724">
        <v>0</v>
      </c>
      <c r="F724">
        <v>0</v>
      </c>
      <c r="G724">
        <v>0</v>
      </c>
    </row>
    <row r="725" spans="1:7" ht="18.5" x14ac:dyDescent="0.55000000000000004">
      <c r="A725" s="1">
        <v>43865</v>
      </c>
      <c r="B725" t="s">
        <v>10</v>
      </c>
      <c r="C725" t="s">
        <v>71</v>
      </c>
      <c r="D725" t="str">
        <f>TRIM(Table2[[#This Row],[REGION_HOLD]])</f>
        <v>South</v>
      </c>
      <c r="E725">
        <v>0</v>
      </c>
      <c r="F725">
        <v>0</v>
      </c>
      <c r="G725">
        <v>0</v>
      </c>
    </row>
    <row r="726" spans="1:7" ht="18.5" x14ac:dyDescent="0.55000000000000004">
      <c r="A726" s="1">
        <v>43865</v>
      </c>
      <c r="B726" t="s">
        <v>13</v>
      </c>
      <c r="C726" t="s">
        <v>71</v>
      </c>
      <c r="D726" t="str">
        <f>TRIM(Table2[[#This Row],[REGION_HOLD]])</f>
        <v>South</v>
      </c>
      <c r="E726">
        <v>0</v>
      </c>
      <c r="F726">
        <v>0</v>
      </c>
      <c r="G726">
        <v>0</v>
      </c>
    </row>
    <row r="727" spans="1:7" ht="18.5" x14ac:dyDescent="0.55000000000000004">
      <c r="A727" s="1">
        <v>43865</v>
      </c>
      <c r="B727" t="s">
        <v>21</v>
      </c>
      <c r="C727" t="s">
        <v>72</v>
      </c>
      <c r="D727" t="str">
        <f>TRIM(Table2[[#This Row],[REGION_HOLD]])</f>
        <v>West</v>
      </c>
      <c r="E727">
        <v>0</v>
      </c>
      <c r="F727">
        <v>0</v>
      </c>
      <c r="G727">
        <v>0</v>
      </c>
    </row>
    <row r="728" spans="1:7" ht="18.5" x14ac:dyDescent="0.55000000000000004">
      <c r="A728" s="1">
        <v>43865</v>
      </c>
      <c r="B728" t="s">
        <v>48</v>
      </c>
      <c r="C728" t="s">
        <v>72</v>
      </c>
      <c r="D728" t="str">
        <f>TRIM(Table2[[#This Row],[REGION_HOLD]])</f>
        <v>West</v>
      </c>
      <c r="E728">
        <v>0</v>
      </c>
      <c r="F728">
        <v>0</v>
      </c>
      <c r="G728">
        <v>0</v>
      </c>
    </row>
    <row r="729" spans="1:7" ht="18.5" x14ac:dyDescent="0.55000000000000004">
      <c r="A729" s="1">
        <v>43865</v>
      </c>
      <c r="B729" t="s">
        <v>1</v>
      </c>
      <c r="C729" t="s">
        <v>74</v>
      </c>
      <c r="D729" t="str">
        <f>TRIM(Table2[[#This Row],[REGION_HOLD]])</f>
        <v>Midwest</v>
      </c>
      <c r="E729">
        <v>0</v>
      </c>
      <c r="F729">
        <v>0</v>
      </c>
      <c r="G729">
        <v>0</v>
      </c>
    </row>
    <row r="730" spans="1:7" ht="18.5" x14ac:dyDescent="0.55000000000000004">
      <c r="A730" s="1">
        <v>43865</v>
      </c>
      <c r="B730" t="s">
        <v>22</v>
      </c>
      <c r="C730" t="s">
        <v>74</v>
      </c>
      <c r="D730" t="str">
        <f>TRIM(Table2[[#This Row],[REGION_HOLD]])</f>
        <v>Midwest</v>
      </c>
      <c r="E730">
        <v>0</v>
      </c>
      <c r="F730">
        <v>0</v>
      </c>
      <c r="G730">
        <v>0</v>
      </c>
    </row>
    <row r="731" spans="1:7" ht="18.5" x14ac:dyDescent="0.55000000000000004">
      <c r="A731" s="1">
        <v>43865</v>
      </c>
      <c r="B731" t="s">
        <v>34</v>
      </c>
      <c r="C731" t="s">
        <v>74</v>
      </c>
      <c r="D731" t="str">
        <f>TRIM(Table2[[#This Row],[REGION_HOLD]])</f>
        <v>Midwest</v>
      </c>
      <c r="E731">
        <v>0</v>
      </c>
      <c r="F731">
        <v>0</v>
      </c>
      <c r="G731">
        <v>0</v>
      </c>
    </row>
    <row r="732" spans="1:7" ht="18.5" x14ac:dyDescent="0.55000000000000004">
      <c r="A732" s="1">
        <v>43865</v>
      </c>
      <c r="B732" t="s">
        <v>29</v>
      </c>
      <c r="C732" t="s">
        <v>74</v>
      </c>
      <c r="D732" t="str">
        <f>TRIM(Table2[[#This Row],[REGION_HOLD]])</f>
        <v>Midwest</v>
      </c>
      <c r="E732">
        <v>0</v>
      </c>
      <c r="F732">
        <v>0</v>
      </c>
      <c r="G732">
        <v>0</v>
      </c>
    </row>
    <row r="733" spans="1:7" ht="18.5" x14ac:dyDescent="0.55000000000000004">
      <c r="A733" s="1">
        <v>43865</v>
      </c>
      <c r="B733" t="s">
        <v>23</v>
      </c>
      <c r="C733" t="s">
        <v>71</v>
      </c>
      <c r="D733" t="str">
        <f>TRIM(Table2[[#This Row],[REGION_HOLD]])</f>
        <v>South</v>
      </c>
      <c r="E733">
        <v>0</v>
      </c>
      <c r="F733">
        <v>0</v>
      </c>
      <c r="G733">
        <v>0</v>
      </c>
    </row>
    <row r="734" spans="1:7" ht="18.5" x14ac:dyDescent="0.55000000000000004">
      <c r="A734" s="1">
        <v>43865</v>
      </c>
      <c r="B734" t="s">
        <v>35</v>
      </c>
      <c r="C734" t="s">
        <v>71</v>
      </c>
      <c r="D734" t="str">
        <f>TRIM(Table2[[#This Row],[REGION_HOLD]])</f>
        <v>South</v>
      </c>
      <c r="E734">
        <v>0</v>
      </c>
      <c r="F734">
        <v>0</v>
      </c>
      <c r="G734">
        <v>0</v>
      </c>
    </row>
    <row r="735" spans="1:7" ht="18.5" x14ac:dyDescent="0.55000000000000004">
      <c r="A735" s="1">
        <v>43865</v>
      </c>
      <c r="B735" t="s">
        <v>46</v>
      </c>
      <c r="C735" t="s">
        <v>73</v>
      </c>
      <c r="D735" t="str">
        <f>TRIM(Table2[[#This Row],[REGION_HOLD]])</f>
        <v>Northeast</v>
      </c>
      <c r="E735">
        <v>0</v>
      </c>
      <c r="F735">
        <v>0</v>
      </c>
      <c r="G735">
        <v>0</v>
      </c>
    </row>
    <row r="736" spans="1:7" ht="18.5" x14ac:dyDescent="0.55000000000000004">
      <c r="A736" s="1">
        <v>43865</v>
      </c>
      <c r="B736" t="s">
        <v>18</v>
      </c>
      <c r="C736" t="s">
        <v>71</v>
      </c>
      <c r="D736" t="str">
        <f>TRIM(Table2[[#This Row],[REGION_HOLD]])</f>
        <v>South</v>
      </c>
      <c r="E736">
        <v>0</v>
      </c>
      <c r="F736">
        <v>0</v>
      </c>
      <c r="G736">
        <v>0</v>
      </c>
    </row>
    <row r="737" spans="1:7" ht="18.5" x14ac:dyDescent="0.55000000000000004">
      <c r="A737" s="1">
        <v>43865</v>
      </c>
      <c r="B737" t="s">
        <v>4</v>
      </c>
      <c r="C737" t="s">
        <v>73</v>
      </c>
      <c r="D737" t="str">
        <f>TRIM(Table2[[#This Row],[REGION_HOLD]])</f>
        <v>Northeast</v>
      </c>
      <c r="E737">
        <v>0</v>
      </c>
      <c r="F737">
        <v>0</v>
      </c>
      <c r="G737">
        <v>0</v>
      </c>
    </row>
    <row r="738" spans="1:7" ht="18.5" x14ac:dyDescent="0.55000000000000004">
      <c r="A738" s="1">
        <v>43865</v>
      </c>
      <c r="B738" t="s">
        <v>37</v>
      </c>
      <c r="C738" t="s">
        <v>74</v>
      </c>
      <c r="D738" t="str">
        <f>TRIM(Table2[[#This Row],[REGION_HOLD]])</f>
        <v>Midwest</v>
      </c>
      <c r="E738">
        <v>0</v>
      </c>
      <c r="F738">
        <v>0</v>
      </c>
      <c r="G738">
        <v>0</v>
      </c>
    </row>
    <row r="739" spans="1:7" ht="18.5" x14ac:dyDescent="0.55000000000000004">
      <c r="A739" s="1">
        <v>43865</v>
      </c>
      <c r="B739" t="s">
        <v>24</v>
      </c>
      <c r="C739" t="s">
        <v>74</v>
      </c>
      <c r="D739" t="str">
        <f>TRIM(Table2[[#This Row],[REGION_HOLD]])</f>
        <v>Midwest</v>
      </c>
      <c r="E739">
        <v>0</v>
      </c>
      <c r="F739">
        <v>0</v>
      </c>
      <c r="G739">
        <v>0</v>
      </c>
    </row>
    <row r="740" spans="1:7" ht="18.5" x14ac:dyDescent="0.55000000000000004">
      <c r="A740" s="1">
        <v>43865</v>
      </c>
      <c r="B740" t="s">
        <v>41</v>
      </c>
      <c r="C740" t="s">
        <v>71</v>
      </c>
      <c r="D740" t="str">
        <f>TRIM(Table2[[#This Row],[REGION_HOLD]])</f>
        <v>South</v>
      </c>
      <c r="E740">
        <v>0</v>
      </c>
      <c r="F740">
        <v>0</v>
      </c>
      <c r="G740">
        <v>0</v>
      </c>
    </row>
    <row r="741" spans="1:7" ht="18.5" x14ac:dyDescent="0.55000000000000004">
      <c r="A741" s="1">
        <v>43865</v>
      </c>
      <c r="B741" t="s">
        <v>30</v>
      </c>
      <c r="C741" t="s">
        <v>74</v>
      </c>
      <c r="D741" t="str">
        <f>TRIM(Table2[[#This Row],[REGION_HOLD]])</f>
        <v>Midwest</v>
      </c>
      <c r="E741">
        <v>0</v>
      </c>
      <c r="F741">
        <v>0</v>
      </c>
      <c r="G741">
        <v>0</v>
      </c>
    </row>
    <row r="742" spans="1:7" ht="18.5" x14ac:dyDescent="0.55000000000000004">
      <c r="A742" s="1">
        <v>43865</v>
      </c>
      <c r="B742" t="s">
        <v>49</v>
      </c>
      <c r="C742" t="s">
        <v>72</v>
      </c>
      <c r="D742" t="str">
        <f>TRIM(Table2[[#This Row],[REGION_HOLD]])</f>
        <v>West</v>
      </c>
      <c r="E742">
        <v>0</v>
      </c>
      <c r="F742">
        <v>0</v>
      </c>
      <c r="G742">
        <v>0</v>
      </c>
    </row>
    <row r="743" spans="1:7" ht="18.5" x14ac:dyDescent="0.55000000000000004">
      <c r="A743" s="1">
        <v>43865</v>
      </c>
      <c r="B743" t="s">
        <v>7</v>
      </c>
      <c r="C743" t="s">
        <v>74</v>
      </c>
      <c r="D743" t="str">
        <f>TRIM(Table2[[#This Row],[REGION_HOLD]])</f>
        <v>Midwest</v>
      </c>
      <c r="E743">
        <v>0</v>
      </c>
      <c r="F743">
        <v>0</v>
      </c>
      <c r="G743">
        <v>0</v>
      </c>
    </row>
    <row r="744" spans="1:7" ht="18.5" x14ac:dyDescent="0.55000000000000004">
      <c r="A744" s="1">
        <v>43865</v>
      </c>
      <c r="B744" t="s">
        <v>19</v>
      </c>
      <c r="C744" t="s">
        <v>72</v>
      </c>
      <c r="D744" t="str">
        <f>TRIM(Table2[[#This Row],[REGION_HOLD]])</f>
        <v>West</v>
      </c>
      <c r="E744">
        <v>0</v>
      </c>
      <c r="F744">
        <v>0</v>
      </c>
      <c r="G744">
        <v>0</v>
      </c>
    </row>
    <row r="745" spans="1:7" ht="18.5" x14ac:dyDescent="0.55000000000000004">
      <c r="A745" s="1">
        <v>43865</v>
      </c>
      <c r="B745" t="s">
        <v>14</v>
      </c>
      <c r="C745" t="s">
        <v>73</v>
      </c>
      <c r="D745" t="str">
        <f>TRIM(Table2[[#This Row],[REGION_HOLD]])</f>
        <v>Northeast</v>
      </c>
      <c r="E745">
        <v>0</v>
      </c>
      <c r="F745">
        <v>0</v>
      </c>
      <c r="G745">
        <v>0</v>
      </c>
    </row>
    <row r="746" spans="1:7" ht="18.5" x14ac:dyDescent="0.55000000000000004">
      <c r="A746" s="1">
        <v>43865</v>
      </c>
      <c r="B746" t="s">
        <v>16</v>
      </c>
      <c r="C746" t="s">
        <v>73</v>
      </c>
      <c r="D746" t="str">
        <f>TRIM(Table2[[#This Row],[REGION_HOLD]])</f>
        <v>Northeast</v>
      </c>
      <c r="E746">
        <v>0</v>
      </c>
      <c r="F746">
        <v>0</v>
      </c>
      <c r="G746">
        <v>0</v>
      </c>
    </row>
    <row r="747" spans="1:7" ht="18.5" x14ac:dyDescent="0.55000000000000004">
      <c r="A747" s="1">
        <v>43865</v>
      </c>
      <c r="B747" t="s">
        <v>42</v>
      </c>
      <c r="C747" t="s">
        <v>72</v>
      </c>
      <c r="D747" t="str">
        <f>TRIM(Table2[[#This Row],[REGION_HOLD]])</f>
        <v>West</v>
      </c>
      <c r="E747">
        <v>0</v>
      </c>
      <c r="F747">
        <v>0</v>
      </c>
      <c r="G747">
        <v>0</v>
      </c>
    </row>
    <row r="748" spans="1:7" ht="18.5" x14ac:dyDescent="0.55000000000000004">
      <c r="A748" s="1">
        <v>43865</v>
      </c>
      <c r="B748" t="s">
        <v>11</v>
      </c>
      <c r="C748" t="s">
        <v>73</v>
      </c>
      <c r="D748" t="str">
        <f>TRIM(Table2[[#This Row],[REGION_HOLD]])</f>
        <v>Northeast</v>
      </c>
      <c r="E748">
        <v>0</v>
      </c>
      <c r="F748">
        <v>0</v>
      </c>
      <c r="G748">
        <v>0</v>
      </c>
    </row>
    <row r="749" spans="1:7" ht="18.5" x14ac:dyDescent="0.55000000000000004">
      <c r="A749" s="1">
        <v>43865</v>
      </c>
      <c r="B749" t="s">
        <v>15</v>
      </c>
      <c r="C749" t="s">
        <v>71</v>
      </c>
      <c r="D749" t="str">
        <f>TRIM(Table2[[#This Row],[REGION_HOLD]])</f>
        <v>South</v>
      </c>
      <c r="E749">
        <v>0</v>
      </c>
      <c r="F749">
        <v>0</v>
      </c>
      <c r="G749">
        <v>0</v>
      </c>
    </row>
    <row r="750" spans="1:7" ht="18.5" x14ac:dyDescent="0.55000000000000004">
      <c r="A750" s="1">
        <v>43865</v>
      </c>
      <c r="B750" t="s">
        <v>43</v>
      </c>
      <c r="C750" t="s">
        <v>74</v>
      </c>
      <c r="D750" t="str">
        <f>TRIM(Table2[[#This Row],[REGION_HOLD]])</f>
        <v>Midwest</v>
      </c>
      <c r="E750">
        <v>0</v>
      </c>
      <c r="F750">
        <v>0</v>
      </c>
      <c r="G750">
        <v>0</v>
      </c>
    </row>
    <row r="751" spans="1:7" ht="18.5" x14ac:dyDescent="0.55000000000000004">
      <c r="A751" s="1">
        <v>43865</v>
      </c>
      <c r="B751" t="s">
        <v>36</v>
      </c>
      <c r="C751" t="s">
        <v>74</v>
      </c>
      <c r="D751" t="str">
        <f>TRIM(Table2[[#This Row],[REGION_HOLD]])</f>
        <v>Midwest</v>
      </c>
      <c r="E751">
        <v>0</v>
      </c>
      <c r="F751">
        <v>0</v>
      </c>
      <c r="G751">
        <v>0</v>
      </c>
    </row>
    <row r="752" spans="1:7" ht="18.5" x14ac:dyDescent="0.55000000000000004">
      <c r="A752" s="1">
        <v>43865</v>
      </c>
      <c r="B752" t="s">
        <v>25</v>
      </c>
      <c r="C752" t="s">
        <v>71</v>
      </c>
      <c r="D752" t="str">
        <f>TRIM(Table2[[#This Row],[REGION_HOLD]])</f>
        <v>South</v>
      </c>
      <c r="E752">
        <v>0</v>
      </c>
      <c r="F752">
        <v>0</v>
      </c>
      <c r="G752">
        <v>0</v>
      </c>
    </row>
    <row r="753" spans="1:7" ht="18.5" x14ac:dyDescent="0.55000000000000004">
      <c r="A753" s="1">
        <v>43865</v>
      </c>
      <c r="B753" t="s">
        <v>9</v>
      </c>
      <c r="C753" t="s">
        <v>72</v>
      </c>
      <c r="D753" t="str">
        <f>TRIM(Table2[[#This Row],[REGION_HOLD]])</f>
        <v>West</v>
      </c>
      <c r="E753">
        <v>0</v>
      </c>
      <c r="F753">
        <v>0</v>
      </c>
      <c r="G753">
        <v>0</v>
      </c>
    </row>
    <row r="754" spans="1:7" ht="18.5" x14ac:dyDescent="0.55000000000000004">
      <c r="A754" s="1">
        <v>43865</v>
      </c>
      <c r="B754" t="s">
        <v>26</v>
      </c>
      <c r="C754" t="s">
        <v>73</v>
      </c>
      <c r="D754" t="str">
        <f>TRIM(Table2[[#This Row],[REGION_HOLD]])</f>
        <v>Northeast</v>
      </c>
      <c r="E754">
        <v>0</v>
      </c>
      <c r="F754">
        <v>0</v>
      </c>
      <c r="G754">
        <v>0</v>
      </c>
    </row>
    <row r="755" spans="1:7" ht="18.5" x14ac:dyDescent="0.55000000000000004">
      <c r="A755" s="1">
        <v>43865</v>
      </c>
      <c r="B755" t="s">
        <v>12</v>
      </c>
      <c r="C755" t="s">
        <v>73</v>
      </c>
      <c r="D755" t="str">
        <f>TRIM(Table2[[#This Row],[REGION_HOLD]])</f>
        <v>Northeast</v>
      </c>
      <c r="E755">
        <v>0</v>
      </c>
      <c r="F755">
        <v>0</v>
      </c>
      <c r="G755">
        <v>0</v>
      </c>
    </row>
    <row r="756" spans="1:7" ht="18.5" x14ac:dyDescent="0.55000000000000004">
      <c r="A756" s="1">
        <v>43865</v>
      </c>
      <c r="B756" t="s">
        <v>27</v>
      </c>
      <c r="C756" t="s">
        <v>71</v>
      </c>
      <c r="D756" t="str">
        <f>TRIM(Table2[[#This Row],[REGION_HOLD]])</f>
        <v>South</v>
      </c>
      <c r="E756">
        <v>0</v>
      </c>
      <c r="F756">
        <v>0</v>
      </c>
      <c r="G756">
        <v>0</v>
      </c>
    </row>
    <row r="757" spans="1:7" ht="18.5" x14ac:dyDescent="0.55000000000000004">
      <c r="A757" s="1">
        <v>43865</v>
      </c>
      <c r="B757" t="s">
        <v>38</v>
      </c>
      <c r="C757" t="s">
        <v>74</v>
      </c>
      <c r="D757" t="str">
        <f>TRIM(Table2[[#This Row],[REGION_HOLD]])</f>
        <v>Midwest</v>
      </c>
      <c r="E757">
        <v>0</v>
      </c>
      <c r="F757">
        <v>0</v>
      </c>
      <c r="G757">
        <v>0</v>
      </c>
    </row>
    <row r="758" spans="1:7" ht="18.5" x14ac:dyDescent="0.55000000000000004">
      <c r="A758" s="1">
        <v>43865</v>
      </c>
      <c r="B758" t="s">
        <v>20</v>
      </c>
      <c r="C758" t="s">
        <v>71</v>
      </c>
      <c r="D758" t="str">
        <f>TRIM(Table2[[#This Row],[REGION_HOLD]])</f>
        <v>South</v>
      </c>
      <c r="E758">
        <v>0</v>
      </c>
      <c r="F758">
        <v>0</v>
      </c>
      <c r="G758">
        <v>0</v>
      </c>
    </row>
    <row r="759" spans="1:7" ht="18.5" x14ac:dyDescent="0.55000000000000004">
      <c r="A759" s="1">
        <v>43865</v>
      </c>
      <c r="B759" t="s">
        <v>6</v>
      </c>
      <c r="C759" t="s">
        <v>71</v>
      </c>
      <c r="D759" t="str">
        <f>TRIM(Table2[[#This Row],[REGION_HOLD]])</f>
        <v>South</v>
      </c>
      <c r="E759">
        <v>0</v>
      </c>
      <c r="F759">
        <v>0</v>
      </c>
      <c r="G759">
        <v>0</v>
      </c>
    </row>
    <row r="760" spans="1:7" ht="18.5" x14ac:dyDescent="0.55000000000000004">
      <c r="A760" s="1">
        <v>43865</v>
      </c>
      <c r="B760" t="s">
        <v>8</v>
      </c>
      <c r="C760" t="s">
        <v>72</v>
      </c>
      <c r="D760" t="str">
        <f>TRIM(Table2[[#This Row],[REGION_HOLD]])</f>
        <v>West</v>
      </c>
      <c r="E760">
        <v>0</v>
      </c>
      <c r="F760">
        <v>0</v>
      </c>
      <c r="G760">
        <v>0</v>
      </c>
    </row>
    <row r="761" spans="1:7" ht="18.5" x14ac:dyDescent="0.55000000000000004">
      <c r="A761" s="1">
        <v>43865</v>
      </c>
      <c r="B761" t="s">
        <v>31</v>
      </c>
      <c r="C761" t="s">
        <v>73</v>
      </c>
      <c r="D761" t="str">
        <f>TRIM(Table2[[#This Row],[REGION_HOLD]])</f>
        <v>Northeast</v>
      </c>
      <c r="E761">
        <v>0</v>
      </c>
      <c r="F761">
        <v>0</v>
      </c>
      <c r="G761">
        <v>0</v>
      </c>
    </row>
    <row r="762" spans="1:7" ht="18.5" x14ac:dyDescent="0.55000000000000004">
      <c r="A762" s="1">
        <v>43865</v>
      </c>
      <c r="B762" t="s">
        <v>32</v>
      </c>
      <c r="C762" t="s">
        <v>71</v>
      </c>
      <c r="D762" t="str">
        <f>TRIM(Table2[[#This Row],[REGION_HOLD]])</f>
        <v>South</v>
      </c>
      <c r="E762">
        <v>0</v>
      </c>
      <c r="F762">
        <v>0</v>
      </c>
      <c r="G762">
        <v>0</v>
      </c>
    </row>
    <row r="763" spans="1:7" ht="18.5" x14ac:dyDescent="0.55000000000000004">
      <c r="A763" s="1">
        <v>43865</v>
      </c>
      <c r="B763" t="s">
        <v>0</v>
      </c>
      <c r="C763" t="s">
        <v>72</v>
      </c>
      <c r="D763" t="str">
        <f>TRIM(Table2[[#This Row],[REGION_HOLD]])</f>
        <v>West</v>
      </c>
      <c r="E763">
        <v>0</v>
      </c>
      <c r="F763">
        <v>0</v>
      </c>
      <c r="G763">
        <v>0</v>
      </c>
    </row>
    <row r="764" spans="1:7" ht="18.5" x14ac:dyDescent="0.55000000000000004">
      <c r="A764" s="1">
        <v>43865</v>
      </c>
      <c r="B764" t="s">
        <v>50</v>
      </c>
      <c r="C764" t="s">
        <v>71</v>
      </c>
      <c r="D764" t="str">
        <f>TRIM(Table2[[#This Row],[REGION_HOLD]])</f>
        <v>South</v>
      </c>
      <c r="E764">
        <v>0</v>
      </c>
      <c r="F764">
        <v>0</v>
      </c>
      <c r="G764">
        <v>0</v>
      </c>
    </row>
    <row r="765" spans="1:7" ht="18.5" x14ac:dyDescent="0.55000000000000004">
      <c r="A765" s="1">
        <v>43865</v>
      </c>
      <c r="B765" t="s">
        <v>5</v>
      </c>
      <c r="C765" t="s">
        <v>74</v>
      </c>
      <c r="D765" t="str">
        <f>TRIM(Table2[[#This Row],[REGION_HOLD]])</f>
        <v>Midwest</v>
      </c>
      <c r="E765">
        <v>0</v>
      </c>
      <c r="F765">
        <v>0</v>
      </c>
      <c r="G765">
        <v>0</v>
      </c>
    </row>
    <row r="766" spans="1:7" ht="18.5" x14ac:dyDescent="0.55000000000000004">
      <c r="A766" s="1">
        <v>43865</v>
      </c>
      <c r="B766" t="s">
        <v>44</v>
      </c>
      <c r="C766" t="s">
        <v>72</v>
      </c>
      <c r="D766" t="str">
        <f>TRIM(Table2[[#This Row],[REGION_HOLD]])</f>
        <v>West</v>
      </c>
      <c r="E766">
        <v>0</v>
      </c>
      <c r="F766">
        <v>0</v>
      </c>
      <c r="G766">
        <v>0</v>
      </c>
    </row>
    <row r="767" spans="1:7" ht="18.5" x14ac:dyDescent="0.55000000000000004">
      <c r="A767" s="1">
        <v>43866</v>
      </c>
      <c r="B767" t="s">
        <v>47</v>
      </c>
      <c r="C767" t="s">
        <v>71</v>
      </c>
      <c r="D767" t="str">
        <f>TRIM(Table2[[#This Row],[REGION_HOLD]])</f>
        <v>South</v>
      </c>
      <c r="E767">
        <v>0</v>
      </c>
      <c r="F767">
        <v>0</v>
      </c>
      <c r="G767">
        <v>0</v>
      </c>
    </row>
    <row r="768" spans="1:7" ht="18.5" x14ac:dyDescent="0.55000000000000004">
      <c r="A768" s="1">
        <v>43866</v>
      </c>
      <c r="B768" t="s">
        <v>45</v>
      </c>
      <c r="C768" t="s">
        <v>72</v>
      </c>
      <c r="D768" t="str">
        <f>TRIM(Table2[[#This Row],[REGION_HOLD]])</f>
        <v>West</v>
      </c>
      <c r="E768">
        <v>0</v>
      </c>
      <c r="F768">
        <v>0</v>
      </c>
      <c r="G768">
        <v>0</v>
      </c>
    </row>
    <row r="769" spans="1:7" ht="18.5" x14ac:dyDescent="0.55000000000000004">
      <c r="A769" s="1">
        <v>43866</v>
      </c>
      <c r="B769" t="s">
        <v>3</v>
      </c>
      <c r="C769" t="s">
        <v>72</v>
      </c>
      <c r="D769" t="str">
        <f>TRIM(Table2[[#This Row],[REGION_HOLD]])</f>
        <v>West</v>
      </c>
      <c r="E769">
        <v>0</v>
      </c>
      <c r="F769">
        <v>0</v>
      </c>
      <c r="G769">
        <v>0</v>
      </c>
    </row>
    <row r="770" spans="1:7" ht="18.5" x14ac:dyDescent="0.55000000000000004">
      <c r="A770" s="1">
        <v>43866</v>
      </c>
      <c r="B770" t="s">
        <v>39</v>
      </c>
      <c r="C770" t="s">
        <v>71</v>
      </c>
      <c r="D770" t="str">
        <f>TRIM(Table2[[#This Row],[REGION_HOLD]])</f>
        <v>South</v>
      </c>
      <c r="E770">
        <v>0</v>
      </c>
      <c r="F770">
        <v>0</v>
      </c>
      <c r="G770">
        <v>0</v>
      </c>
    </row>
    <row r="771" spans="1:7" ht="18.5" x14ac:dyDescent="0.55000000000000004">
      <c r="A771" s="1">
        <v>43866</v>
      </c>
      <c r="B771" t="s">
        <v>2</v>
      </c>
      <c r="C771" t="s">
        <v>72</v>
      </c>
      <c r="D771" t="str">
        <f>TRIM(Table2[[#This Row],[REGION_HOLD]])</f>
        <v>West</v>
      </c>
      <c r="E771">
        <v>0</v>
      </c>
      <c r="F771">
        <v>0</v>
      </c>
      <c r="G771">
        <v>0</v>
      </c>
    </row>
    <row r="772" spans="1:7" ht="18.5" x14ac:dyDescent="0.55000000000000004">
      <c r="A772" s="1">
        <v>43866</v>
      </c>
      <c r="B772" t="s">
        <v>17</v>
      </c>
      <c r="C772" t="s">
        <v>72</v>
      </c>
      <c r="D772" t="str">
        <f>TRIM(Table2[[#This Row],[REGION_HOLD]])</f>
        <v>West</v>
      </c>
      <c r="E772">
        <v>0</v>
      </c>
      <c r="F772">
        <v>0</v>
      </c>
      <c r="G772">
        <v>0</v>
      </c>
    </row>
    <row r="773" spans="1:7" ht="18.5" x14ac:dyDescent="0.55000000000000004">
      <c r="A773" s="1">
        <v>43866</v>
      </c>
      <c r="B773" t="s">
        <v>33</v>
      </c>
      <c r="C773" t="s">
        <v>73</v>
      </c>
      <c r="D773" t="str">
        <f>TRIM(Table2[[#This Row],[REGION_HOLD]])</f>
        <v>Northeast</v>
      </c>
      <c r="E773">
        <v>0</v>
      </c>
      <c r="F773">
        <v>0</v>
      </c>
      <c r="G773">
        <v>0</v>
      </c>
    </row>
    <row r="774" spans="1:7" ht="18.5" x14ac:dyDescent="0.55000000000000004">
      <c r="A774" s="1">
        <v>43866</v>
      </c>
      <c r="B774" t="s">
        <v>40</v>
      </c>
      <c r="C774" t="s">
        <v>71</v>
      </c>
      <c r="D774" t="str">
        <f>TRIM(Table2[[#This Row],[REGION_HOLD]])</f>
        <v>South</v>
      </c>
      <c r="E774">
        <v>0</v>
      </c>
      <c r="F774">
        <v>0</v>
      </c>
      <c r="G774">
        <v>0</v>
      </c>
    </row>
    <row r="775" spans="1:7" ht="18.5" x14ac:dyDescent="0.55000000000000004">
      <c r="A775" s="1">
        <v>43866</v>
      </c>
      <c r="B775" t="s">
        <v>28</v>
      </c>
      <c r="C775" t="s">
        <v>71</v>
      </c>
      <c r="D775" t="str">
        <f>TRIM(Table2[[#This Row],[REGION_HOLD]])</f>
        <v>South</v>
      </c>
      <c r="E775">
        <v>0</v>
      </c>
      <c r="F775">
        <v>0</v>
      </c>
      <c r="G775">
        <v>0</v>
      </c>
    </row>
    <row r="776" spans="1:7" ht="18.5" x14ac:dyDescent="0.55000000000000004">
      <c r="A776" s="1">
        <v>43866</v>
      </c>
      <c r="B776" t="s">
        <v>10</v>
      </c>
      <c r="C776" t="s">
        <v>71</v>
      </c>
      <c r="D776" t="str">
        <f>TRIM(Table2[[#This Row],[REGION_HOLD]])</f>
        <v>South</v>
      </c>
      <c r="E776">
        <v>0</v>
      </c>
      <c r="F776">
        <v>0</v>
      </c>
      <c r="G776">
        <v>0</v>
      </c>
    </row>
    <row r="777" spans="1:7" ht="18.5" x14ac:dyDescent="0.55000000000000004">
      <c r="A777" s="1">
        <v>43866</v>
      </c>
      <c r="B777" t="s">
        <v>13</v>
      </c>
      <c r="C777" t="s">
        <v>71</v>
      </c>
      <c r="D777" t="str">
        <f>TRIM(Table2[[#This Row],[REGION_HOLD]])</f>
        <v>South</v>
      </c>
      <c r="E777">
        <v>0</v>
      </c>
      <c r="F777">
        <v>0</v>
      </c>
      <c r="G777">
        <v>0</v>
      </c>
    </row>
    <row r="778" spans="1:7" ht="18.5" x14ac:dyDescent="0.55000000000000004">
      <c r="A778" s="1">
        <v>43866</v>
      </c>
      <c r="B778" t="s">
        <v>21</v>
      </c>
      <c r="C778" t="s">
        <v>72</v>
      </c>
      <c r="D778" t="str">
        <f>TRIM(Table2[[#This Row],[REGION_HOLD]])</f>
        <v>West</v>
      </c>
      <c r="E778">
        <v>0</v>
      </c>
      <c r="F778">
        <v>0</v>
      </c>
      <c r="G778">
        <v>0</v>
      </c>
    </row>
    <row r="779" spans="1:7" ht="18.5" x14ac:dyDescent="0.55000000000000004">
      <c r="A779" s="1">
        <v>43866</v>
      </c>
      <c r="B779" t="s">
        <v>48</v>
      </c>
      <c r="C779" t="s">
        <v>72</v>
      </c>
      <c r="D779" t="str">
        <f>TRIM(Table2[[#This Row],[REGION_HOLD]])</f>
        <v>West</v>
      </c>
      <c r="E779">
        <v>0</v>
      </c>
      <c r="F779">
        <v>0</v>
      </c>
      <c r="G779">
        <v>0</v>
      </c>
    </row>
    <row r="780" spans="1:7" ht="18.5" x14ac:dyDescent="0.55000000000000004">
      <c r="A780" s="1">
        <v>43866</v>
      </c>
      <c r="B780" t="s">
        <v>1</v>
      </c>
      <c r="C780" t="s">
        <v>74</v>
      </c>
      <c r="D780" t="str">
        <f>TRIM(Table2[[#This Row],[REGION_HOLD]])</f>
        <v>Midwest</v>
      </c>
      <c r="E780">
        <v>0</v>
      </c>
      <c r="F780">
        <v>0</v>
      </c>
      <c r="G780">
        <v>0</v>
      </c>
    </row>
    <row r="781" spans="1:7" ht="18.5" x14ac:dyDescent="0.55000000000000004">
      <c r="A781" s="1">
        <v>43866</v>
      </c>
      <c r="B781" t="s">
        <v>22</v>
      </c>
      <c r="C781" t="s">
        <v>74</v>
      </c>
      <c r="D781" t="str">
        <f>TRIM(Table2[[#This Row],[REGION_HOLD]])</f>
        <v>Midwest</v>
      </c>
      <c r="E781">
        <v>0</v>
      </c>
      <c r="F781">
        <v>0</v>
      </c>
      <c r="G781">
        <v>0</v>
      </c>
    </row>
    <row r="782" spans="1:7" ht="18.5" x14ac:dyDescent="0.55000000000000004">
      <c r="A782" s="1">
        <v>43866</v>
      </c>
      <c r="B782" t="s">
        <v>34</v>
      </c>
      <c r="C782" t="s">
        <v>74</v>
      </c>
      <c r="D782" t="str">
        <f>TRIM(Table2[[#This Row],[REGION_HOLD]])</f>
        <v>Midwest</v>
      </c>
      <c r="E782">
        <v>0</v>
      </c>
      <c r="F782">
        <v>0</v>
      </c>
      <c r="G782">
        <v>0</v>
      </c>
    </row>
    <row r="783" spans="1:7" ht="18.5" x14ac:dyDescent="0.55000000000000004">
      <c r="A783" s="1">
        <v>43866</v>
      </c>
      <c r="B783" t="s">
        <v>29</v>
      </c>
      <c r="C783" t="s">
        <v>74</v>
      </c>
      <c r="D783" t="str">
        <f>TRIM(Table2[[#This Row],[REGION_HOLD]])</f>
        <v>Midwest</v>
      </c>
      <c r="E783">
        <v>0</v>
      </c>
      <c r="F783">
        <v>0</v>
      </c>
      <c r="G783">
        <v>0</v>
      </c>
    </row>
    <row r="784" spans="1:7" ht="18.5" x14ac:dyDescent="0.55000000000000004">
      <c r="A784" s="1">
        <v>43866</v>
      </c>
      <c r="B784" t="s">
        <v>23</v>
      </c>
      <c r="C784" t="s">
        <v>71</v>
      </c>
      <c r="D784" t="str">
        <f>TRIM(Table2[[#This Row],[REGION_HOLD]])</f>
        <v>South</v>
      </c>
      <c r="E784">
        <v>0</v>
      </c>
      <c r="F784">
        <v>0</v>
      </c>
      <c r="G784">
        <v>0</v>
      </c>
    </row>
    <row r="785" spans="1:7" ht="18.5" x14ac:dyDescent="0.55000000000000004">
      <c r="A785" s="1">
        <v>43866</v>
      </c>
      <c r="B785" t="s">
        <v>35</v>
      </c>
      <c r="C785" t="s">
        <v>71</v>
      </c>
      <c r="D785" t="str">
        <f>TRIM(Table2[[#This Row],[REGION_HOLD]])</f>
        <v>South</v>
      </c>
      <c r="E785">
        <v>0</v>
      </c>
      <c r="F785">
        <v>0</v>
      </c>
      <c r="G785">
        <v>0</v>
      </c>
    </row>
    <row r="786" spans="1:7" ht="18.5" x14ac:dyDescent="0.55000000000000004">
      <c r="A786" s="1">
        <v>43866</v>
      </c>
      <c r="B786" t="s">
        <v>46</v>
      </c>
      <c r="C786" t="s">
        <v>73</v>
      </c>
      <c r="D786" t="str">
        <f>TRIM(Table2[[#This Row],[REGION_HOLD]])</f>
        <v>Northeast</v>
      </c>
      <c r="E786">
        <v>0</v>
      </c>
      <c r="F786">
        <v>0</v>
      </c>
      <c r="G786">
        <v>0</v>
      </c>
    </row>
    <row r="787" spans="1:7" ht="18.5" x14ac:dyDescent="0.55000000000000004">
      <c r="A787" s="1">
        <v>43866</v>
      </c>
      <c r="B787" t="s">
        <v>18</v>
      </c>
      <c r="C787" t="s">
        <v>71</v>
      </c>
      <c r="D787" t="str">
        <f>TRIM(Table2[[#This Row],[REGION_HOLD]])</f>
        <v>South</v>
      </c>
      <c r="E787">
        <v>0</v>
      </c>
      <c r="F787">
        <v>0</v>
      </c>
      <c r="G787">
        <v>0</v>
      </c>
    </row>
    <row r="788" spans="1:7" ht="18.5" x14ac:dyDescent="0.55000000000000004">
      <c r="A788" s="1">
        <v>43866</v>
      </c>
      <c r="B788" t="s">
        <v>4</v>
      </c>
      <c r="C788" t="s">
        <v>73</v>
      </c>
      <c r="D788" t="str">
        <f>TRIM(Table2[[#This Row],[REGION_HOLD]])</f>
        <v>Northeast</v>
      </c>
      <c r="E788">
        <v>0</v>
      </c>
      <c r="F788">
        <v>0</v>
      </c>
      <c r="G788">
        <v>0</v>
      </c>
    </row>
    <row r="789" spans="1:7" ht="18.5" x14ac:dyDescent="0.55000000000000004">
      <c r="A789" s="1">
        <v>43866</v>
      </c>
      <c r="B789" t="s">
        <v>37</v>
      </c>
      <c r="C789" t="s">
        <v>74</v>
      </c>
      <c r="D789" t="str">
        <f>TRIM(Table2[[#This Row],[REGION_HOLD]])</f>
        <v>Midwest</v>
      </c>
      <c r="E789">
        <v>0</v>
      </c>
      <c r="F789">
        <v>0</v>
      </c>
      <c r="G789">
        <v>0</v>
      </c>
    </row>
    <row r="790" spans="1:7" ht="18.5" x14ac:dyDescent="0.55000000000000004">
      <c r="A790" s="1">
        <v>43866</v>
      </c>
      <c r="B790" t="s">
        <v>24</v>
      </c>
      <c r="C790" t="s">
        <v>74</v>
      </c>
      <c r="D790" t="str">
        <f>TRIM(Table2[[#This Row],[REGION_HOLD]])</f>
        <v>Midwest</v>
      </c>
      <c r="E790">
        <v>0</v>
      </c>
      <c r="F790">
        <v>0</v>
      </c>
      <c r="G790">
        <v>0</v>
      </c>
    </row>
    <row r="791" spans="1:7" ht="18.5" x14ac:dyDescent="0.55000000000000004">
      <c r="A791" s="1">
        <v>43866</v>
      </c>
      <c r="B791" t="s">
        <v>41</v>
      </c>
      <c r="C791" t="s">
        <v>71</v>
      </c>
      <c r="D791" t="str">
        <f>TRIM(Table2[[#This Row],[REGION_HOLD]])</f>
        <v>South</v>
      </c>
      <c r="E791">
        <v>0</v>
      </c>
      <c r="F791">
        <v>0</v>
      </c>
      <c r="G791">
        <v>0</v>
      </c>
    </row>
    <row r="792" spans="1:7" ht="18.5" x14ac:dyDescent="0.55000000000000004">
      <c r="A792" s="1">
        <v>43866</v>
      </c>
      <c r="B792" t="s">
        <v>30</v>
      </c>
      <c r="C792" t="s">
        <v>74</v>
      </c>
      <c r="D792" t="str">
        <f>TRIM(Table2[[#This Row],[REGION_HOLD]])</f>
        <v>Midwest</v>
      </c>
      <c r="E792">
        <v>0</v>
      </c>
      <c r="F792">
        <v>0</v>
      </c>
      <c r="G792">
        <v>0</v>
      </c>
    </row>
    <row r="793" spans="1:7" ht="18.5" x14ac:dyDescent="0.55000000000000004">
      <c r="A793" s="1">
        <v>43866</v>
      </c>
      <c r="B793" t="s">
        <v>49</v>
      </c>
      <c r="C793" t="s">
        <v>72</v>
      </c>
      <c r="D793" t="str">
        <f>TRIM(Table2[[#This Row],[REGION_HOLD]])</f>
        <v>West</v>
      </c>
      <c r="E793">
        <v>0</v>
      </c>
      <c r="F793">
        <v>0</v>
      </c>
      <c r="G793">
        <v>0</v>
      </c>
    </row>
    <row r="794" spans="1:7" ht="18.5" x14ac:dyDescent="0.55000000000000004">
      <c r="A794" s="1">
        <v>43866</v>
      </c>
      <c r="B794" t="s">
        <v>7</v>
      </c>
      <c r="C794" t="s">
        <v>74</v>
      </c>
      <c r="D794" t="str">
        <f>TRIM(Table2[[#This Row],[REGION_HOLD]])</f>
        <v>Midwest</v>
      </c>
      <c r="E794">
        <v>0</v>
      </c>
      <c r="F794">
        <v>0</v>
      </c>
      <c r="G794">
        <v>0</v>
      </c>
    </row>
    <row r="795" spans="1:7" ht="18.5" x14ac:dyDescent="0.55000000000000004">
      <c r="A795" s="1">
        <v>43866</v>
      </c>
      <c r="B795" t="s">
        <v>19</v>
      </c>
      <c r="C795" t="s">
        <v>72</v>
      </c>
      <c r="D795" t="str">
        <f>TRIM(Table2[[#This Row],[REGION_HOLD]])</f>
        <v>West</v>
      </c>
      <c r="E795">
        <v>0</v>
      </c>
      <c r="F795">
        <v>0</v>
      </c>
      <c r="G795">
        <v>0</v>
      </c>
    </row>
    <row r="796" spans="1:7" ht="18.5" x14ac:dyDescent="0.55000000000000004">
      <c r="A796" s="1">
        <v>43866</v>
      </c>
      <c r="B796" t="s">
        <v>14</v>
      </c>
      <c r="C796" t="s">
        <v>73</v>
      </c>
      <c r="D796" t="str">
        <f>TRIM(Table2[[#This Row],[REGION_HOLD]])</f>
        <v>Northeast</v>
      </c>
      <c r="E796">
        <v>0</v>
      </c>
      <c r="F796">
        <v>0</v>
      </c>
      <c r="G796">
        <v>0</v>
      </c>
    </row>
    <row r="797" spans="1:7" ht="18.5" x14ac:dyDescent="0.55000000000000004">
      <c r="A797" s="1">
        <v>43866</v>
      </c>
      <c r="B797" t="s">
        <v>16</v>
      </c>
      <c r="C797" t="s">
        <v>73</v>
      </c>
      <c r="D797" t="str">
        <f>TRIM(Table2[[#This Row],[REGION_HOLD]])</f>
        <v>Northeast</v>
      </c>
      <c r="E797">
        <v>0</v>
      </c>
      <c r="F797">
        <v>0</v>
      </c>
      <c r="G797">
        <v>0</v>
      </c>
    </row>
    <row r="798" spans="1:7" ht="18.5" x14ac:dyDescent="0.55000000000000004">
      <c r="A798" s="1">
        <v>43866</v>
      </c>
      <c r="B798" t="s">
        <v>42</v>
      </c>
      <c r="C798" t="s">
        <v>72</v>
      </c>
      <c r="D798" t="str">
        <f>TRIM(Table2[[#This Row],[REGION_HOLD]])</f>
        <v>West</v>
      </c>
      <c r="E798">
        <v>0</v>
      </c>
      <c r="F798">
        <v>0</v>
      </c>
      <c r="G798">
        <v>0</v>
      </c>
    </row>
    <row r="799" spans="1:7" ht="18.5" x14ac:dyDescent="0.55000000000000004">
      <c r="A799" s="1">
        <v>43866</v>
      </c>
      <c r="B799" t="s">
        <v>11</v>
      </c>
      <c r="C799" t="s">
        <v>73</v>
      </c>
      <c r="D799" t="str">
        <f>TRIM(Table2[[#This Row],[REGION_HOLD]])</f>
        <v>Northeast</v>
      </c>
      <c r="E799">
        <v>0</v>
      </c>
      <c r="F799">
        <v>0</v>
      </c>
      <c r="G799">
        <v>0</v>
      </c>
    </row>
    <row r="800" spans="1:7" ht="18.5" x14ac:dyDescent="0.55000000000000004">
      <c r="A800" s="1">
        <v>43866</v>
      </c>
      <c r="B800" t="s">
        <v>15</v>
      </c>
      <c r="C800" t="s">
        <v>71</v>
      </c>
      <c r="D800" t="str">
        <f>TRIM(Table2[[#This Row],[REGION_HOLD]])</f>
        <v>South</v>
      </c>
      <c r="E800">
        <v>0</v>
      </c>
      <c r="F800">
        <v>0</v>
      </c>
      <c r="G800">
        <v>0</v>
      </c>
    </row>
    <row r="801" spans="1:7" ht="18.5" x14ac:dyDescent="0.55000000000000004">
      <c r="A801" s="1">
        <v>43866</v>
      </c>
      <c r="B801" t="s">
        <v>43</v>
      </c>
      <c r="C801" t="s">
        <v>74</v>
      </c>
      <c r="D801" t="str">
        <f>TRIM(Table2[[#This Row],[REGION_HOLD]])</f>
        <v>Midwest</v>
      </c>
      <c r="E801">
        <v>0</v>
      </c>
      <c r="F801">
        <v>0</v>
      </c>
      <c r="G801">
        <v>0</v>
      </c>
    </row>
    <row r="802" spans="1:7" ht="18.5" x14ac:dyDescent="0.55000000000000004">
      <c r="A802" s="1">
        <v>43866</v>
      </c>
      <c r="B802" t="s">
        <v>36</v>
      </c>
      <c r="C802" t="s">
        <v>74</v>
      </c>
      <c r="D802" t="str">
        <f>TRIM(Table2[[#This Row],[REGION_HOLD]])</f>
        <v>Midwest</v>
      </c>
      <c r="E802">
        <v>0</v>
      </c>
      <c r="F802">
        <v>0</v>
      </c>
      <c r="G802">
        <v>0</v>
      </c>
    </row>
    <row r="803" spans="1:7" ht="18.5" x14ac:dyDescent="0.55000000000000004">
      <c r="A803" s="1">
        <v>43866</v>
      </c>
      <c r="B803" t="s">
        <v>25</v>
      </c>
      <c r="C803" t="s">
        <v>71</v>
      </c>
      <c r="D803" t="str">
        <f>TRIM(Table2[[#This Row],[REGION_HOLD]])</f>
        <v>South</v>
      </c>
      <c r="E803">
        <v>0</v>
      </c>
      <c r="F803">
        <v>0</v>
      </c>
      <c r="G803">
        <v>0</v>
      </c>
    </row>
    <row r="804" spans="1:7" ht="18.5" x14ac:dyDescent="0.55000000000000004">
      <c r="A804" s="1">
        <v>43866</v>
      </c>
      <c r="B804" t="s">
        <v>9</v>
      </c>
      <c r="C804" t="s">
        <v>72</v>
      </c>
      <c r="D804" t="str">
        <f>TRIM(Table2[[#This Row],[REGION_HOLD]])</f>
        <v>West</v>
      </c>
      <c r="E804">
        <v>0</v>
      </c>
      <c r="F804">
        <v>0</v>
      </c>
      <c r="G804">
        <v>0</v>
      </c>
    </row>
    <row r="805" spans="1:7" ht="18.5" x14ac:dyDescent="0.55000000000000004">
      <c r="A805" s="1">
        <v>43866</v>
      </c>
      <c r="B805" t="s">
        <v>26</v>
      </c>
      <c r="C805" t="s">
        <v>73</v>
      </c>
      <c r="D805" t="str">
        <f>TRIM(Table2[[#This Row],[REGION_HOLD]])</f>
        <v>Northeast</v>
      </c>
      <c r="E805">
        <v>0</v>
      </c>
      <c r="F805">
        <v>0</v>
      </c>
      <c r="G805">
        <v>0</v>
      </c>
    </row>
    <row r="806" spans="1:7" ht="18.5" x14ac:dyDescent="0.55000000000000004">
      <c r="A806" s="1">
        <v>43866</v>
      </c>
      <c r="B806" t="s">
        <v>12</v>
      </c>
      <c r="C806" t="s">
        <v>73</v>
      </c>
      <c r="D806" t="str">
        <f>TRIM(Table2[[#This Row],[REGION_HOLD]])</f>
        <v>Northeast</v>
      </c>
      <c r="E806">
        <v>0</v>
      </c>
      <c r="F806">
        <v>0</v>
      </c>
      <c r="G806">
        <v>0</v>
      </c>
    </row>
    <row r="807" spans="1:7" ht="18.5" x14ac:dyDescent="0.55000000000000004">
      <c r="A807" s="1">
        <v>43866</v>
      </c>
      <c r="B807" t="s">
        <v>27</v>
      </c>
      <c r="C807" t="s">
        <v>71</v>
      </c>
      <c r="D807" t="str">
        <f>TRIM(Table2[[#This Row],[REGION_HOLD]])</f>
        <v>South</v>
      </c>
      <c r="E807">
        <v>0</v>
      </c>
      <c r="F807">
        <v>0</v>
      </c>
      <c r="G807">
        <v>0</v>
      </c>
    </row>
    <row r="808" spans="1:7" ht="18.5" x14ac:dyDescent="0.55000000000000004">
      <c r="A808" s="1">
        <v>43866</v>
      </c>
      <c r="B808" t="s">
        <v>38</v>
      </c>
      <c r="C808" t="s">
        <v>74</v>
      </c>
      <c r="D808" t="str">
        <f>TRIM(Table2[[#This Row],[REGION_HOLD]])</f>
        <v>Midwest</v>
      </c>
      <c r="E808">
        <v>0</v>
      </c>
      <c r="F808">
        <v>0</v>
      </c>
      <c r="G808">
        <v>0</v>
      </c>
    </row>
    <row r="809" spans="1:7" ht="18.5" x14ac:dyDescent="0.55000000000000004">
      <c r="A809" s="1">
        <v>43866</v>
      </c>
      <c r="B809" t="s">
        <v>20</v>
      </c>
      <c r="C809" t="s">
        <v>71</v>
      </c>
      <c r="D809" t="str">
        <f>TRIM(Table2[[#This Row],[REGION_HOLD]])</f>
        <v>South</v>
      </c>
      <c r="E809">
        <v>0</v>
      </c>
      <c r="F809">
        <v>0</v>
      </c>
      <c r="G809">
        <v>0</v>
      </c>
    </row>
    <row r="810" spans="1:7" ht="18.5" x14ac:dyDescent="0.55000000000000004">
      <c r="A810" s="1">
        <v>43866</v>
      </c>
      <c r="B810" t="s">
        <v>6</v>
      </c>
      <c r="C810" t="s">
        <v>71</v>
      </c>
      <c r="D810" t="str">
        <f>TRIM(Table2[[#This Row],[REGION_HOLD]])</f>
        <v>South</v>
      </c>
      <c r="E810">
        <v>0</v>
      </c>
      <c r="F810">
        <v>0</v>
      </c>
      <c r="G810">
        <v>0</v>
      </c>
    </row>
    <row r="811" spans="1:7" ht="18.5" x14ac:dyDescent="0.55000000000000004">
      <c r="A811" s="1">
        <v>43866</v>
      </c>
      <c r="B811" t="s">
        <v>8</v>
      </c>
      <c r="C811" t="s">
        <v>72</v>
      </c>
      <c r="D811" t="str">
        <f>TRIM(Table2[[#This Row],[REGION_HOLD]])</f>
        <v>West</v>
      </c>
      <c r="E811">
        <v>0</v>
      </c>
      <c r="F811">
        <v>0</v>
      </c>
      <c r="G811">
        <v>0</v>
      </c>
    </row>
    <row r="812" spans="1:7" ht="18.5" x14ac:dyDescent="0.55000000000000004">
      <c r="A812" s="1">
        <v>43866</v>
      </c>
      <c r="B812" t="s">
        <v>31</v>
      </c>
      <c r="C812" t="s">
        <v>73</v>
      </c>
      <c r="D812" t="str">
        <f>TRIM(Table2[[#This Row],[REGION_HOLD]])</f>
        <v>Northeast</v>
      </c>
      <c r="E812">
        <v>0</v>
      </c>
      <c r="F812">
        <v>0</v>
      </c>
      <c r="G812">
        <v>0</v>
      </c>
    </row>
    <row r="813" spans="1:7" ht="18.5" x14ac:dyDescent="0.55000000000000004">
      <c r="A813" s="1">
        <v>43866</v>
      </c>
      <c r="B813" t="s">
        <v>32</v>
      </c>
      <c r="C813" t="s">
        <v>71</v>
      </c>
      <c r="D813" t="str">
        <f>TRIM(Table2[[#This Row],[REGION_HOLD]])</f>
        <v>South</v>
      </c>
      <c r="E813">
        <v>0</v>
      </c>
      <c r="F813">
        <v>0</v>
      </c>
      <c r="G813">
        <v>0</v>
      </c>
    </row>
    <row r="814" spans="1:7" ht="18.5" x14ac:dyDescent="0.55000000000000004">
      <c r="A814" s="1">
        <v>43866</v>
      </c>
      <c r="B814" t="s">
        <v>0</v>
      </c>
      <c r="C814" t="s">
        <v>72</v>
      </c>
      <c r="D814" t="str">
        <f>TRIM(Table2[[#This Row],[REGION_HOLD]])</f>
        <v>West</v>
      </c>
      <c r="E814">
        <v>0</v>
      </c>
      <c r="F814">
        <v>0</v>
      </c>
      <c r="G814">
        <v>0</v>
      </c>
    </row>
    <row r="815" spans="1:7" ht="18.5" x14ac:dyDescent="0.55000000000000004">
      <c r="A815" s="1">
        <v>43866</v>
      </c>
      <c r="B815" t="s">
        <v>50</v>
      </c>
      <c r="C815" t="s">
        <v>71</v>
      </c>
      <c r="D815" t="str">
        <f>TRIM(Table2[[#This Row],[REGION_HOLD]])</f>
        <v>South</v>
      </c>
      <c r="E815">
        <v>0</v>
      </c>
      <c r="F815">
        <v>0</v>
      </c>
      <c r="G815">
        <v>0</v>
      </c>
    </row>
    <row r="816" spans="1:7" ht="18.5" x14ac:dyDescent="0.55000000000000004">
      <c r="A816" s="1">
        <v>43866</v>
      </c>
      <c r="B816" t="s">
        <v>5</v>
      </c>
      <c r="C816" t="s">
        <v>74</v>
      </c>
      <c r="D816" t="str">
        <f>TRIM(Table2[[#This Row],[REGION_HOLD]])</f>
        <v>Midwest</v>
      </c>
      <c r="E816">
        <v>1</v>
      </c>
      <c r="F816">
        <v>0</v>
      </c>
      <c r="G816">
        <v>0</v>
      </c>
    </row>
    <row r="817" spans="1:7" ht="18.5" x14ac:dyDescent="0.55000000000000004">
      <c r="A817" s="1">
        <v>43866</v>
      </c>
      <c r="B817" t="s">
        <v>44</v>
      </c>
      <c r="C817" t="s">
        <v>72</v>
      </c>
      <c r="D817" t="str">
        <f>TRIM(Table2[[#This Row],[REGION_HOLD]])</f>
        <v>West</v>
      </c>
      <c r="E817">
        <v>0</v>
      </c>
      <c r="F817">
        <v>0</v>
      </c>
      <c r="G817">
        <v>0</v>
      </c>
    </row>
    <row r="818" spans="1:7" ht="18.5" x14ac:dyDescent="0.55000000000000004">
      <c r="A818" s="1">
        <v>43867</v>
      </c>
      <c r="B818" t="s">
        <v>47</v>
      </c>
      <c r="C818" t="s">
        <v>71</v>
      </c>
      <c r="D818" t="str">
        <f>TRIM(Table2[[#This Row],[REGION_HOLD]])</f>
        <v>South</v>
      </c>
      <c r="E818">
        <v>0</v>
      </c>
      <c r="F818">
        <v>0</v>
      </c>
      <c r="G818">
        <v>0</v>
      </c>
    </row>
    <row r="819" spans="1:7" ht="18.5" x14ac:dyDescent="0.55000000000000004">
      <c r="A819" s="1">
        <v>43867</v>
      </c>
      <c r="B819" t="s">
        <v>45</v>
      </c>
      <c r="C819" t="s">
        <v>72</v>
      </c>
      <c r="D819" t="str">
        <f>TRIM(Table2[[#This Row],[REGION_HOLD]])</f>
        <v>West</v>
      </c>
      <c r="E819">
        <v>0</v>
      </c>
      <c r="F819">
        <v>0</v>
      </c>
      <c r="G819">
        <v>0</v>
      </c>
    </row>
    <row r="820" spans="1:7" ht="18.5" x14ac:dyDescent="0.55000000000000004">
      <c r="A820" s="1">
        <v>43867</v>
      </c>
      <c r="B820" t="s">
        <v>3</v>
      </c>
      <c r="C820" t="s">
        <v>72</v>
      </c>
      <c r="D820" t="str">
        <f>TRIM(Table2[[#This Row],[REGION_HOLD]])</f>
        <v>West</v>
      </c>
      <c r="E820">
        <v>0</v>
      </c>
      <c r="F820">
        <v>0</v>
      </c>
      <c r="G820">
        <v>0</v>
      </c>
    </row>
    <row r="821" spans="1:7" ht="18.5" x14ac:dyDescent="0.55000000000000004">
      <c r="A821" s="1">
        <v>43867</v>
      </c>
      <c r="B821" t="s">
        <v>39</v>
      </c>
      <c r="C821" t="s">
        <v>71</v>
      </c>
      <c r="D821" t="str">
        <f>TRIM(Table2[[#This Row],[REGION_HOLD]])</f>
        <v>South</v>
      </c>
      <c r="E821">
        <v>0</v>
      </c>
      <c r="F821">
        <v>0</v>
      </c>
      <c r="G821">
        <v>0</v>
      </c>
    </row>
    <row r="822" spans="1:7" ht="18.5" x14ac:dyDescent="0.55000000000000004">
      <c r="A822" s="1">
        <v>43867</v>
      </c>
      <c r="B822" t="s">
        <v>2</v>
      </c>
      <c r="C822" t="s">
        <v>72</v>
      </c>
      <c r="D822" t="str">
        <f>TRIM(Table2[[#This Row],[REGION_HOLD]])</f>
        <v>West</v>
      </c>
      <c r="E822">
        <v>0</v>
      </c>
      <c r="F822">
        <v>0</v>
      </c>
      <c r="G822">
        <v>0</v>
      </c>
    </row>
    <row r="823" spans="1:7" ht="18.5" x14ac:dyDescent="0.55000000000000004">
      <c r="A823" s="1">
        <v>43867</v>
      </c>
      <c r="B823" t="s">
        <v>17</v>
      </c>
      <c r="C823" t="s">
        <v>72</v>
      </c>
      <c r="D823" t="str">
        <f>TRIM(Table2[[#This Row],[REGION_HOLD]])</f>
        <v>West</v>
      </c>
      <c r="E823">
        <v>0</v>
      </c>
      <c r="F823">
        <v>0</v>
      </c>
      <c r="G823">
        <v>0</v>
      </c>
    </row>
    <row r="824" spans="1:7" ht="18.5" x14ac:dyDescent="0.55000000000000004">
      <c r="A824" s="1">
        <v>43867</v>
      </c>
      <c r="B824" t="s">
        <v>33</v>
      </c>
      <c r="C824" t="s">
        <v>73</v>
      </c>
      <c r="D824" t="str">
        <f>TRIM(Table2[[#This Row],[REGION_HOLD]])</f>
        <v>Northeast</v>
      </c>
      <c r="E824">
        <v>0</v>
      </c>
      <c r="F824">
        <v>0</v>
      </c>
      <c r="G824">
        <v>0</v>
      </c>
    </row>
    <row r="825" spans="1:7" ht="18.5" x14ac:dyDescent="0.55000000000000004">
      <c r="A825" s="1">
        <v>43867</v>
      </c>
      <c r="B825" t="s">
        <v>40</v>
      </c>
      <c r="C825" t="s">
        <v>71</v>
      </c>
      <c r="D825" t="str">
        <f>TRIM(Table2[[#This Row],[REGION_HOLD]])</f>
        <v>South</v>
      </c>
      <c r="E825">
        <v>0</v>
      </c>
      <c r="F825">
        <v>0</v>
      </c>
      <c r="G825">
        <v>0</v>
      </c>
    </row>
    <row r="826" spans="1:7" ht="18.5" x14ac:dyDescent="0.55000000000000004">
      <c r="A826" s="1">
        <v>43867</v>
      </c>
      <c r="B826" t="s">
        <v>28</v>
      </c>
      <c r="C826" t="s">
        <v>71</v>
      </c>
      <c r="D826" t="str">
        <f>TRIM(Table2[[#This Row],[REGION_HOLD]])</f>
        <v>South</v>
      </c>
      <c r="E826">
        <v>0</v>
      </c>
      <c r="F826">
        <v>0</v>
      </c>
      <c r="G826">
        <v>0</v>
      </c>
    </row>
    <row r="827" spans="1:7" ht="18.5" x14ac:dyDescent="0.55000000000000004">
      <c r="A827" s="1">
        <v>43867</v>
      </c>
      <c r="B827" t="s">
        <v>10</v>
      </c>
      <c r="C827" t="s">
        <v>71</v>
      </c>
      <c r="D827" t="str">
        <f>TRIM(Table2[[#This Row],[REGION_HOLD]])</f>
        <v>South</v>
      </c>
      <c r="E827">
        <v>0</v>
      </c>
      <c r="F827">
        <v>0</v>
      </c>
      <c r="G827">
        <v>0</v>
      </c>
    </row>
    <row r="828" spans="1:7" ht="18.5" x14ac:dyDescent="0.55000000000000004">
      <c r="A828" s="1">
        <v>43867</v>
      </c>
      <c r="B828" t="s">
        <v>13</v>
      </c>
      <c r="C828" t="s">
        <v>71</v>
      </c>
      <c r="D828" t="str">
        <f>TRIM(Table2[[#This Row],[REGION_HOLD]])</f>
        <v>South</v>
      </c>
      <c r="E828">
        <v>0</v>
      </c>
      <c r="F828">
        <v>0</v>
      </c>
      <c r="G828">
        <v>0</v>
      </c>
    </row>
    <row r="829" spans="1:7" ht="18.5" x14ac:dyDescent="0.55000000000000004">
      <c r="A829" s="1">
        <v>43867</v>
      </c>
      <c r="B829" t="s">
        <v>21</v>
      </c>
      <c r="C829" t="s">
        <v>72</v>
      </c>
      <c r="D829" t="str">
        <f>TRIM(Table2[[#This Row],[REGION_HOLD]])</f>
        <v>West</v>
      </c>
      <c r="E829">
        <v>0</v>
      </c>
      <c r="F829">
        <v>0</v>
      </c>
      <c r="G829">
        <v>0</v>
      </c>
    </row>
    <row r="830" spans="1:7" ht="18.5" x14ac:dyDescent="0.55000000000000004">
      <c r="A830" s="1">
        <v>43867</v>
      </c>
      <c r="B830" t="s">
        <v>48</v>
      </c>
      <c r="C830" t="s">
        <v>72</v>
      </c>
      <c r="D830" t="str">
        <f>TRIM(Table2[[#This Row],[REGION_HOLD]])</f>
        <v>West</v>
      </c>
      <c r="E830">
        <v>0</v>
      </c>
      <c r="F830">
        <v>0</v>
      </c>
      <c r="G830">
        <v>0</v>
      </c>
    </row>
    <row r="831" spans="1:7" ht="18.5" x14ac:dyDescent="0.55000000000000004">
      <c r="A831" s="1">
        <v>43867</v>
      </c>
      <c r="B831" t="s">
        <v>1</v>
      </c>
      <c r="C831" t="s">
        <v>74</v>
      </c>
      <c r="D831" t="str">
        <f>TRIM(Table2[[#This Row],[REGION_HOLD]])</f>
        <v>Midwest</v>
      </c>
      <c r="E831">
        <v>0</v>
      </c>
      <c r="F831">
        <v>0</v>
      </c>
      <c r="G831">
        <v>0</v>
      </c>
    </row>
    <row r="832" spans="1:7" ht="18.5" x14ac:dyDescent="0.55000000000000004">
      <c r="A832" s="1">
        <v>43867</v>
      </c>
      <c r="B832" t="s">
        <v>22</v>
      </c>
      <c r="C832" t="s">
        <v>74</v>
      </c>
      <c r="D832" t="str">
        <f>TRIM(Table2[[#This Row],[REGION_HOLD]])</f>
        <v>Midwest</v>
      </c>
      <c r="E832">
        <v>0</v>
      </c>
      <c r="F832">
        <v>0</v>
      </c>
      <c r="G832">
        <v>0</v>
      </c>
    </row>
    <row r="833" spans="1:7" ht="18.5" x14ac:dyDescent="0.55000000000000004">
      <c r="A833" s="1">
        <v>43867</v>
      </c>
      <c r="B833" t="s">
        <v>34</v>
      </c>
      <c r="C833" t="s">
        <v>74</v>
      </c>
      <c r="D833" t="str">
        <f>TRIM(Table2[[#This Row],[REGION_HOLD]])</f>
        <v>Midwest</v>
      </c>
      <c r="E833">
        <v>0</v>
      </c>
      <c r="F833">
        <v>0</v>
      </c>
      <c r="G833">
        <v>0</v>
      </c>
    </row>
    <row r="834" spans="1:7" ht="18.5" x14ac:dyDescent="0.55000000000000004">
      <c r="A834" s="1">
        <v>43867</v>
      </c>
      <c r="B834" t="s">
        <v>29</v>
      </c>
      <c r="C834" t="s">
        <v>74</v>
      </c>
      <c r="D834" t="str">
        <f>TRIM(Table2[[#This Row],[REGION_HOLD]])</f>
        <v>Midwest</v>
      </c>
      <c r="E834">
        <v>0</v>
      </c>
      <c r="F834">
        <v>0</v>
      </c>
      <c r="G834">
        <v>0</v>
      </c>
    </row>
    <row r="835" spans="1:7" ht="18.5" x14ac:dyDescent="0.55000000000000004">
      <c r="A835" s="1">
        <v>43867</v>
      </c>
      <c r="B835" t="s">
        <v>23</v>
      </c>
      <c r="C835" t="s">
        <v>71</v>
      </c>
      <c r="D835" t="str">
        <f>TRIM(Table2[[#This Row],[REGION_HOLD]])</f>
        <v>South</v>
      </c>
      <c r="E835">
        <v>0</v>
      </c>
      <c r="F835">
        <v>0</v>
      </c>
      <c r="G835">
        <v>0</v>
      </c>
    </row>
    <row r="836" spans="1:7" ht="18.5" x14ac:dyDescent="0.55000000000000004">
      <c r="A836" s="1">
        <v>43867</v>
      </c>
      <c r="B836" t="s">
        <v>35</v>
      </c>
      <c r="C836" t="s">
        <v>71</v>
      </c>
      <c r="D836" t="str">
        <f>TRIM(Table2[[#This Row],[REGION_HOLD]])</f>
        <v>South</v>
      </c>
      <c r="E836">
        <v>0</v>
      </c>
      <c r="F836">
        <v>0</v>
      </c>
      <c r="G836">
        <v>0</v>
      </c>
    </row>
    <row r="837" spans="1:7" ht="18.5" x14ac:dyDescent="0.55000000000000004">
      <c r="A837" s="1">
        <v>43867</v>
      </c>
      <c r="B837" t="s">
        <v>46</v>
      </c>
      <c r="C837" t="s">
        <v>73</v>
      </c>
      <c r="D837" t="str">
        <f>TRIM(Table2[[#This Row],[REGION_HOLD]])</f>
        <v>Northeast</v>
      </c>
      <c r="E837">
        <v>0</v>
      </c>
      <c r="F837">
        <v>0</v>
      </c>
      <c r="G837">
        <v>0</v>
      </c>
    </row>
    <row r="838" spans="1:7" ht="18.5" x14ac:dyDescent="0.55000000000000004">
      <c r="A838" s="1">
        <v>43867</v>
      </c>
      <c r="B838" t="s">
        <v>18</v>
      </c>
      <c r="C838" t="s">
        <v>71</v>
      </c>
      <c r="D838" t="str">
        <f>TRIM(Table2[[#This Row],[REGION_HOLD]])</f>
        <v>South</v>
      </c>
      <c r="E838">
        <v>0</v>
      </c>
      <c r="F838">
        <v>0</v>
      </c>
      <c r="G838">
        <v>0</v>
      </c>
    </row>
    <row r="839" spans="1:7" ht="18.5" x14ac:dyDescent="0.55000000000000004">
      <c r="A839" s="1">
        <v>43867</v>
      </c>
      <c r="B839" t="s">
        <v>4</v>
      </c>
      <c r="C839" t="s">
        <v>73</v>
      </c>
      <c r="D839" t="str">
        <f>TRIM(Table2[[#This Row],[REGION_HOLD]])</f>
        <v>Northeast</v>
      </c>
      <c r="E839">
        <v>0</v>
      </c>
      <c r="F839">
        <v>0</v>
      </c>
      <c r="G839">
        <v>0</v>
      </c>
    </row>
    <row r="840" spans="1:7" ht="18.5" x14ac:dyDescent="0.55000000000000004">
      <c r="A840" s="1">
        <v>43867</v>
      </c>
      <c r="B840" t="s">
        <v>37</v>
      </c>
      <c r="C840" t="s">
        <v>74</v>
      </c>
      <c r="D840" t="str">
        <f>TRIM(Table2[[#This Row],[REGION_HOLD]])</f>
        <v>Midwest</v>
      </c>
      <c r="E840">
        <v>0</v>
      </c>
      <c r="F840">
        <v>0</v>
      </c>
      <c r="G840">
        <v>0</v>
      </c>
    </row>
    <row r="841" spans="1:7" ht="18.5" x14ac:dyDescent="0.55000000000000004">
      <c r="A841" s="1">
        <v>43867</v>
      </c>
      <c r="B841" t="s">
        <v>24</v>
      </c>
      <c r="C841" t="s">
        <v>74</v>
      </c>
      <c r="D841" t="str">
        <f>TRIM(Table2[[#This Row],[REGION_HOLD]])</f>
        <v>Midwest</v>
      </c>
      <c r="E841">
        <v>0</v>
      </c>
      <c r="F841">
        <v>0</v>
      </c>
      <c r="G841">
        <v>0</v>
      </c>
    </row>
    <row r="842" spans="1:7" ht="18.5" x14ac:dyDescent="0.55000000000000004">
      <c r="A842" s="1">
        <v>43867</v>
      </c>
      <c r="B842" t="s">
        <v>41</v>
      </c>
      <c r="C842" t="s">
        <v>71</v>
      </c>
      <c r="D842" t="str">
        <f>TRIM(Table2[[#This Row],[REGION_HOLD]])</f>
        <v>South</v>
      </c>
      <c r="E842">
        <v>0</v>
      </c>
      <c r="F842">
        <v>0</v>
      </c>
      <c r="G842">
        <v>0</v>
      </c>
    </row>
    <row r="843" spans="1:7" ht="18.5" x14ac:dyDescent="0.55000000000000004">
      <c r="A843" s="1">
        <v>43867</v>
      </c>
      <c r="B843" t="s">
        <v>30</v>
      </c>
      <c r="C843" t="s">
        <v>74</v>
      </c>
      <c r="D843" t="str">
        <f>TRIM(Table2[[#This Row],[REGION_HOLD]])</f>
        <v>Midwest</v>
      </c>
      <c r="E843">
        <v>0</v>
      </c>
      <c r="F843">
        <v>0</v>
      </c>
      <c r="G843">
        <v>0</v>
      </c>
    </row>
    <row r="844" spans="1:7" ht="18.5" x14ac:dyDescent="0.55000000000000004">
      <c r="A844" s="1">
        <v>43867</v>
      </c>
      <c r="B844" t="s">
        <v>49</v>
      </c>
      <c r="C844" t="s">
        <v>72</v>
      </c>
      <c r="D844" t="str">
        <f>TRIM(Table2[[#This Row],[REGION_HOLD]])</f>
        <v>West</v>
      </c>
      <c r="E844">
        <v>0</v>
      </c>
      <c r="F844">
        <v>0</v>
      </c>
      <c r="G844">
        <v>0</v>
      </c>
    </row>
    <row r="845" spans="1:7" ht="18.5" x14ac:dyDescent="0.55000000000000004">
      <c r="A845" s="1">
        <v>43867</v>
      </c>
      <c r="B845" t="s">
        <v>7</v>
      </c>
      <c r="C845" t="s">
        <v>74</v>
      </c>
      <c r="D845" t="str">
        <f>TRIM(Table2[[#This Row],[REGION_HOLD]])</f>
        <v>Midwest</v>
      </c>
      <c r="E845">
        <v>0</v>
      </c>
      <c r="F845">
        <v>0</v>
      </c>
      <c r="G845">
        <v>0</v>
      </c>
    </row>
    <row r="846" spans="1:7" ht="18.5" x14ac:dyDescent="0.55000000000000004">
      <c r="A846" s="1">
        <v>43867</v>
      </c>
      <c r="B846" t="s">
        <v>19</v>
      </c>
      <c r="C846" t="s">
        <v>72</v>
      </c>
      <c r="D846" t="str">
        <f>TRIM(Table2[[#This Row],[REGION_HOLD]])</f>
        <v>West</v>
      </c>
      <c r="E846">
        <v>0</v>
      </c>
      <c r="F846">
        <v>0</v>
      </c>
      <c r="G846">
        <v>0</v>
      </c>
    </row>
    <row r="847" spans="1:7" ht="18.5" x14ac:dyDescent="0.55000000000000004">
      <c r="A847" s="1">
        <v>43867</v>
      </c>
      <c r="B847" t="s">
        <v>14</v>
      </c>
      <c r="C847" t="s">
        <v>73</v>
      </c>
      <c r="D847" t="str">
        <f>TRIM(Table2[[#This Row],[REGION_HOLD]])</f>
        <v>Northeast</v>
      </c>
      <c r="E847">
        <v>0</v>
      </c>
      <c r="F847">
        <v>0</v>
      </c>
      <c r="G847">
        <v>0</v>
      </c>
    </row>
    <row r="848" spans="1:7" ht="18.5" x14ac:dyDescent="0.55000000000000004">
      <c r="A848" s="1">
        <v>43867</v>
      </c>
      <c r="B848" t="s">
        <v>16</v>
      </c>
      <c r="C848" t="s">
        <v>73</v>
      </c>
      <c r="D848" t="str">
        <f>TRIM(Table2[[#This Row],[REGION_HOLD]])</f>
        <v>Northeast</v>
      </c>
      <c r="E848">
        <v>0</v>
      </c>
      <c r="F848">
        <v>0</v>
      </c>
      <c r="G848">
        <v>0</v>
      </c>
    </row>
    <row r="849" spans="1:7" ht="18.5" x14ac:dyDescent="0.55000000000000004">
      <c r="A849" s="1">
        <v>43867</v>
      </c>
      <c r="B849" t="s">
        <v>42</v>
      </c>
      <c r="C849" t="s">
        <v>72</v>
      </c>
      <c r="D849" t="str">
        <f>TRIM(Table2[[#This Row],[REGION_HOLD]])</f>
        <v>West</v>
      </c>
      <c r="E849">
        <v>0</v>
      </c>
      <c r="F849">
        <v>0</v>
      </c>
      <c r="G849">
        <v>0</v>
      </c>
    </row>
    <row r="850" spans="1:7" ht="18.5" x14ac:dyDescent="0.55000000000000004">
      <c r="A850" s="1">
        <v>43867</v>
      </c>
      <c r="B850" t="s">
        <v>11</v>
      </c>
      <c r="C850" t="s">
        <v>73</v>
      </c>
      <c r="D850" t="str">
        <f>TRIM(Table2[[#This Row],[REGION_HOLD]])</f>
        <v>Northeast</v>
      </c>
      <c r="E850">
        <v>0</v>
      </c>
      <c r="F850">
        <v>0</v>
      </c>
      <c r="G850">
        <v>0</v>
      </c>
    </row>
    <row r="851" spans="1:7" ht="18.5" x14ac:dyDescent="0.55000000000000004">
      <c r="A851" s="1">
        <v>43867</v>
      </c>
      <c r="B851" t="s">
        <v>15</v>
      </c>
      <c r="C851" t="s">
        <v>71</v>
      </c>
      <c r="D851" t="str">
        <f>TRIM(Table2[[#This Row],[REGION_HOLD]])</f>
        <v>South</v>
      </c>
      <c r="E851">
        <v>0</v>
      </c>
      <c r="F851">
        <v>0</v>
      </c>
      <c r="G851">
        <v>0</v>
      </c>
    </row>
    <row r="852" spans="1:7" ht="18.5" x14ac:dyDescent="0.55000000000000004">
      <c r="A852" s="1">
        <v>43867</v>
      </c>
      <c r="B852" t="s">
        <v>43</v>
      </c>
      <c r="C852" t="s">
        <v>74</v>
      </c>
      <c r="D852" t="str">
        <f>TRIM(Table2[[#This Row],[REGION_HOLD]])</f>
        <v>Midwest</v>
      </c>
      <c r="E852">
        <v>0</v>
      </c>
      <c r="F852">
        <v>0</v>
      </c>
      <c r="G852">
        <v>0</v>
      </c>
    </row>
    <row r="853" spans="1:7" ht="18.5" x14ac:dyDescent="0.55000000000000004">
      <c r="A853" s="1">
        <v>43867</v>
      </c>
      <c r="B853" t="s">
        <v>36</v>
      </c>
      <c r="C853" t="s">
        <v>74</v>
      </c>
      <c r="D853" t="str">
        <f>TRIM(Table2[[#This Row],[REGION_HOLD]])</f>
        <v>Midwest</v>
      </c>
      <c r="E853">
        <v>0</v>
      </c>
      <c r="F853">
        <v>0</v>
      </c>
      <c r="G853">
        <v>0</v>
      </c>
    </row>
    <row r="854" spans="1:7" ht="18.5" x14ac:dyDescent="0.55000000000000004">
      <c r="A854" s="1">
        <v>43867</v>
      </c>
      <c r="B854" t="s">
        <v>25</v>
      </c>
      <c r="C854" t="s">
        <v>71</v>
      </c>
      <c r="D854" t="str">
        <f>TRIM(Table2[[#This Row],[REGION_HOLD]])</f>
        <v>South</v>
      </c>
      <c r="E854">
        <v>0</v>
      </c>
      <c r="F854">
        <v>0</v>
      </c>
      <c r="G854">
        <v>0</v>
      </c>
    </row>
    <row r="855" spans="1:7" ht="18.5" x14ac:dyDescent="0.55000000000000004">
      <c r="A855" s="1">
        <v>43867</v>
      </c>
      <c r="B855" t="s">
        <v>9</v>
      </c>
      <c r="C855" t="s">
        <v>72</v>
      </c>
      <c r="D855" t="str">
        <f>TRIM(Table2[[#This Row],[REGION_HOLD]])</f>
        <v>West</v>
      </c>
      <c r="E855">
        <v>0</v>
      </c>
      <c r="F855">
        <v>0</v>
      </c>
      <c r="G855">
        <v>0</v>
      </c>
    </row>
    <row r="856" spans="1:7" ht="18.5" x14ac:dyDescent="0.55000000000000004">
      <c r="A856" s="1">
        <v>43867</v>
      </c>
      <c r="B856" t="s">
        <v>26</v>
      </c>
      <c r="C856" t="s">
        <v>73</v>
      </c>
      <c r="D856" t="str">
        <f>TRIM(Table2[[#This Row],[REGION_HOLD]])</f>
        <v>Northeast</v>
      </c>
      <c r="E856">
        <v>0</v>
      </c>
      <c r="F856">
        <v>0</v>
      </c>
      <c r="G856">
        <v>0</v>
      </c>
    </row>
    <row r="857" spans="1:7" ht="18.5" x14ac:dyDescent="0.55000000000000004">
      <c r="A857" s="1">
        <v>43867</v>
      </c>
      <c r="B857" t="s">
        <v>12</v>
      </c>
      <c r="C857" t="s">
        <v>73</v>
      </c>
      <c r="D857" t="str">
        <f>TRIM(Table2[[#This Row],[REGION_HOLD]])</f>
        <v>Northeast</v>
      </c>
      <c r="E857">
        <v>0</v>
      </c>
      <c r="F857">
        <v>0</v>
      </c>
      <c r="G857">
        <v>0</v>
      </c>
    </row>
    <row r="858" spans="1:7" ht="18.5" x14ac:dyDescent="0.55000000000000004">
      <c r="A858" s="1">
        <v>43867</v>
      </c>
      <c r="B858" t="s">
        <v>27</v>
      </c>
      <c r="C858" t="s">
        <v>71</v>
      </c>
      <c r="D858" t="str">
        <f>TRIM(Table2[[#This Row],[REGION_HOLD]])</f>
        <v>South</v>
      </c>
      <c r="E858">
        <v>0</v>
      </c>
      <c r="F858">
        <v>0</v>
      </c>
      <c r="G858">
        <v>0</v>
      </c>
    </row>
    <row r="859" spans="1:7" ht="18.5" x14ac:dyDescent="0.55000000000000004">
      <c r="A859" s="1">
        <v>43867</v>
      </c>
      <c r="B859" t="s">
        <v>38</v>
      </c>
      <c r="C859" t="s">
        <v>74</v>
      </c>
      <c r="D859" t="str">
        <f>TRIM(Table2[[#This Row],[REGION_HOLD]])</f>
        <v>Midwest</v>
      </c>
      <c r="E859">
        <v>0</v>
      </c>
      <c r="F859">
        <v>0</v>
      </c>
      <c r="G859">
        <v>0</v>
      </c>
    </row>
    <row r="860" spans="1:7" ht="18.5" x14ac:dyDescent="0.55000000000000004">
      <c r="A860" s="1">
        <v>43867</v>
      </c>
      <c r="B860" t="s">
        <v>20</v>
      </c>
      <c r="C860" t="s">
        <v>71</v>
      </c>
      <c r="D860" t="str">
        <f>TRIM(Table2[[#This Row],[REGION_HOLD]])</f>
        <v>South</v>
      </c>
      <c r="E860">
        <v>0</v>
      </c>
      <c r="F860">
        <v>0</v>
      </c>
      <c r="G860">
        <v>0</v>
      </c>
    </row>
    <row r="861" spans="1:7" ht="18.5" x14ac:dyDescent="0.55000000000000004">
      <c r="A861" s="1">
        <v>43867</v>
      </c>
      <c r="B861" t="s">
        <v>6</v>
      </c>
      <c r="C861" t="s">
        <v>71</v>
      </c>
      <c r="D861" t="str">
        <f>TRIM(Table2[[#This Row],[REGION_HOLD]])</f>
        <v>South</v>
      </c>
      <c r="E861">
        <v>0</v>
      </c>
      <c r="F861">
        <v>0</v>
      </c>
      <c r="G861">
        <v>0</v>
      </c>
    </row>
    <row r="862" spans="1:7" ht="18.5" x14ac:dyDescent="0.55000000000000004">
      <c r="A862" s="1">
        <v>43867</v>
      </c>
      <c r="B862" t="s">
        <v>8</v>
      </c>
      <c r="C862" t="s">
        <v>72</v>
      </c>
      <c r="D862" t="str">
        <f>TRIM(Table2[[#This Row],[REGION_HOLD]])</f>
        <v>West</v>
      </c>
      <c r="E862">
        <v>0</v>
      </c>
      <c r="F862">
        <v>0</v>
      </c>
      <c r="G862">
        <v>0</v>
      </c>
    </row>
    <row r="863" spans="1:7" ht="18.5" x14ac:dyDescent="0.55000000000000004">
      <c r="A863" s="1">
        <v>43867</v>
      </c>
      <c r="B863" t="s">
        <v>31</v>
      </c>
      <c r="C863" t="s">
        <v>73</v>
      </c>
      <c r="D863" t="str">
        <f>TRIM(Table2[[#This Row],[REGION_HOLD]])</f>
        <v>Northeast</v>
      </c>
      <c r="E863">
        <v>0</v>
      </c>
      <c r="F863">
        <v>0</v>
      </c>
      <c r="G863">
        <v>0</v>
      </c>
    </row>
    <row r="864" spans="1:7" ht="18.5" x14ac:dyDescent="0.55000000000000004">
      <c r="A864" s="1">
        <v>43867</v>
      </c>
      <c r="B864" t="s">
        <v>32</v>
      </c>
      <c r="C864" t="s">
        <v>71</v>
      </c>
      <c r="D864" t="str">
        <f>TRIM(Table2[[#This Row],[REGION_HOLD]])</f>
        <v>South</v>
      </c>
      <c r="E864">
        <v>0</v>
      </c>
      <c r="F864">
        <v>0</v>
      </c>
      <c r="G864">
        <v>0</v>
      </c>
    </row>
    <row r="865" spans="1:7" ht="18.5" x14ac:dyDescent="0.55000000000000004">
      <c r="A865" s="1">
        <v>43867</v>
      </c>
      <c r="B865" t="s">
        <v>0</v>
      </c>
      <c r="C865" t="s">
        <v>72</v>
      </c>
      <c r="D865" t="str">
        <f>TRIM(Table2[[#This Row],[REGION_HOLD]])</f>
        <v>West</v>
      </c>
      <c r="E865">
        <v>0</v>
      </c>
      <c r="F865">
        <v>0</v>
      </c>
      <c r="G865">
        <v>0</v>
      </c>
    </row>
    <row r="866" spans="1:7" ht="18.5" x14ac:dyDescent="0.55000000000000004">
      <c r="A866" s="1">
        <v>43867</v>
      </c>
      <c r="B866" t="s">
        <v>50</v>
      </c>
      <c r="C866" t="s">
        <v>71</v>
      </c>
      <c r="D866" t="str">
        <f>TRIM(Table2[[#This Row],[REGION_HOLD]])</f>
        <v>South</v>
      </c>
      <c r="E866">
        <v>0</v>
      </c>
      <c r="F866">
        <v>0</v>
      </c>
      <c r="G866">
        <v>0</v>
      </c>
    </row>
    <row r="867" spans="1:7" ht="18.5" x14ac:dyDescent="0.55000000000000004">
      <c r="A867" s="1">
        <v>43867</v>
      </c>
      <c r="B867" t="s">
        <v>5</v>
      </c>
      <c r="C867" t="s">
        <v>74</v>
      </c>
      <c r="D867" t="str">
        <f>TRIM(Table2[[#This Row],[REGION_HOLD]])</f>
        <v>Midwest</v>
      </c>
      <c r="E867">
        <v>0</v>
      </c>
      <c r="F867">
        <v>0</v>
      </c>
      <c r="G867">
        <v>0</v>
      </c>
    </row>
    <row r="868" spans="1:7" ht="18.5" x14ac:dyDescent="0.55000000000000004">
      <c r="A868" s="1">
        <v>43867</v>
      </c>
      <c r="B868" t="s">
        <v>44</v>
      </c>
      <c r="C868" t="s">
        <v>72</v>
      </c>
      <c r="D868" t="str">
        <f>TRIM(Table2[[#This Row],[REGION_HOLD]])</f>
        <v>West</v>
      </c>
      <c r="E868">
        <v>0</v>
      </c>
      <c r="F868">
        <v>0</v>
      </c>
      <c r="G868">
        <v>0</v>
      </c>
    </row>
    <row r="869" spans="1:7" ht="18.5" x14ac:dyDescent="0.55000000000000004">
      <c r="A869" s="1">
        <v>43868</v>
      </c>
      <c r="B869" t="s">
        <v>47</v>
      </c>
      <c r="C869" t="s">
        <v>71</v>
      </c>
      <c r="D869" t="str">
        <f>TRIM(Table2[[#This Row],[REGION_HOLD]])</f>
        <v>South</v>
      </c>
      <c r="E869">
        <v>0</v>
      </c>
      <c r="F869">
        <v>0</v>
      </c>
      <c r="G869">
        <v>0</v>
      </c>
    </row>
    <row r="870" spans="1:7" ht="18.5" x14ac:dyDescent="0.55000000000000004">
      <c r="A870" s="1">
        <v>43868</v>
      </c>
      <c r="B870" t="s">
        <v>45</v>
      </c>
      <c r="C870" t="s">
        <v>72</v>
      </c>
      <c r="D870" t="str">
        <f>TRIM(Table2[[#This Row],[REGION_HOLD]])</f>
        <v>West</v>
      </c>
      <c r="E870">
        <v>0</v>
      </c>
      <c r="F870">
        <v>0</v>
      </c>
      <c r="G870">
        <v>0</v>
      </c>
    </row>
    <row r="871" spans="1:7" ht="18.5" x14ac:dyDescent="0.55000000000000004">
      <c r="A871" s="1">
        <v>43868</v>
      </c>
      <c r="B871" t="s">
        <v>3</v>
      </c>
      <c r="C871" t="s">
        <v>72</v>
      </c>
      <c r="D871" t="str">
        <f>TRIM(Table2[[#This Row],[REGION_HOLD]])</f>
        <v>West</v>
      </c>
      <c r="E871">
        <v>0</v>
      </c>
      <c r="F871">
        <v>0</v>
      </c>
      <c r="G871">
        <v>0</v>
      </c>
    </row>
    <row r="872" spans="1:7" ht="18.5" x14ac:dyDescent="0.55000000000000004">
      <c r="A872" s="1">
        <v>43868</v>
      </c>
      <c r="B872" t="s">
        <v>39</v>
      </c>
      <c r="C872" t="s">
        <v>71</v>
      </c>
      <c r="D872" t="str">
        <f>TRIM(Table2[[#This Row],[REGION_HOLD]])</f>
        <v>South</v>
      </c>
      <c r="E872">
        <v>0</v>
      </c>
      <c r="F872">
        <v>0</v>
      </c>
      <c r="G872">
        <v>0</v>
      </c>
    </row>
    <row r="873" spans="1:7" ht="18.5" x14ac:dyDescent="0.55000000000000004">
      <c r="A873" s="1">
        <v>43868</v>
      </c>
      <c r="B873" t="s">
        <v>2</v>
      </c>
      <c r="C873" t="s">
        <v>72</v>
      </c>
      <c r="D873" t="str">
        <f>TRIM(Table2[[#This Row],[REGION_HOLD]])</f>
        <v>West</v>
      </c>
      <c r="E873">
        <v>0</v>
      </c>
      <c r="F873">
        <v>0</v>
      </c>
      <c r="G873">
        <v>0</v>
      </c>
    </row>
    <row r="874" spans="1:7" ht="18.5" x14ac:dyDescent="0.55000000000000004">
      <c r="A874" s="1">
        <v>43868</v>
      </c>
      <c r="B874" t="s">
        <v>17</v>
      </c>
      <c r="C874" t="s">
        <v>72</v>
      </c>
      <c r="D874" t="str">
        <f>TRIM(Table2[[#This Row],[REGION_HOLD]])</f>
        <v>West</v>
      </c>
      <c r="E874">
        <v>0</v>
      </c>
      <c r="F874">
        <v>0</v>
      </c>
      <c r="G874">
        <v>0</v>
      </c>
    </row>
    <row r="875" spans="1:7" ht="18.5" x14ac:dyDescent="0.55000000000000004">
      <c r="A875" s="1">
        <v>43868</v>
      </c>
      <c r="B875" t="s">
        <v>33</v>
      </c>
      <c r="C875" t="s">
        <v>73</v>
      </c>
      <c r="D875" t="str">
        <f>TRIM(Table2[[#This Row],[REGION_HOLD]])</f>
        <v>Northeast</v>
      </c>
      <c r="E875">
        <v>0</v>
      </c>
      <c r="F875">
        <v>0</v>
      </c>
      <c r="G875">
        <v>0</v>
      </c>
    </row>
    <row r="876" spans="1:7" ht="18.5" x14ac:dyDescent="0.55000000000000004">
      <c r="A876" s="1">
        <v>43868</v>
      </c>
      <c r="B876" t="s">
        <v>40</v>
      </c>
      <c r="C876" t="s">
        <v>71</v>
      </c>
      <c r="D876" t="str">
        <f>TRIM(Table2[[#This Row],[REGION_HOLD]])</f>
        <v>South</v>
      </c>
      <c r="E876">
        <v>0</v>
      </c>
      <c r="F876">
        <v>0</v>
      </c>
      <c r="G876">
        <v>0</v>
      </c>
    </row>
    <row r="877" spans="1:7" ht="18.5" x14ac:dyDescent="0.55000000000000004">
      <c r="A877" s="1">
        <v>43868</v>
      </c>
      <c r="B877" t="s">
        <v>28</v>
      </c>
      <c r="C877" t="s">
        <v>71</v>
      </c>
      <c r="D877" t="str">
        <f>TRIM(Table2[[#This Row],[REGION_HOLD]])</f>
        <v>South</v>
      </c>
      <c r="E877">
        <v>0</v>
      </c>
      <c r="F877">
        <v>0</v>
      </c>
      <c r="G877">
        <v>0</v>
      </c>
    </row>
    <row r="878" spans="1:7" ht="18.5" x14ac:dyDescent="0.55000000000000004">
      <c r="A878" s="1">
        <v>43868</v>
      </c>
      <c r="B878" t="s">
        <v>10</v>
      </c>
      <c r="C878" t="s">
        <v>71</v>
      </c>
      <c r="D878" t="str">
        <f>TRIM(Table2[[#This Row],[REGION_HOLD]])</f>
        <v>South</v>
      </c>
      <c r="E878">
        <v>0</v>
      </c>
      <c r="F878">
        <v>0</v>
      </c>
      <c r="G878">
        <v>0</v>
      </c>
    </row>
    <row r="879" spans="1:7" ht="18.5" x14ac:dyDescent="0.55000000000000004">
      <c r="A879" s="1">
        <v>43868</v>
      </c>
      <c r="B879" t="s">
        <v>13</v>
      </c>
      <c r="C879" t="s">
        <v>71</v>
      </c>
      <c r="D879" t="str">
        <f>TRIM(Table2[[#This Row],[REGION_HOLD]])</f>
        <v>South</v>
      </c>
      <c r="E879">
        <v>0</v>
      </c>
      <c r="F879">
        <v>0</v>
      </c>
      <c r="G879">
        <v>0</v>
      </c>
    </row>
    <row r="880" spans="1:7" ht="18.5" x14ac:dyDescent="0.55000000000000004">
      <c r="A880" s="1">
        <v>43868</v>
      </c>
      <c r="B880" t="s">
        <v>21</v>
      </c>
      <c r="C880" t="s">
        <v>72</v>
      </c>
      <c r="D880" t="str">
        <f>TRIM(Table2[[#This Row],[REGION_HOLD]])</f>
        <v>West</v>
      </c>
      <c r="E880">
        <v>0</v>
      </c>
      <c r="F880">
        <v>0</v>
      </c>
      <c r="G880">
        <v>0</v>
      </c>
    </row>
    <row r="881" spans="1:7" ht="18.5" x14ac:dyDescent="0.55000000000000004">
      <c r="A881" s="1">
        <v>43868</v>
      </c>
      <c r="B881" t="s">
        <v>48</v>
      </c>
      <c r="C881" t="s">
        <v>72</v>
      </c>
      <c r="D881" t="str">
        <f>TRIM(Table2[[#This Row],[REGION_HOLD]])</f>
        <v>West</v>
      </c>
      <c r="E881">
        <v>0</v>
      </c>
      <c r="F881">
        <v>0</v>
      </c>
      <c r="G881">
        <v>0</v>
      </c>
    </row>
    <row r="882" spans="1:7" ht="18.5" x14ac:dyDescent="0.55000000000000004">
      <c r="A882" s="1">
        <v>43868</v>
      </c>
      <c r="B882" t="s">
        <v>1</v>
      </c>
      <c r="C882" t="s">
        <v>74</v>
      </c>
      <c r="D882" t="str">
        <f>TRIM(Table2[[#This Row],[REGION_HOLD]])</f>
        <v>Midwest</v>
      </c>
      <c r="E882">
        <v>0</v>
      </c>
      <c r="F882">
        <v>0</v>
      </c>
      <c r="G882">
        <v>0</v>
      </c>
    </row>
    <row r="883" spans="1:7" ht="18.5" x14ac:dyDescent="0.55000000000000004">
      <c r="A883" s="1">
        <v>43868</v>
      </c>
      <c r="B883" t="s">
        <v>22</v>
      </c>
      <c r="C883" t="s">
        <v>74</v>
      </c>
      <c r="D883" t="str">
        <f>TRIM(Table2[[#This Row],[REGION_HOLD]])</f>
        <v>Midwest</v>
      </c>
      <c r="E883">
        <v>0</v>
      </c>
      <c r="F883">
        <v>0</v>
      </c>
      <c r="G883">
        <v>0</v>
      </c>
    </row>
    <row r="884" spans="1:7" ht="18.5" x14ac:dyDescent="0.55000000000000004">
      <c r="A884" s="1">
        <v>43868</v>
      </c>
      <c r="B884" t="s">
        <v>34</v>
      </c>
      <c r="C884" t="s">
        <v>74</v>
      </c>
      <c r="D884" t="str">
        <f>TRIM(Table2[[#This Row],[REGION_HOLD]])</f>
        <v>Midwest</v>
      </c>
      <c r="E884">
        <v>0</v>
      </c>
      <c r="F884">
        <v>0</v>
      </c>
      <c r="G884">
        <v>0</v>
      </c>
    </row>
    <row r="885" spans="1:7" ht="18.5" x14ac:dyDescent="0.55000000000000004">
      <c r="A885" s="1">
        <v>43868</v>
      </c>
      <c r="B885" t="s">
        <v>29</v>
      </c>
      <c r="C885" t="s">
        <v>74</v>
      </c>
      <c r="D885" t="str">
        <f>TRIM(Table2[[#This Row],[REGION_HOLD]])</f>
        <v>Midwest</v>
      </c>
      <c r="E885">
        <v>0</v>
      </c>
      <c r="F885">
        <v>0</v>
      </c>
      <c r="G885">
        <v>0</v>
      </c>
    </row>
    <row r="886" spans="1:7" ht="18.5" x14ac:dyDescent="0.55000000000000004">
      <c r="A886" s="1">
        <v>43868</v>
      </c>
      <c r="B886" t="s">
        <v>23</v>
      </c>
      <c r="C886" t="s">
        <v>71</v>
      </c>
      <c r="D886" t="str">
        <f>TRIM(Table2[[#This Row],[REGION_HOLD]])</f>
        <v>South</v>
      </c>
      <c r="E886">
        <v>0</v>
      </c>
      <c r="F886">
        <v>0</v>
      </c>
      <c r="G886">
        <v>0</v>
      </c>
    </row>
    <row r="887" spans="1:7" ht="18.5" x14ac:dyDescent="0.55000000000000004">
      <c r="A887" s="1">
        <v>43868</v>
      </c>
      <c r="B887" t="s">
        <v>35</v>
      </c>
      <c r="C887" t="s">
        <v>71</v>
      </c>
      <c r="D887" t="str">
        <f>TRIM(Table2[[#This Row],[REGION_HOLD]])</f>
        <v>South</v>
      </c>
      <c r="E887">
        <v>0</v>
      </c>
      <c r="F887">
        <v>0</v>
      </c>
      <c r="G887">
        <v>0</v>
      </c>
    </row>
    <row r="888" spans="1:7" ht="18.5" x14ac:dyDescent="0.55000000000000004">
      <c r="A888" s="1">
        <v>43868</v>
      </c>
      <c r="B888" t="s">
        <v>46</v>
      </c>
      <c r="C888" t="s">
        <v>73</v>
      </c>
      <c r="D888" t="str">
        <f>TRIM(Table2[[#This Row],[REGION_HOLD]])</f>
        <v>Northeast</v>
      </c>
      <c r="E888">
        <v>0</v>
      </c>
      <c r="F888">
        <v>0</v>
      </c>
      <c r="G888">
        <v>0</v>
      </c>
    </row>
    <row r="889" spans="1:7" ht="18.5" x14ac:dyDescent="0.55000000000000004">
      <c r="A889" s="1">
        <v>43868</v>
      </c>
      <c r="B889" t="s">
        <v>18</v>
      </c>
      <c r="C889" t="s">
        <v>71</v>
      </c>
      <c r="D889" t="str">
        <f>TRIM(Table2[[#This Row],[REGION_HOLD]])</f>
        <v>South</v>
      </c>
      <c r="E889">
        <v>0</v>
      </c>
      <c r="F889">
        <v>0</v>
      </c>
      <c r="G889">
        <v>0</v>
      </c>
    </row>
    <row r="890" spans="1:7" ht="18.5" x14ac:dyDescent="0.55000000000000004">
      <c r="A890" s="1">
        <v>43868</v>
      </c>
      <c r="B890" t="s">
        <v>4</v>
      </c>
      <c r="C890" t="s">
        <v>73</v>
      </c>
      <c r="D890" t="str">
        <f>TRIM(Table2[[#This Row],[REGION_HOLD]])</f>
        <v>Northeast</v>
      </c>
      <c r="E890">
        <v>0</v>
      </c>
      <c r="F890">
        <v>0</v>
      </c>
      <c r="G890">
        <v>0</v>
      </c>
    </row>
    <row r="891" spans="1:7" ht="18.5" x14ac:dyDescent="0.55000000000000004">
      <c r="A891" s="1">
        <v>43868</v>
      </c>
      <c r="B891" t="s">
        <v>37</v>
      </c>
      <c r="C891" t="s">
        <v>74</v>
      </c>
      <c r="D891" t="str">
        <f>TRIM(Table2[[#This Row],[REGION_HOLD]])</f>
        <v>Midwest</v>
      </c>
      <c r="E891">
        <v>0</v>
      </c>
      <c r="F891">
        <v>0</v>
      </c>
      <c r="G891">
        <v>0</v>
      </c>
    </row>
    <row r="892" spans="1:7" ht="18.5" x14ac:dyDescent="0.55000000000000004">
      <c r="A892" s="1">
        <v>43868</v>
      </c>
      <c r="B892" t="s">
        <v>24</v>
      </c>
      <c r="C892" t="s">
        <v>74</v>
      </c>
      <c r="D892" t="str">
        <f>TRIM(Table2[[#This Row],[REGION_HOLD]])</f>
        <v>Midwest</v>
      </c>
      <c r="E892">
        <v>0</v>
      </c>
      <c r="F892">
        <v>0</v>
      </c>
      <c r="G892">
        <v>0</v>
      </c>
    </row>
    <row r="893" spans="1:7" ht="18.5" x14ac:dyDescent="0.55000000000000004">
      <c r="A893" s="1">
        <v>43868</v>
      </c>
      <c r="B893" t="s">
        <v>41</v>
      </c>
      <c r="C893" t="s">
        <v>71</v>
      </c>
      <c r="D893" t="str">
        <f>TRIM(Table2[[#This Row],[REGION_HOLD]])</f>
        <v>South</v>
      </c>
      <c r="E893">
        <v>0</v>
      </c>
      <c r="F893">
        <v>0</v>
      </c>
      <c r="G893">
        <v>0</v>
      </c>
    </row>
    <row r="894" spans="1:7" ht="18.5" x14ac:dyDescent="0.55000000000000004">
      <c r="A894" s="1">
        <v>43868</v>
      </c>
      <c r="B894" t="s">
        <v>30</v>
      </c>
      <c r="C894" t="s">
        <v>74</v>
      </c>
      <c r="D894" t="str">
        <f>TRIM(Table2[[#This Row],[REGION_HOLD]])</f>
        <v>Midwest</v>
      </c>
      <c r="E894">
        <v>0</v>
      </c>
      <c r="F894">
        <v>0</v>
      </c>
      <c r="G894">
        <v>0</v>
      </c>
    </row>
    <row r="895" spans="1:7" ht="18.5" x14ac:dyDescent="0.55000000000000004">
      <c r="A895" s="1">
        <v>43868</v>
      </c>
      <c r="B895" t="s">
        <v>49</v>
      </c>
      <c r="C895" t="s">
        <v>72</v>
      </c>
      <c r="D895" t="str">
        <f>TRIM(Table2[[#This Row],[REGION_HOLD]])</f>
        <v>West</v>
      </c>
      <c r="E895">
        <v>0</v>
      </c>
      <c r="F895">
        <v>0</v>
      </c>
      <c r="G895">
        <v>0</v>
      </c>
    </row>
    <row r="896" spans="1:7" ht="18.5" x14ac:dyDescent="0.55000000000000004">
      <c r="A896" s="1">
        <v>43868</v>
      </c>
      <c r="B896" t="s">
        <v>7</v>
      </c>
      <c r="C896" t="s">
        <v>74</v>
      </c>
      <c r="D896" t="str">
        <f>TRIM(Table2[[#This Row],[REGION_HOLD]])</f>
        <v>Midwest</v>
      </c>
      <c r="E896">
        <v>0</v>
      </c>
      <c r="F896">
        <v>0</v>
      </c>
      <c r="G896">
        <v>0</v>
      </c>
    </row>
    <row r="897" spans="1:7" ht="18.5" x14ac:dyDescent="0.55000000000000004">
      <c r="A897" s="1">
        <v>43868</v>
      </c>
      <c r="B897" t="s">
        <v>19</v>
      </c>
      <c r="C897" t="s">
        <v>72</v>
      </c>
      <c r="D897" t="str">
        <f>TRIM(Table2[[#This Row],[REGION_HOLD]])</f>
        <v>West</v>
      </c>
      <c r="E897">
        <v>0</v>
      </c>
      <c r="F897">
        <v>0</v>
      </c>
      <c r="G897">
        <v>0</v>
      </c>
    </row>
    <row r="898" spans="1:7" ht="18.5" x14ac:dyDescent="0.55000000000000004">
      <c r="A898" s="1">
        <v>43868</v>
      </c>
      <c r="B898" t="s">
        <v>14</v>
      </c>
      <c r="C898" t="s">
        <v>73</v>
      </c>
      <c r="D898" t="str">
        <f>TRIM(Table2[[#This Row],[REGION_HOLD]])</f>
        <v>Northeast</v>
      </c>
      <c r="E898">
        <v>0</v>
      </c>
      <c r="F898">
        <v>0</v>
      </c>
      <c r="G898">
        <v>0</v>
      </c>
    </row>
    <row r="899" spans="1:7" ht="18.5" x14ac:dyDescent="0.55000000000000004">
      <c r="A899" s="1">
        <v>43868</v>
      </c>
      <c r="B899" t="s">
        <v>16</v>
      </c>
      <c r="C899" t="s">
        <v>73</v>
      </c>
      <c r="D899" t="str">
        <f>TRIM(Table2[[#This Row],[REGION_HOLD]])</f>
        <v>Northeast</v>
      </c>
      <c r="E899">
        <v>0</v>
      </c>
      <c r="F899">
        <v>0</v>
      </c>
      <c r="G899">
        <v>0</v>
      </c>
    </row>
    <row r="900" spans="1:7" ht="18.5" x14ac:dyDescent="0.55000000000000004">
      <c r="A900" s="1">
        <v>43868</v>
      </c>
      <c r="B900" t="s">
        <v>42</v>
      </c>
      <c r="C900" t="s">
        <v>72</v>
      </c>
      <c r="D900" t="str">
        <f>TRIM(Table2[[#This Row],[REGION_HOLD]])</f>
        <v>West</v>
      </c>
      <c r="E900">
        <v>0</v>
      </c>
      <c r="F900">
        <v>0</v>
      </c>
      <c r="G900">
        <v>0</v>
      </c>
    </row>
    <row r="901" spans="1:7" ht="18.5" x14ac:dyDescent="0.55000000000000004">
      <c r="A901" s="1">
        <v>43868</v>
      </c>
      <c r="B901" t="s">
        <v>11</v>
      </c>
      <c r="C901" t="s">
        <v>73</v>
      </c>
      <c r="D901" t="str">
        <f>TRIM(Table2[[#This Row],[REGION_HOLD]])</f>
        <v>Northeast</v>
      </c>
      <c r="E901">
        <v>0</v>
      </c>
      <c r="F901">
        <v>0</v>
      </c>
      <c r="G901">
        <v>0</v>
      </c>
    </row>
    <row r="902" spans="1:7" ht="18.5" x14ac:dyDescent="0.55000000000000004">
      <c r="A902" s="1">
        <v>43868</v>
      </c>
      <c r="B902" t="s">
        <v>15</v>
      </c>
      <c r="C902" t="s">
        <v>71</v>
      </c>
      <c r="D902" t="str">
        <f>TRIM(Table2[[#This Row],[REGION_HOLD]])</f>
        <v>South</v>
      </c>
      <c r="E902">
        <v>0</v>
      </c>
      <c r="F902">
        <v>0</v>
      </c>
      <c r="G902">
        <v>0</v>
      </c>
    </row>
    <row r="903" spans="1:7" ht="18.5" x14ac:dyDescent="0.55000000000000004">
      <c r="A903" s="1">
        <v>43868</v>
      </c>
      <c r="B903" t="s">
        <v>43</v>
      </c>
      <c r="C903" t="s">
        <v>74</v>
      </c>
      <c r="D903" t="str">
        <f>TRIM(Table2[[#This Row],[REGION_HOLD]])</f>
        <v>Midwest</v>
      </c>
      <c r="E903">
        <v>0</v>
      </c>
      <c r="F903">
        <v>0</v>
      </c>
      <c r="G903">
        <v>0</v>
      </c>
    </row>
    <row r="904" spans="1:7" ht="18.5" x14ac:dyDescent="0.55000000000000004">
      <c r="A904" s="1">
        <v>43868</v>
      </c>
      <c r="B904" t="s">
        <v>36</v>
      </c>
      <c r="C904" t="s">
        <v>74</v>
      </c>
      <c r="D904" t="str">
        <f>TRIM(Table2[[#This Row],[REGION_HOLD]])</f>
        <v>Midwest</v>
      </c>
      <c r="E904">
        <v>0</v>
      </c>
      <c r="F904">
        <v>0</v>
      </c>
      <c r="G904">
        <v>0</v>
      </c>
    </row>
    <row r="905" spans="1:7" ht="18.5" x14ac:dyDescent="0.55000000000000004">
      <c r="A905" s="1">
        <v>43868</v>
      </c>
      <c r="B905" t="s">
        <v>25</v>
      </c>
      <c r="C905" t="s">
        <v>71</v>
      </c>
      <c r="D905" t="str">
        <f>TRIM(Table2[[#This Row],[REGION_HOLD]])</f>
        <v>South</v>
      </c>
      <c r="E905">
        <v>0</v>
      </c>
      <c r="F905">
        <v>0</v>
      </c>
      <c r="G905">
        <v>0</v>
      </c>
    </row>
    <row r="906" spans="1:7" ht="18.5" x14ac:dyDescent="0.55000000000000004">
      <c r="A906" s="1">
        <v>43868</v>
      </c>
      <c r="B906" t="s">
        <v>9</v>
      </c>
      <c r="C906" t="s">
        <v>72</v>
      </c>
      <c r="D906" t="str">
        <f>TRIM(Table2[[#This Row],[REGION_HOLD]])</f>
        <v>West</v>
      </c>
      <c r="E906">
        <v>0</v>
      </c>
      <c r="F906">
        <v>0</v>
      </c>
      <c r="G906">
        <v>0</v>
      </c>
    </row>
    <row r="907" spans="1:7" ht="18.5" x14ac:dyDescent="0.55000000000000004">
      <c r="A907" s="1">
        <v>43868</v>
      </c>
      <c r="B907" t="s">
        <v>26</v>
      </c>
      <c r="C907" t="s">
        <v>73</v>
      </c>
      <c r="D907" t="str">
        <f>TRIM(Table2[[#This Row],[REGION_HOLD]])</f>
        <v>Northeast</v>
      </c>
      <c r="E907">
        <v>0</v>
      </c>
      <c r="F907">
        <v>0</v>
      </c>
      <c r="G907">
        <v>0</v>
      </c>
    </row>
    <row r="908" spans="1:7" ht="18.5" x14ac:dyDescent="0.55000000000000004">
      <c r="A908" s="1">
        <v>43868</v>
      </c>
      <c r="B908" t="s">
        <v>12</v>
      </c>
      <c r="C908" t="s">
        <v>73</v>
      </c>
      <c r="D908" t="str">
        <f>TRIM(Table2[[#This Row],[REGION_HOLD]])</f>
        <v>Northeast</v>
      </c>
      <c r="E908">
        <v>0</v>
      </c>
      <c r="F908">
        <v>0</v>
      </c>
      <c r="G908">
        <v>0</v>
      </c>
    </row>
    <row r="909" spans="1:7" ht="18.5" x14ac:dyDescent="0.55000000000000004">
      <c r="A909" s="1">
        <v>43868</v>
      </c>
      <c r="B909" t="s">
        <v>27</v>
      </c>
      <c r="C909" t="s">
        <v>71</v>
      </c>
      <c r="D909" t="str">
        <f>TRIM(Table2[[#This Row],[REGION_HOLD]])</f>
        <v>South</v>
      </c>
      <c r="E909">
        <v>0</v>
      </c>
      <c r="F909">
        <v>0</v>
      </c>
      <c r="G909">
        <v>0</v>
      </c>
    </row>
    <row r="910" spans="1:7" ht="18.5" x14ac:dyDescent="0.55000000000000004">
      <c r="A910" s="1">
        <v>43868</v>
      </c>
      <c r="B910" t="s">
        <v>38</v>
      </c>
      <c r="C910" t="s">
        <v>74</v>
      </c>
      <c r="D910" t="str">
        <f>TRIM(Table2[[#This Row],[REGION_HOLD]])</f>
        <v>Midwest</v>
      </c>
      <c r="E910">
        <v>0</v>
      </c>
      <c r="F910">
        <v>0</v>
      </c>
      <c r="G910">
        <v>0</v>
      </c>
    </row>
    <row r="911" spans="1:7" ht="18.5" x14ac:dyDescent="0.55000000000000004">
      <c r="A911" s="1">
        <v>43868</v>
      </c>
      <c r="B911" t="s">
        <v>20</v>
      </c>
      <c r="C911" t="s">
        <v>71</v>
      </c>
      <c r="D911" t="str">
        <f>TRIM(Table2[[#This Row],[REGION_HOLD]])</f>
        <v>South</v>
      </c>
      <c r="E911">
        <v>0</v>
      </c>
      <c r="F911">
        <v>0</v>
      </c>
      <c r="G911">
        <v>0</v>
      </c>
    </row>
    <row r="912" spans="1:7" ht="18.5" x14ac:dyDescent="0.55000000000000004">
      <c r="A912" s="1">
        <v>43868</v>
      </c>
      <c r="B912" t="s">
        <v>6</v>
      </c>
      <c r="C912" t="s">
        <v>71</v>
      </c>
      <c r="D912" t="str">
        <f>TRIM(Table2[[#This Row],[REGION_HOLD]])</f>
        <v>South</v>
      </c>
      <c r="E912">
        <v>0</v>
      </c>
      <c r="F912">
        <v>0</v>
      </c>
      <c r="G912">
        <v>0</v>
      </c>
    </row>
    <row r="913" spans="1:7" ht="18.5" x14ac:dyDescent="0.55000000000000004">
      <c r="A913" s="1">
        <v>43868</v>
      </c>
      <c r="B913" t="s">
        <v>8</v>
      </c>
      <c r="C913" t="s">
        <v>72</v>
      </c>
      <c r="D913" t="str">
        <f>TRIM(Table2[[#This Row],[REGION_HOLD]])</f>
        <v>West</v>
      </c>
      <c r="E913">
        <v>0</v>
      </c>
      <c r="F913">
        <v>0</v>
      </c>
      <c r="G913">
        <v>0</v>
      </c>
    </row>
    <row r="914" spans="1:7" ht="18.5" x14ac:dyDescent="0.55000000000000004">
      <c r="A914" s="1">
        <v>43868</v>
      </c>
      <c r="B914" t="s">
        <v>31</v>
      </c>
      <c r="C914" t="s">
        <v>73</v>
      </c>
      <c r="D914" t="str">
        <f>TRIM(Table2[[#This Row],[REGION_HOLD]])</f>
        <v>Northeast</v>
      </c>
      <c r="E914">
        <v>0</v>
      </c>
      <c r="F914">
        <v>0</v>
      </c>
      <c r="G914">
        <v>0</v>
      </c>
    </row>
    <row r="915" spans="1:7" ht="18.5" x14ac:dyDescent="0.55000000000000004">
      <c r="A915" s="1">
        <v>43868</v>
      </c>
      <c r="B915" t="s">
        <v>32</v>
      </c>
      <c r="C915" t="s">
        <v>71</v>
      </c>
      <c r="D915" t="str">
        <f>TRIM(Table2[[#This Row],[REGION_HOLD]])</f>
        <v>South</v>
      </c>
      <c r="E915">
        <v>0</v>
      </c>
      <c r="F915">
        <v>0</v>
      </c>
      <c r="G915">
        <v>0</v>
      </c>
    </row>
    <row r="916" spans="1:7" ht="18.5" x14ac:dyDescent="0.55000000000000004">
      <c r="A916" s="1">
        <v>43868</v>
      </c>
      <c r="B916" t="s">
        <v>0</v>
      </c>
      <c r="C916" t="s">
        <v>72</v>
      </c>
      <c r="D916" t="str">
        <f>TRIM(Table2[[#This Row],[REGION_HOLD]])</f>
        <v>West</v>
      </c>
      <c r="E916">
        <v>0</v>
      </c>
      <c r="F916">
        <v>0</v>
      </c>
      <c r="G916">
        <v>0</v>
      </c>
    </row>
    <row r="917" spans="1:7" ht="18.5" x14ac:dyDescent="0.55000000000000004">
      <c r="A917" s="1">
        <v>43868</v>
      </c>
      <c r="B917" t="s">
        <v>50</v>
      </c>
      <c r="C917" t="s">
        <v>71</v>
      </c>
      <c r="D917" t="str">
        <f>TRIM(Table2[[#This Row],[REGION_HOLD]])</f>
        <v>South</v>
      </c>
      <c r="E917">
        <v>0</v>
      </c>
      <c r="F917">
        <v>0</v>
      </c>
      <c r="G917">
        <v>0</v>
      </c>
    </row>
    <row r="918" spans="1:7" ht="18.5" x14ac:dyDescent="0.55000000000000004">
      <c r="A918" s="1">
        <v>43868</v>
      </c>
      <c r="B918" t="s">
        <v>5</v>
      </c>
      <c r="C918" t="s">
        <v>74</v>
      </c>
      <c r="D918" t="str">
        <f>TRIM(Table2[[#This Row],[REGION_HOLD]])</f>
        <v>Midwest</v>
      </c>
      <c r="E918">
        <v>0</v>
      </c>
      <c r="F918">
        <v>0</v>
      </c>
      <c r="G918">
        <v>0</v>
      </c>
    </row>
    <row r="919" spans="1:7" ht="18.5" x14ac:dyDescent="0.55000000000000004">
      <c r="A919" s="1">
        <v>43868</v>
      </c>
      <c r="B919" t="s">
        <v>44</v>
      </c>
      <c r="C919" t="s">
        <v>72</v>
      </c>
      <c r="D919" t="str">
        <f>TRIM(Table2[[#This Row],[REGION_HOLD]])</f>
        <v>West</v>
      </c>
      <c r="E919">
        <v>0</v>
      </c>
      <c r="F919">
        <v>0</v>
      </c>
      <c r="G919">
        <v>0</v>
      </c>
    </row>
    <row r="920" spans="1:7" ht="18.5" x14ac:dyDescent="0.55000000000000004">
      <c r="A920" s="1">
        <v>43869</v>
      </c>
      <c r="B920" t="s">
        <v>47</v>
      </c>
      <c r="C920" t="s">
        <v>71</v>
      </c>
      <c r="D920" t="str">
        <f>TRIM(Table2[[#This Row],[REGION_HOLD]])</f>
        <v>South</v>
      </c>
      <c r="E920">
        <v>0</v>
      </c>
      <c r="F920">
        <v>0</v>
      </c>
      <c r="G920">
        <v>0</v>
      </c>
    </row>
    <row r="921" spans="1:7" ht="18.5" x14ac:dyDescent="0.55000000000000004">
      <c r="A921" s="1">
        <v>43869</v>
      </c>
      <c r="B921" t="s">
        <v>45</v>
      </c>
      <c r="C921" t="s">
        <v>72</v>
      </c>
      <c r="D921" t="str">
        <f>TRIM(Table2[[#This Row],[REGION_HOLD]])</f>
        <v>West</v>
      </c>
      <c r="E921">
        <v>0</v>
      </c>
      <c r="F921">
        <v>0</v>
      </c>
      <c r="G921">
        <v>0</v>
      </c>
    </row>
    <row r="922" spans="1:7" ht="18.5" x14ac:dyDescent="0.55000000000000004">
      <c r="A922" s="1">
        <v>43869</v>
      </c>
      <c r="B922" t="s">
        <v>3</v>
      </c>
      <c r="C922" t="s">
        <v>72</v>
      </c>
      <c r="D922" t="str">
        <f>TRIM(Table2[[#This Row],[REGION_HOLD]])</f>
        <v>West</v>
      </c>
      <c r="E922">
        <v>0</v>
      </c>
      <c r="F922">
        <v>0</v>
      </c>
      <c r="G922">
        <v>0</v>
      </c>
    </row>
    <row r="923" spans="1:7" ht="18.5" x14ac:dyDescent="0.55000000000000004">
      <c r="A923" s="1">
        <v>43869</v>
      </c>
      <c r="B923" t="s">
        <v>39</v>
      </c>
      <c r="C923" t="s">
        <v>71</v>
      </c>
      <c r="D923" t="str">
        <f>TRIM(Table2[[#This Row],[REGION_HOLD]])</f>
        <v>South</v>
      </c>
      <c r="E923">
        <v>0</v>
      </c>
      <c r="F923">
        <v>0</v>
      </c>
      <c r="G923">
        <v>0</v>
      </c>
    </row>
    <row r="924" spans="1:7" ht="18.5" x14ac:dyDescent="0.55000000000000004">
      <c r="A924" s="1">
        <v>43869</v>
      </c>
      <c r="B924" t="s">
        <v>2</v>
      </c>
      <c r="C924" t="s">
        <v>72</v>
      </c>
      <c r="D924" t="str">
        <f>TRIM(Table2[[#This Row],[REGION_HOLD]])</f>
        <v>West</v>
      </c>
      <c r="E924">
        <v>0</v>
      </c>
      <c r="F924">
        <v>0</v>
      </c>
      <c r="G924">
        <v>0</v>
      </c>
    </row>
    <row r="925" spans="1:7" ht="18.5" x14ac:dyDescent="0.55000000000000004">
      <c r="A925" s="1">
        <v>43869</v>
      </c>
      <c r="B925" t="s">
        <v>17</v>
      </c>
      <c r="C925" t="s">
        <v>72</v>
      </c>
      <c r="D925" t="str">
        <f>TRIM(Table2[[#This Row],[REGION_HOLD]])</f>
        <v>West</v>
      </c>
      <c r="E925">
        <v>0</v>
      </c>
      <c r="F925">
        <v>0</v>
      </c>
      <c r="G925">
        <v>0</v>
      </c>
    </row>
    <row r="926" spans="1:7" ht="18.5" x14ac:dyDescent="0.55000000000000004">
      <c r="A926" s="1">
        <v>43869</v>
      </c>
      <c r="B926" t="s">
        <v>33</v>
      </c>
      <c r="C926" t="s">
        <v>73</v>
      </c>
      <c r="D926" t="str">
        <f>TRIM(Table2[[#This Row],[REGION_HOLD]])</f>
        <v>Northeast</v>
      </c>
      <c r="E926">
        <v>0</v>
      </c>
      <c r="F926">
        <v>0</v>
      </c>
      <c r="G926">
        <v>0</v>
      </c>
    </row>
    <row r="927" spans="1:7" ht="18.5" x14ac:dyDescent="0.55000000000000004">
      <c r="A927" s="1">
        <v>43869</v>
      </c>
      <c r="B927" t="s">
        <v>40</v>
      </c>
      <c r="C927" t="s">
        <v>71</v>
      </c>
      <c r="D927" t="str">
        <f>TRIM(Table2[[#This Row],[REGION_HOLD]])</f>
        <v>South</v>
      </c>
      <c r="E927">
        <v>0</v>
      </c>
      <c r="F927">
        <v>0</v>
      </c>
      <c r="G927">
        <v>0</v>
      </c>
    </row>
    <row r="928" spans="1:7" ht="18.5" x14ac:dyDescent="0.55000000000000004">
      <c r="A928" s="1">
        <v>43869</v>
      </c>
      <c r="B928" t="s">
        <v>28</v>
      </c>
      <c r="C928" t="s">
        <v>71</v>
      </c>
      <c r="D928" t="str">
        <f>TRIM(Table2[[#This Row],[REGION_HOLD]])</f>
        <v>South</v>
      </c>
      <c r="E928">
        <v>0</v>
      </c>
      <c r="F928">
        <v>0</v>
      </c>
      <c r="G928">
        <v>0</v>
      </c>
    </row>
    <row r="929" spans="1:7" ht="18.5" x14ac:dyDescent="0.55000000000000004">
      <c r="A929" s="1">
        <v>43869</v>
      </c>
      <c r="B929" t="s">
        <v>10</v>
      </c>
      <c r="C929" t="s">
        <v>71</v>
      </c>
      <c r="D929" t="str">
        <f>TRIM(Table2[[#This Row],[REGION_HOLD]])</f>
        <v>South</v>
      </c>
      <c r="E929">
        <v>0</v>
      </c>
      <c r="F929">
        <v>0</v>
      </c>
      <c r="G929">
        <v>0</v>
      </c>
    </row>
    <row r="930" spans="1:7" ht="18.5" x14ac:dyDescent="0.55000000000000004">
      <c r="A930" s="1">
        <v>43869</v>
      </c>
      <c r="B930" t="s">
        <v>13</v>
      </c>
      <c r="C930" t="s">
        <v>71</v>
      </c>
      <c r="D930" t="str">
        <f>TRIM(Table2[[#This Row],[REGION_HOLD]])</f>
        <v>South</v>
      </c>
      <c r="E930">
        <v>0</v>
      </c>
      <c r="F930">
        <v>0</v>
      </c>
      <c r="G930">
        <v>0</v>
      </c>
    </row>
    <row r="931" spans="1:7" ht="18.5" x14ac:dyDescent="0.55000000000000004">
      <c r="A931" s="1">
        <v>43869</v>
      </c>
      <c r="B931" t="s">
        <v>21</v>
      </c>
      <c r="C931" t="s">
        <v>72</v>
      </c>
      <c r="D931" t="str">
        <f>TRIM(Table2[[#This Row],[REGION_HOLD]])</f>
        <v>West</v>
      </c>
      <c r="E931">
        <v>0</v>
      </c>
      <c r="F931">
        <v>0</v>
      </c>
      <c r="G931">
        <v>0</v>
      </c>
    </row>
    <row r="932" spans="1:7" ht="18.5" x14ac:dyDescent="0.55000000000000004">
      <c r="A932" s="1">
        <v>43869</v>
      </c>
      <c r="B932" t="s">
        <v>48</v>
      </c>
      <c r="C932" t="s">
        <v>72</v>
      </c>
      <c r="D932" t="str">
        <f>TRIM(Table2[[#This Row],[REGION_HOLD]])</f>
        <v>West</v>
      </c>
      <c r="E932">
        <v>0</v>
      </c>
      <c r="F932">
        <v>0</v>
      </c>
      <c r="G932">
        <v>0</v>
      </c>
    </row>
    <row r="933" spans="1:7" ht="18.5" x14ac:dyDescent="0.55000000000000004">
      <c r="A933" s="1">
        <v>43869</v>
      </c>
      <c r="B933" t="s">
        <v>1</v>
      </c>
      <c r="C933" t="s">
        <v>74</v>
      </c>
      <c r="D933" t="str">
        <f>TRIM(Table2[[#This Row],[REGION_HOLD]])</f>
        <v>Midwest</v>
      </c>
      <c r="E933">
        <v>0</v>
      </c>
      <c r="F933">
        <v>0</v>
      </c>
      <c r="G933">
        <v>0</v>
      </c>
    </row>
    <row r="934" spans="1:7" ht="18.5" x14ac:dyDescent="0.55000000000000004">
      <c r="A934" s="1">
        <v>43869</v>
      </c>
      <c r="B934" t="s">
        <v>22</v>
      </c>
      <c r="C934" t="s">
        <v>74</v>
      </c>
      <c r="D934" t="str">
        <f>TRIM(Table2[[#This Row],[REGION_HOLD]])</f>
        <v>Midwest</v>
      </c>
      <c r="E934">
        <v>0</v>
      </c>
      <c r="F934">
        <v>0</v>
      </c>
      <c r="G934">
        <v>0</v>
      </c>
    </row>
    <row r="935" spans="1:7" ht="18.5" x14ac:dyDescent="0.55000000000000004">
      <c r="A935" s="1">
        <v>43869</v>
      </c>
      <c r="B935" t="s">
        <v>34</v>
      </c>
      <c r="C935" t="s">
        <v>74</v>
      </c>
      <c r="D935" t="str">
        <f>TRIM(Table2[[#This Row],[REGION_HOLD]])</f>
        <v>Midwest</v>
      </c>
      <c r="E935">
        <v>0</v>
      </c>
      <c r="F935">
        <v>0</v>
      </c>
      <c r="G935">
        <v>0</v>
      </c>
    </row>
    <row r="936" spans="1:7" ht="18.5" x14ac:dyDescent="0.55000000000000004">
      <c r="A936" s="1">
        <v>43869</v>
      </c>
      <c r="B936" t="s">
        <v>29</v>
      </c>
      <c r="C936" t="s">
        <v>74</v>
      </c>
      <c r="D936" t="str">
        <f>TRIM(Table2[[#This Row],[REGION_HOLD]])</f>
        <v>Midwest</v>
      </c>
      <c r="E936">
        <v>0</v>
      </c>
      <c r="F936">
        <v>0</v>
      </c>
      <c r="G936">
        <v>0</v>
      </c>
    </row>
    <row r="937" spans="1:7" ht="18.5" x14ac:dyDescent="0.55000000000000004">
      <c r="A937" s="1">
        <v>43869</v>
      </c>
      <c r="B937" t="s">
        <v>23</v>
      </c>
      <c r="C937" t="s">
        <v>71</v>
      </c>
      <c r="D937" t="str">
        <f>TRIM(Table2[[#This Row],[REGION_HOLD]])</f>
        <v>South</v>
      </c>
      <c r="E937">
        <v>0</v>
      </c>
      <c r="F937">
        <v>0</v>
      </c>
      <c r="G937">
        <v>0</v>
      </c>
    </row>
    <row r="938" spans="1:7" ht="18.5" x14ac:dyDescent="0.55000000000000004">
      <c r="A938" s="1">
        <v>43869</v>
      </c>
      <c r="B938" t="s">
        <v>35</v>
      </c>
      <c r="C938" t="s">
        <v>71</v>
      </c>
      <c r="D938" t="str">
        <f>TRIM(Table2[[#This Row],[REGION_HOLD]])</f>
        <v>South</v>
      </c>
      <c r="E938">
        <v>0</v>
      </c>
      <c r="F938">
        <v>0</v>
      </c>
      <c r="G938">
        <v>0</v>
      </c>
    </row>
    <row r="939" spans="1:7" ht="18.5" x14ac:dyDescent="0.55000000000000004">
      <c r="A939" s="1">
        <v>43869</v>
      </c>
      <c r="B939" t="s">
        <v>46</v>
      </c>
      <c r="C939" t="s">
        <v>73</v>
      </c>
      <c r="D939" t="str">
        <f>TRIM(Table2[[#This Row],[REGION_HOLD]])</f>
        <v>Northeast</v>
      </c>
      <c r="E939">
        <v>0</v>
      </c>
      <c r="F939">
        <v>0</v>
      </c>
      <c r="G939">
        <v>0</v>
      </c>
    </row>
    <row r="940" spans="1:7" ht="18.5" x14ac:dyDescent="0.55000000000000004">
      <c r="A940" s="1">
        <v>43869</v>
      </c>
      <c r="B940" t="s">
        <v>18</v>
      </c>
      <c r="C940" t="s">
        <v>71</v>
      </c>
      <c r="D940" t="str">
        <f>TRIM(Table2[[#This Row],[REGION_HOLD]])</f>
        <v>South</v>
      </c>
      <c r="E940">
        <v>0</v>
      </c>
      <c r="F940">
        <v>0</v>
      </c>
      <c r="G940">
        <v>0</v>
      </c>
    </row>
    <row r="941" spans="1:7" ht="18.5" x14ac:dyDescent="0.55000000000000004">
      <c r="A941" s="1">
        <v>43869</v>
      </c>
      <c r="B941" t="s">
        <v>4</v>
      </c>
      <c r="C941" t="s">
        <v>73</v>
      </c>
      <c r="D941" t="str">
        <f>TRIM(Table2[[#This Row],[REGION_HOLD]])</f>
        <v>Northeast</v>
      </c>
      <c r="E941">
        <v>0</v>
      </c>
      <c r="F941">
        <v>0</v>
      </c>
      <c r="G941">
        <v>0</v>
      </c>
    </row>
    <row r="942" spans="1:7" ht="18.5" x14ac:dyDescent="0.55000000000000004">
      <c r="A942" s="1">
        <v>43869</v>
      </c>
      <c r="B942" t="s">
        <v>37</v>
      </c>
      <c r="C942" t="s">
        <v>74</v>
      </c>
      <c r="D942" t="str">
        <f>TRIM(Table2[[#This Row],[REGION_HOLD]])</f>
        <v>Midwest</v>
      </c>
      <c r="E942">
        <v>0</v>
      </c>
      <c r="F942">
        <v>0</v>
      </c>
      <c r="G942">
        <v>0</v>
      </c>
    </row>
    <row r="943" spans="1:7" ht="18.5" x14ac:dyDescent="0.55000000000000004">
      <c r="A943" s="1">
        <v>43869</v>
      </c>
      <c r="B943" t="s">
        <v>24</v>
      </c>
      <c r="C943" t="s">
        <v>74</v>
      </c>
      <c r="D943" t="str">
        <f>TRIM(Table2[[#This Row],[REGION_HOLD]])</f>
        <v>Midwest</v>
      </c>
      <c r="E943">
        <v>0</v>
      </c>
      <c r="F943">
        <v>0</v>
      </c>
      <c r="G943">
        <v>0</v>
      </c>
    </row>
    <row r="944" spans="1:7" ht="18.5" x14ac:dyDescent="0.55000000000000004">
      <c r="A944" s="1">
        <v>43869</v>
      </c>
      <c r="B944" t="s">
        <v>41</v>
      </c>
      <c r="C944" t="s">
        <v>71</v>
      </c>
      <c r="D944" t="str">
        <f>TRIM(Table2[[#This Row],[REGION_HOLD]])</f>
        <v>South</v>
      </c>
      <c r="E944">
        <v>0</v>
      </c>
      <c r="F944">
        <v>0</v>
      </c>
      <c r="G944">
        <v>0</v>
      </c>
    </row>
    <row r="945" spans="1:7" ht="18.5" x14ac:dyDescent="0.55000000000000004">
      <c r="A945" s="1">
        <v>43869</v>
      </c>
      <c r="B945" t="s">
        <v>30</v>
      </c>
      <c r="C945" t="s">
        <v>74</v>
      </c>
      <c r="D945" t="str">
        <f>TRIM(Table2[[#This Row],[REGION_HOLD]])</f>
        <v>Midwest</v>
      </c>
      <c r="E945">
        <v>0</v>
      </c>
      <c r="F945">
        <v>0</v>
      </c>
      <c r="G945">
        <v>0</v>
      </c>
    </row>
    <row r="946" spans="1:7" ht="18.5" x14ac:dyDescent="0.55000000000000004">
      <c r="A946" s="1">
        <v>43869</v>
      </c>
      <c r="B946" t="s">
        <v>49</v>
      </c>
      <c r="C946" t="s">
        <v>72</v>
      </c>
      <c r="D946" t="str">
        <f>TRIM(Table2[[#This Row],[REGION_HOLD]])</f>
        <v>West</v>
      </c>
      <c r="E946">
        <v>0</v>
      </c>
      <c r="F946">
        <v>0</v>
      </c>
      <c r="G946">
        <v>0</v>
      </c>
    </row>
    <row r="947" spans="1:7" ht="18.5" x14ac:dyDescent="0.55000000000000004">
      <c r="A947" s="1">
        <v>43869</v>
      </c>
      <c r="B947" t="s">
        <v>7</v>
      </c>
      <c r="C947" t="s">
        <v>74</v>
      </c>
      <c r="D947" t="str">
        <f>TRIM(Table2[[#This Row],[REGION_HOLD]])</f>
        <v>Midwest</v>
      </c>
      <c r="E947">
        <v>0</v>
      </c>
      <c r="F947">
        <v>0</v>
      </c>
      <c r="G947">
        <v>0</v>
      </c>
    </row>
    <row r="948" spans="1:7" ht="18.5" x14ac:dyDescent="0.55000000000000004">
      <c r="A948" s="1">
        <v>43869</v>
      </c>
      <c r="B948" t="s">
        <v>19</v>
      </c>
      <c r="C948" t="s">
        <v>72</v>
      </c>
      <c r="D948" t="str">
        <f>TRIM(Table2[[#This Row],[REGION_HOLD]])</f>
        <v>West</v>
      </c>
      <c r="E948">
        <v>0</v>
      </c>
      <c r="F948">
        <v>0</v>
      </c>
      <c r="G948">
        <v>0</v>
      </c>
    </row>
    <row r="949" spans="1:7" ht="18.5" x14ac:dyDescent="0.55000000000000004">
      <c r="A949" s="1">
        <v>43869</v>
      </c>
      <c r="B949" t="s">
        <v>14</v>
      </c>
      <c r="C949" t="s">
        <v>73</v>
      </c>
      <c r="D949" t="str">
        <f>TRIM(Table2[[#This Row],[REGION_HOLD]])</f>
        <v>Northeast</v>
      </c>
      <c r="E949">
        <v>0</v>
      </c>
      <c r="F949">
        <v>0</v>
      </c>
      <c r="G949">
        <v>0</v>
      </c>
    </row>
    <row r="950" spans="1:7" ht="18.5" x14ac:dyDescent="0.55000000000000004">
      <c r="A950" s="1">
        <v>43869</v>
      </c>
      <c r="B950" t="s">
        <v>16</v>
      </c>
      <c r="C950" t="s">
        <v>73</v>
      </c>
      <c r="D950" t="str">
        <f>TRIM(Table2[[#This Row],[REGION_HOLD]])</f>
        <v>Northeast</v>
      </c>
      <c r="E950">
        <v>0</v>
      </c>
      <c r="F950">
        <v>0</v>
      </c>
      <c r="G950">
        <v>0</v>
      </c>
    </row>
    <row r="951" spans="1:7" ht="18.5" x14ac:dyDescent="0.55000000000000004">
      <c r="A951" s="1">
        <v>43869</v>
      </c>
      <c r="B951" t="s">
        <v>42</v>
      </c>
      <c r="C951" t="s">
        <v>72</v>
      </c>
      <c r="D951" t="str">
        <f>TRIM(Table2[[#This Row],[REGION_HOLD]])</f>
        <v>West</v>
      </c>
      <c r="E951">
        <v>0</v>
      </c>
      <c r="F951">
        <v>0</v>
      </c>
      <c r="G951">
        <v>0</v>
      </c>
    </row>
    <row r="952" spans="1:7" ht="18.5" x14ac:dyDescent="0.55000000000000004">
      <c r="A952" s="1">
        <v>43869</v>
      </c>
      <c r="B952" t="s">
        <v>11</v>
      </c>
      <c r="C952" t="s">
        <v>73</v>
      </c>
      <c r="D952" t="str">
        <f>TRIM(Table2[[#This Row],[REGION_HOLD]])</f>
        <v>Northeast</v>
      </c>
      <c r="E952">
        <v>0</v>
      </c>
      <c r="F952">
        <v>0</v>
      </c>
      <c r="G952">
        <v>0</v>
      </c>
    </row>
    <row r="953" spans="1:7" ht="18.5" x14ac:dyDescent="0.55000000000000004">
      <c r="A953" s="1">
        <v>43869</v>
      </c>
      <c r="B953" t="s">
        <v>15</v>
      </c>
      <c r="C953" t="s">
        <v>71</v>
      </c>
      <c r="D953" t="str">
        <f>TRIM(Table2[[#This Row],[REGION_HOLD]])</f>
        <v>South</v>
      </c>
      <c r="E953">
        <v>0</v>
      </c>
      <c r="F953">
        <v>0</v>
      </c>
      <c r="G953">
        <v>0</v>
      </c>
    </row>
    <row r="954" spans="1:7" ht="18.5" x14ac:dyDescent="0.55000000000000004">
      <c r="A954" s="1">
        <v>43869</v>
      </c>
      <c r="B954" t="s">
        <v>43</v>
      </c>
      <c r="C954" t="s">
        <v>74</v>
      </c>
      <c r="D954" t="str">
        <f>TRIM(Table2[[#This Row],[REGION_HOLD]])</f>
        <v>Midwest</v>
      </c>
      <c r="E954">
        <v>0</v>
      </c>
      <c r="F954">
        <v>0</v>
      </c>
      <c r="G954">
        <v>0</v>
      </c>
    </row>
    <row r="955" spans="1:7" ht="18.5" x14ac:dyDescent="0.55000000000000004">
      <c r="A955" s="1">
        <v>43869</v>
      </c>
      <c r="B955" t="s">
        <v>36</v>
      </c>
      <c r="C955" t="s">
        <v>74</v>
      </c>
      <c r="D955" t="str">
        <f>TRIM(Table2[[#This Row],[REGION_HOLD]])</f>
        <v>Midwest</v>
      </c>
      <c r="E955">
        <v>0</v>
      </c>
      <c r="F955">
        <v>0</v>
      </c>
      <c r="G955">
        <v>0</v>
      </c>
    </row>
    <row r="956" spans="1:7" ht="18.5" x14ac:dyDescent="0.55000000000000004">
      <c r="A956" s="1">
        <v>43869</v>
      </c>
      <c r="B956" t="s">
        <v>25</v>
      </c>
      <c r="C956" t="s">
        <v>71</v>
      </c>
      <c r="D956" t="str">
        <f>TRIM(Table2[[#This Row],[REGION_HOLD]])</f>
        <v>South</v>
      </c>
      <c r="E956">
        <v>0</v>
      </c>
      <c r="F956">
        <v>0</v>
      </c>
      <c r="G956">
        <v>0</v>
      </c>
    </row>
    <row r="957" spans="1:7" ht="18.5" x14ac:dyDescent="0.55000000000000004">
      <c r="A957" s="1">
        <v>43869</v>
      </c>
      <c r="B957" t="s">
        <v>9</v>
      </c>
      <c r="C957" t="s">
        <v>72</v>
      </c>
      <c r="D957" t="str">
        <f>TRIM(Table2[[#This Row],[REGION_HOLD]])</f>
        <v>West</v>
      </c>
      <c r="E957">
        <v>0</v>
      </c>
      <c r="F957">
        <v>0</v>
      </c>
      <c r="G957">
        <v>0</v>
      </c>
    </row>
    <row r="958" spans="1:7" ht="18.5" x14ac:dyDescent="0.55000000000000004">
      <c r="A958" s="1">
        <v>43869</v>
      </c>
      <c r="B958" t="s">
        <v>26</v>
      </c>
      <c r="C958" t="s">
        <v>73</v>
      </c>
      <c r="D958" t="str">
        <f>TRIM(Table2[[#This Row],[REGION_HOLD]])</f>
        <v>Northeast</v>
      </c>
      <c r="E958">
        <v>0</v>
      </c>
      <c r="F958">
        <v>0</v>
      </c>
      <c r="G958">
        <v>0</v>
      </c>
    </row>
    <row r="959" spans="1:7" ht="18.5" x14ac:dyDescent="0.55000000000000004">
      <c r="A959" s="1">
        <v>43869</v>
      </c>
      <c r="B959" t="s">
        <v>12</v>
      </c>
      <c r="C959" t="s">
        <v>73</v>
      </c>
      <c r="D959" t="str">
        <f>TRIM(Table2[[#This Row],[REGION_HOLD]])</f>
        <v>Northeast</v>
      </c>
      <c r="E959">
        <v>0</v>
      </c>
      <c r="F959">
        <v>0</v>
      </c>
      <c r="G959">
        <v>0</v>
      </c>
    </row>
    <row r="960" spans="1:7" ht="18.5" x14ac:dyDescent="0.55000000000000004">
      <c r="A960" s="1">
        <v>43869</v>
      </c>
      <c r="B960" t="s">
        <v>27</v>
      </c>
      <c r="C960" t="s">
        <v>71</v>
      </c>
      <c r="D960" t="str">
        <f>TRIM(Table2[[#This Row],[REGION_HOLD]])</f>
        <v>South</v>
      </c>
      <c r="E960">
        <v>0</v>
      </c>
      <c r="F960">
        <v>0</v>
      </c>
      <c r="G960">
        <v>0</v>
      </c>
    </row>
    <row r="961" spans="1:7" ht="18.5" x14ac:dyDescent="0.55000000000000004">
      <c r="A961" s="1">
        <v>43869</v>
      </c>
      <c r="B961" t="s">
        <v>38</v>
      </c>
      <c r="C961" t="s">
        <v>74</v>
      </c>
      <c r="D961" t="str">
        <f>TRIM(Table2[[#This Row],[REGION_HOLD]])</f>
        <v>Midwest</v>
      </c>
      <c r="E961">
        <v>0</v>
      </c>
      <c r="F961">
        <v>0</v>
      </c>
      <c r="G961">
        <v>0</v>
      </c>
    </row>
    <row r="962" spans="1:7" ht="18.5" x14ac:dyDescent="0.55000000000000004">
      <c r="A962" s="1">
        <v>43869</v>
      </c>
      <c r="B962" t="s">
        <v>20</v>
      </c>
      <c r="C962" t="s">
        <v>71</v>
      </c>
      <c r="D962" t="str">
        <f>TRIM(Table2[[#This Row],[REGION_HOLD]])</f>
        <v>South</v>
      </c>
      <c r="E962">
        <v>0</v>
      </c>
      <c r="F962">
        <v>0</v>
      </c>
      <c r="G962">
        <v>0</v>
      </c>
    </row>
    <row r="963" spans="1:7" ht="18.5" x14ac:dyDescent="0.55000000000000004">
      <c r="A963" s="1">
        <v>43869</v>
      </c>
      <c r="B963" t="s">
        <v>6</v>
      </c>
      <c r="C963" t="s">
        <v>71</v>
      </c>
      <c r="D963" t="str">
        <f>TRIM(Table2[[#This Row],[REGION_HOLD]])</f>
        <v>South</v>
      </c>
      <c r="E963">
        <v>0</v>
      </c>
      <c r="F963">
        <v>0</v>
      </c>
      <c r="G963">
        <v>0</v>
      </c>
    </row>
    <row r="964" spans="1:7" ht="18.5" x14ac:dyDescent="0.55000000000000004">
      <c r="A964" s="1">
        <v>43869</v>
      </c>
      <c r="B964" t="s">
        <v>8</v>
      </c>
      <c r="C964" t="s">
        <v>72</v>
      </c>
      <c r="D964" t="str">
        <f>TRIM(Table2[[#This Row],[REGION_HOLD]])</f>
        <v>West</v>
      </c>
      <c r="E964">
        <v>0</v>
      </c>
      <c r="F964">
        <v>0</v>
      </c>
      <c r="G964">
        <v>0</v>
      </c>
    </row>
    <row r="965" spans="1:7" ht="18.5" x14ac:dyDescent="0.55000000000000004">
      <c r="A965" s="1">
        <v>43869</v>
      </c>
      <c r="B965" t="s">
        <v>31</v>
      </c>
      <c r="C965" t="s">
        <v>73</v>
      </c>
      <c r="D965" t="str">
        <f>TRIM(Table2[[#This Row],[REGION_HOLD]])</f>
        <v>Northeast</v>
      </c>
      <c r="E965">
        <v>0</v>
      </c>
      <c r="F965">
        <v>0</v>
      </c>
      <c r="G965">
        <v>0</v>
      </c>
    </row>
    <row r="966" spans="1:7" ht="18.5" x14ac:dyDescent="0.55000000000000004">
      <c r="A966" s="1">
        <v>43869</v>
      </c>
      <c r="B966" t="s">
        <v>32</v>
      </c>
      <c r="C966" t="s">
        <v>71</v>
      </c>
      <c r="D966" t="str">
        <f>TRIM(Table2[[#This Row],[REGION_HOLD]])</f>
        <v>South</v>
      </c>
      <c r="E966">
        <v>0</v>
      </c>
      <c r="F966">
        <v>0</v>
      </c>
      <c r="G966">
        <v>0</v>
      </c>
    </row>
    <row r="967" spans="1:7" ht="18.5" x14ac:dyDescent="0.55000000000000004">
      <c r="A967" s="1">
        <v>43869</v>
      </c>
      <c r="B967" t="s">
        <v>0</v>
      </c>
      <c r="C967" t="s">
        <v>72</v>
      </c>
      <c r="D967" t="str">
        <f>TRIM(Table2[[#This Row],[REGION_HOLD]])</f>
        <v>West</v>
      </c>
      <c r="E967">
        <v>0</v>
      </c>
      <c r="F967">
        <v>0</v>
      </c>
      <c r="G967">
        <v>0</v>
      </c>
    </row>
    <row r="968" spans="1:7" ht="18.5" x14ac:dyDescent="0.55000000000000004">
      <c r="A968" s="1">
        <v>43869</v>
      </c>
      <c r="B968" t="s">
        <v>50</v>
      </c>
      <c r="C968" t="s">
        <v>71</v>
      </c>
      <c r="D968" t="str">
        <f>TRIM(Table2[[#This Row],[REGION_HOLD]])</f>
        <v>South</v>
      </c>
      <c r="E968">
        <v>0</v>
      </c>
      <c r="F968">
        <v>0</v>
      </c>
      <c r="G968">
        <v>0</v>
      </c>
    </row>
    <row r="969" spans="1:7" ht="18.5" x14ac:dyDescent="0.55000000000000004">
      <c r="A969" s="1">
        <v>43869</v>
      </c>
      <c r="B969" t="s">
        <v>5</v>
      </c>
      <c r="C969" t="s">
        <v>74</v>
      </c>
      <c r="D969" t="str">
        <f>TRIM(Table2[[#This Row],[REGION_HOLD]])</f>
        <v>Midwest</v>
      </c>
      <c r="E969">
        <v>0</v>
      </c>
      <c r="F969">
        <v>0</v>
      </c>
      <c r="G969">
        <v>0</v>
      </c>
    </row>
    <row r="970" spans="1:7" ht="18.5" x14ac:dyDescent="0.55000000000000004">
      <c r="A970" s="1">
        <v>43869</v>
      </c>
      <c r="B970" t="s">
        <v>44</v>
      </c>
      <c r="C970" t="s">
        <v>72</v>
      </c>
      <c r="D970" t="str">
        <f>TRIM(Table2[[#This Row],[REGION_HOLD]])</f>
        <v>West</v>
      </c>
      <c r="E970">
        <v>0</v>
      </c>
      <c r="F970">
        <v>0</v>
      </c>
      <c r="G970">
        <v>0</v>
      </c>
    </row>
    <row r="971" spans="1:7" ht="18.5" x14ac:dyDescent="0.55000000000000004">
      <c r="A971" s="1">
        <v>43870</v>
      </c>
      <c r="B971" t="s">
        <v>47</v>
      </c>
      <c r="C971" t="s">
        <v>71</v>
      </c>
      <c r="D971" t="str">
        <f>TRIM(Table2[[#This Row],[REGION_HOLD]])</f>
        <v>South</v>
      </c>
      <c r="E971">
        <v>0</v>
      </c>
      <c r="F971">
        <v>0</v>
      </c>
      <c r="G971">
        <v>0</v>
      </c>
    </row>
    <row r="972" spans="1:7" ht="18.5" x14ac:dyDescent="0.55000000000000004">
      <c r="A972" s="1">
        <v>43870</v>
      </c>
      <c r="B972" t="s">
        <v>45</v>
      </c>
      <c r="C972" t="s">
        <v>72</v>
      </c>
      <c r="D972" t="str">
        <f>TRIM(Table2[[#This Row],[REGION_HOLD]])</f>
        <v>West</v>
      </c>
      <c r="E972">
        <v>0</v>
      </c>
      <c r="F972">
        <v>0</v>
      </c>
      <c r="G972">
        <v>0</v>
      </c>
    </row>
    <row r="973" spans="1:7" ht="18.5" x14ac:dyDescent="0.55000000000000004">
      <c r="A973" s="1">
        <v>43870</v>
      </c>
      <c r="B973" t="s">
        <v>3</v>
      </c>
      <c r="C973" t="s">
        <v>72</v>
      </c>
      <c r="D973" t="str">
        <f>TRIM(Table2[[#This Row],[REGION_HOLD]])</f>
        <v>West</v>
      </c>
      <c r="E973">
        <v>0</v>
      </c>
      <c r="F973">
        <v>0</v>
      </c>
      <c r="G973">
        <v>0</v>
      </c>
    </row>
    <row r="974" spans="1:7" ht="18.5" x14ac:dyDescent="0.55000000000000004">
      <c r="A974" s="1">
        <v>43870</v>
      </c>
      <c r="B974" t="s">
        <v>39</v>
      </c>
      <c r="C974" t="s">
        <v>71</v>
      </c>
      <c r="D974" t="str">
        <f>TRIM(Table2[[#This Row],[REGION_HOLD]])</f>
        <v>South</v>
      </c>
      <c r="E974">
        <v>0</v>
      </c>
      <c r="F974">
        <v>0</v>
      </c>
      <c r="G974">
        <v>0</v>
      </c>
    </row>
    <row r="975" spans="1:7" ht="18.5" x14ac:dyDescent="0.55000000000000004">
      <c r="A975" s="1">
        <v>43870</v>
      </c>
      <c r="B975" t="s">
        <v>2</v>
      </c>
      <c r="C975" t="s">
        <v>72</v>
      </c>
      <c r="D975" t="str">
        <f>TRIM(Table2[[#This Row],[REGION_HOLD]])</f>
        <v>West</v>
      </c>
      <c r="E975">
        <v>0</v>
      </c>
      <c r="F975">
        <v>0</v>
      </c>
      <c r="G975">
        <v>0</v>
      </c>
    </row>
    <row r="976" spans="1:7" ht="18.5" x14ac:dyDescent="0.55000000000000004">
      <c r="A976" s="1">
        <v>43870</v>
      </c>
      <c r="B976" t="s">
        <v>17</v>
      </c>
      <c r="C976" t="s">
        <v>72</v>
      </c>
      <c r="D976" t="str">
        <f>TRIM(Table2[[#This Row],[REGION_HOLD]])</f>
        <v>West</v>
      </c>
      <c r="E976">
        <v>0</v>
      </c>
      <c r="F976">
        <v>0</v>
      </c>
      <c r="G976">
        <v>0</v>
      </c>
    </row>
    <row r="977" spans="1:7" ht="18.5" x14ac:dyDescent="0.55000000000000004">
      <c r="A977" s="1">
        <v>43870</v>
      </c>
      <c r="B977" t="s">
        <v>33</v>
      </c>
      <c r="C977" t="s">
        <v>73</v>
      </c>
      <c r="D977" t="str">
        <f>TRIM(Table2[[#This Row],[REGION_HOLD]])</f>
        <v>Northeast</v>
      </c>
      <c r="E977">
        <v>0</v>
      </c>
      <c r="F977">
        <v>0</v>
      </c>
      <c r="G977">
        <v>0</v>
      </c>
    </row>
    <row r="978" spans="1:7" ht="18.5" x14ac:dyDescent="0.55000000000000004">
      <c r="A978" s="1">
        <v>43870</v>
      </c>
      <c r="B978" t="s">
        <v>40</v>
      </c>
      <c r="C978" t="s">
        <v>71</v>
      </c>
      <c r="D978" t="str">
        <f>TRIM(Table2[[#This Row],[REGION_HOLD]])</f>
        <v>South</v>
      </c>
      <c r="E978">
        <v>0</v>
      </c>
      <c r="F978">
        <v>0</v>
      </c>
      <c r="G978">
        <v>0</v>
      </c>
    </row>
    <row r="979" spans="1:7" ht="18.5" x14ac:dyDescent="0.55000000000000004">
      <c r="A979" s="1">
        <v>43870</v>
      </c>
      <c r="B979" t="s">
        <v>28</v>
      </c>
      <c r="C979" t="s">
        <v>71</v>
      </c>
      <c r="D979" t="str">
        <f>TRIM(Table2[[#This Row],[REGION_HOLD]])</f>
        <v>South</v>
      </c>
      <c r="E979">
        <v>0</v>
      </c>
      <c r="F979">
        <v>0</v>
      </c>
      <c r="G979">
        <v>0</v>
      </c>
    </row>
    <row r="980" spans="1:7" ht="18.5" x14ac:dyDescent="0.55000000000000004">
      <c r="A980" s="1">
        <v>43870</v>
      </c>
      <c r="B980" t="s">
        <v>10</v>
      </c>
      <c r="C980" t="s">
        <v>71</v>
      </c>
      <c r="D980" t="str">
        <f>TRIM(Table2[[#This Row],[REGION_HOLD]])</f>
        <v>South</v>
      </c>
      <c r="E980">
        <v>0</v>
      </c>
      <c r="F980">
        <v>0</v>
      </c>
      <c r="G980">
        <v>0</v>
      </c>
    </row>
    <row r="981" spans="1:7" ht="18.5" x14ac:dyDescent="0.55000000000000004">
      <c r="A981" s="1">
        <v>43870</v>
      </c>
      <c r="B981" t="s">
        <v>13</v>
      </c>
      <c r="C981" t="s">
        <v>71</v>
      </c>
      <c r="D981" t="str">
        <f>TRIM(Table2[[#This Row],[REGION_HOLD]])</f>
        <v>South</v>
      </c>
      <c r="E981">
        <v>0</v>
      </c>
      <c r="F981">
        <v>0</v>
      </c>
      <c r="G981">
        <v>0</v>
      </c>
    </row>
    <row r="982" spans="1:7" ht="18.5" x14ac:dyDescent="0.55000000000000004">
      <c r="A982" s="1">
        <v>43870</v>
      </c>
      <c r="B982" t="s">
        <v>21</v>
      </c>
      <c r="C982" t="s">
        <v>72</v>
      </c>
      <c r="D982" t="str">
        <f>TRIM(Table2[[#This Row],[REGION_HOLD]])</f>
        <v>West</v>
      </c>
      <c r="E982">
        <v>0</v>
      </c>
      <c r="F982">
        <v>0</v>
      </c>
      <c r="G982">
        <v>0</v>
      </c>
    </row>
    <row r="983" spans="1:7" ht="18.5" x14ac:dyDescent="0.55000000000000004">
      <c r="A983" s="1">
        <v>43870</v>
      </c>
      <c r="B983" t="s">
        <v>48</v>
      </c>
      <c r="C983" t="s">
        <v>72</v>
      </c>
      <c r="D983" t="str">
        <f>TRIM(Table2[[#This Row],[REGION_HOLD]])</f>
        <v>West</v>
      </c>
      <c r="E983">
        <v>0</v>
      </c>
      <c r="F983">
        <v>0</v>
      </c>
      <c r="G983">
        <v>0</v>
      </c>
    </row>
    <row r="984" spans="1:7" ht="18.5" x14ac:dyDescent="0.55000000000000004">
      <c r="A984" s="1">
        <v>43870</v>
      </c>
      <c r="B984" t="s">
        <v>1</v>
      </c>
      <c r="C984" t="s">
        <v>74</v>
      </c>
      <c r="D984" t="str">
        <f>TRIM(Table2[[#This Row],[REGION_HOLD]])</f>
        <v>Midwest</v>
      </c>
      <c r="E984">
        <v>0</v>
      </c>
      <c r="F984">
        <v>0</v>
      </c>
      <c r="G984">
        <v>0</v>
      </c>
    </row>
    <row r="985" spans="1:7" ht="18.5" x14ac:dyDescent="0.55000000000000004">
      <c r="A985" s="1">
        <v>43870</v>
      </c>
      <c r="B985" t="s">
        <v>22</v>
      </c>
      <c r="C985" t="s">
        <v>74</v>
      </c>
      <c r="D985" t="str">
        <f>TRIM(Table2[[#This Row],[REGION_HOLD]])</f>
        <v>Midwest</v>
      </c>
      <c r="E985">
        <v>0</v>
      </c>
      <c r="F985">
        <v>0</v>
      </c>
      <c r="G985">
        <v>0</v>
      </c>
    </row>
    <row r="986" spans="1:7" ht="18.5" x14ac:dyDescent="0.55000000000000004">
      <c r="A986" s="1">
        <v>43870</v>
      </c>
      <c r="B986" t="s">
        <v>34</v>
      </c>
      <c r="C986" t="s">
        <v>74</v>
      </c>
      <c r="D986" t="str">
        <f>TRIM(Table2[[#This Row],[REGION_HOLD]])</f>
        <v>Midwest</v>
      </c>
      <c r="E986">
        <v>0</v>
      </c>
      <c r="F986">
        <v>0</v>
      </c>
      <c r="G986">
        <v>0</v>
      </c>
    </row>
    <row r="987" spans="1:7" ht="18.5" x14ac:dyDescent="0.55000000000000004">
      <c r="A987" s="1">
        <v>43870</v>
      </c>
      <c r="B987" t="s">
        <v>29</v>
      </c>
      <c r="C987" t="s">
        <v>74</v>
      </c>
      <c r="D987" t="str">
        <f>TRIM(Table2[[#This Row],[REGION_HOLD]])</f>
        <v>Midwest</v>
      </c>
      <c r="E987">
        <v>0</v>
      </c>
      <c r="F987">
        <v>0</v>
      </c>
      <c r="G987">
        <v>0</v>
      </c>
    </row>
    <row r="988" spans="1:7" ht="18.5" x14ac:dyDescent="0.55000000000000004">
      <c r="A988" s="1">
        <v>43870</v>
      </c>
      <c r="B988" t="s">
        <v>23</v>
      </c>
      <c r="C988" t="s">
        <v>71</v>
      </c>
      <c r="D988" t="str">
        <f>TRIM(Table2[[#This Row],[REGION_HOLD]])</f>
        <v>South</v>
      </c>
      <c r="E988">
        <v>0</v>
      </c>
      <c r="F988">
        <v>0</v>
      </c>
      <c r="G988">
        <v>0</v>
      </c>
    </row>
    <row r="989" spans="1:7" ht="18.5" x14ac:dyDescent="0.55000000000000004">
      <c r="A989" s="1">
        <v>43870</v>
      </c>
      <c r="B989" t="s">
        <v>35</v>
      </c>
      <c r="C989" t="s">
        <v>71</v>
      </c>
      <c r="D989" t="str">
        <f>TRIM(Table2[[#This Row],[REGION_HOLD]])</f>
        <v>South</v>
      </c>
      <c r="E989">
        <v>0</v>
      </c>
      <c r="F989">
        <v>0</v>
      </c>
      <c r="G989">
        <v>0</v>
      </c>
    </row>
    <row r="990" spans="1:7" ht="18.5" x14ac:dyDescent="0.55000000000000004">
      <c r="A990" s="1">
        <v>43870</v>
      </c>
      <c r="B990" t="s">
        <v>46</v>
      </c>
      <c r="C990" t="s">
        <v>73</v>
      </c>
      <c r="D990" t="str">
        <f>TRIM(Table2[[#This Row],[REGION_HOLD]])</f>
        <v>Northeast</v>
      </c>
      <c r="E990">
        <v>0</v>
      </c>
      <c r="F990">
        <v>0</v>
      </c>
      <c r="G990">
        <v>0</v>
      </c>
    </row>
    <row r="991" spans="1:7" ht="18.5" x14ac:dyDescent="0.55000000000000004">
      <c r="A991" s="1">
        <v>43870</v>
      </c>
      <c r="B991" t="s">
        <v>18</v>
      </c>
      <c r="C991" t="s">
        <v>71</v>
      </c>
      <c r="D991" t="str">
        <f>TRIM(Table2[[#This Row],[REGION_HOLD]])</f>
        <v>South</v>
      </c>
      <c r="E991">
        <v>0</v>
      </c>
      <c r="F991">
        <v>0</v>
      </c>
      <c r="G991">
        <v>0</v>
      </c>
    </row>
    <row r="992" spans="1:7" ht="18.5" x14ac:dyDescent="0.55000000000000004">
      <c r="A992" s="1">
        <v>43870</v>
      </c>
      <c r="B992" t="s">
        <v>4</v>
      </c>
      <c r="C992" t="s">
        <v>73</v>
      </c>
      <c r="D992" t="str">
        <f>TRIM(Table2[[#This Row],[REGION_HOLD]])</f>
        <v>Northeast</v>
      </c>
      <c r="E992">
        <v>0</v>
      </c>
      <c r="F992">
        <v>0</v>
      </c>
      <c r="G992">
        <v>0</v>
      </c>
    </row>
    <row r="993" spans="1:7" ht="18.5" x14ac:dyDescent="0.55000000000000004">
      <c r="A993" s="1">
        <v>43870</v>
      </c>
      <c r="B993" t="s">
        <v>37</v>
      </c>
      <c r="C993" t="s">
        <v>74</v>
      </c>
      <c r="D993" t="str">
        <f>TRIM(Table2[[#This Row],[REGION_HOLD]])</f>
        <v>Midwest</v>
      </c>
      <c r="E993">
        <v>0</v>
      </c>
      <c r="F993">
        <v>0</v>
      </c>
      <c r="G993">
        <v>0</v>
      </c>
    </row>
    <row r="994" spans="1:7" ht="18.5" x14ac:dyDescent="0.55000000000000004">
      <c r="A994" s="1">
        <v>43870</v>
      </c>
      <c r="B994" t="s">
        <v>24</v>
      </c>
      <c r="C994" t="s">
        <v>74</v>
      </c>
      <c r="D994" t="str">
        <f>TRIM(Table2[[#This Row],[REGION_HOLD]])</f>
        <v>Midwest</v>
      </c>
      <c r="E994">
        <v>0</v>
      </c>
      <c r="F994">
        <v>0</v>
      </c>
      <c r="G994">
        <v>0</v>
      </c>
    </row>
    <row r="995" spans="1:7" ht="18.5" x14ac:dyDescent="0.55000000000000004">
      <c r="A995" s="1">
        <v>43870</v>
      </c>
      <c r="B995" t="s">
        <v>41</v>
      </c>
      <c r="C995" t="s">
        <v>71</v>
      </c>
      <c r="D995" t="str">
        <f>TRIM(Table2[[#This Row],[REGION_HOLD]])</f>
        <v>South</v>
      </c>
      <c r="E995">
        <v>0</v>
      </c>
      <c r="F995">
        <v>0</v>
      </c>
      <c r="G995">
        <v>0</v>
      </c>
    </row>
    <row r="996" spans="1:7" ht="18.5" x14ac:dyDescent="0.55000000000000004">
      <c r="A996" s="1">
        <v>43870</v>
      </c>
      <c r="B996" t="s">
        <v>30</v>
      </c>
      <c r="C996" t="s">
        <v>74</v>
      </c>
      <c r="D996" t="str">
        <f>TRIM(Table2[[#This Row],[REGION_HOLD]])</f>
        <v>Midwest</v>
      </c>
      <c r="E996">
        <v>0</v>
      </c>
      <c r="F996">
        <v>0</v>
      </c>
      <c r="G996">
        <v>0</v>
      </c>
    </row>
    <row r="997" spans="1:7" ht="18.5" x14ac:dyDescent="0.55000000000000004">
      <c r="A997" s="1">
        <v>43870</v>
      </c>
      <c r="B997" t="s">
        <v>49</v>
      </c>
      <c r="C997" t="s">
        <v>72</v>
      </c>
      <c r="D997" t="str">
        <f>TRIM(Table2[[#This Row],[REGION_HOLD]])</f>
        <v>West</v>
      </c>
      <c r="E997">
        <v>0</v>
      </c>
      <c r="F997">
        <v>0</v>
      </c>
      <c r="G997">
        <v>0</v>
      </c>
    </row>
    <row r="998" spans="1:7" ht="18.5" x14ac:dyDescent="0.55000000000000004">
      <c r="A998" s="1">
        <v>43870</v>
      </c>
      <c r="B998" t="s">
        <v>7</v>
      </c>
      <c r="C998" t="s">
        <v>74</v>
      </c>
      <c r="D998" t="str">
        <f>TRIM(Table2[[#This Row],[REGION_HOLD]])</f>
        <v>Midwest</v>
      </c>
      <c r="E998">
        <v>0</v>
      </c>
      <c r="F998">
        <v>0</v>
      </c>
      <c r="G998">
        <v>0</v>
      </c>
    </row>
    <row r="999" spans="1:7" ht="18.5" x14ac:dyDescent="0.55000000000000004">
      <c r="A999" s="1">
        <v>43870</v>
      </c>
      <c r="B999" t="s">
        <v>19</v>
      </c>
      <c r="C999" t="s">
        <v>72</v>
      </c>
      <c r="D999" t="str">
        <f>TRIM(Table2[[#This Row],[REGION_HOLD]])</f>
        <v>West</v>
      </c>
      <c r="E999">
        <v>0</v>
      </c>
      <c r="F999">
        <v>0</v>
      </c>
      <c r="G999">
        <v>0</v>
      </c>
    </row>
    <row r="1000" spans="1:7" ht="18.5" x14ac:dyDescent="0.55000000000000004">
      <c r="A1000" s="1">
        <v>43870</v>
      </c>
      <c r="B1000" t="s">
        <v>14</v>
      </c>
      <c r="C1000" t="s">
        <v>73</v>
      </c>
      <c r="D1000" t="str">
        <f>TRIM(Table2[[#This Row],[REGION_HOLD]])</f>
        <v>Northeast</v>
      </c>
      <c r="E1000">
        <v>0</v>
      </c>
      <c r="F1000">
        <v>0</v>
      </c>
      <c r="G1000">
        <v>0</v>
      </c>
    </row>
    <row r="1001" spans="1:7" ht="18.5" x14ac:dyDescent="0.55000000000000004">
      <c r="A1001" s="1">
        <v>43870</v>
      </c>
      <c r="B1001" t="s">
        <v>16</v>
      </c>
      <c r="C1001" t="s">
        <v>73</v>
      </c>
      <c r="D1001" t="str">
        <f>TRIM(Table2[[#This Row],[REGION_HOLD]])</f>
        <v>Northeast</v>
      </c>
      <c r="E1001">
        <v>0</v>
      </c>
      <c r="F1001">
        <v>0</v>
      </c>
      <c r="G1001">
        <v>0</v>
      </c>
    </row>
    <row r="1002" spans="1:7" ht="18.5" x14ac:dyDescent="0.55000000000000004">
      <c r="A1002" s="1">
        <v>43870</v>
      </c>
      <c r="B1002" t="s">
        <v>42</v>
      </c>
      <c r="C1002" t="s">
        <v>72</v>
      </c>
      <c r="D1002" t="str">
        <f>TRIM(Table2[[#This Row],[REGION_HOLD]])</f>
        <v>West</v>
      </c>
      <c r="E1002">
        <v>0</v>
      </c>
      <c r="F1002">
        <v>0</v>
      </c>
      <c r="G1002">
        <v>0</v>
      </c>
    </row>
    <row r="1003" spans="1:7" ht="18.5" x14ac:dyDescent="0.55000000000000004">
      <c r="A1003" s="1">
        <v>43870</v>
      </c>
      <c r="B1003" t="s">
        <v>11</v>
      </c>
      <c r="C1003" t="s">
        <v>73</v>
      </c>
      <c r="D1003" t="str">
        <f>TRIM(Table2[[#This Row],[REGION_HOLD]])</f>
        <v>Northeast</v>
      </c>
      <c r="E1003">
        <v>0</v>
      </c>
      <c r="F1003">
        <v>0</v>
      </c>
      <c r="G1003">
        <v>0</v>
      </c>
    </row>
    <row r="1004" spans="1:7" ht="18.5" x14ac:dyDescent="0.55000000000000004">
      <c r="A1004" s="1">
        <v>43870</v>
      </c>
      <c r="B1004" t="s">
        <v>15</v>
      </c>
      <c r="C1004" t="s">
        <v>71</v>
      </c>
      <c r="D1004" t="str">
        <f>TRIM(Table2[[#This Row],[REGION_HOLD]])</f>
        <v>South</v>
      </c>
      <c r="E1004">
        <v>0</v>
      </c>
      <c r="F1004">
        <v>0</v>
      </c>
      <c r="G1004">
        <v>0</v>
      </c>
    </row>
    <row r="1005" spans="1:7" ht="18.5" x14ac:dyDescent="0.55000000000000004">
      <c r="A1005" s="1">
        <v>43870</v>
      </c>
      <c r="B1005" t="s">
        <v>43</v>
      </c>
      <c r="C1005" t="s">
        <v>74</v>
      </c>
      <c r="D1005" t="str">
        <f>TRIM(Table2[[#This Row],[REGION_HOLD]])</f>
        <v>Midwest</v>
      </c>
      <c r="E1005">
        <v>0</v>
      </c>
      <c r="F1005">
        <v>0</v>
      </c>
      <c r="G1005">
        <v>0</v>
      </c>
    </row>
    <row r="1006" spans="1:7" ht="18.5" x14ac:dyDescent="0.55000000000000004">
      <c r="A1006" s="1">
        <v>43870</v>
      </c>
      <c r="B1006" t="s">
        <v>36</v>
      </c>
      <c r="C1006" t="s">
        <v>74</v>
      </c>
      <c r="D1006" t="str">
        <f>TRIM(Table2[[#This Row],[REGION_HOLD]])</f>
        <v>Midwest</v>
      </c>
      <c r="E1006">
        <v>0</v>
      </c>
      <c r="F1006">
        <v>0</v>
      </c>
      <c r="G1006">
        <v>0</v>
      </c>
    </row>
    <row r="1007" spans="1:7" ht="18.5" x14ac:dyDescent="0.55000000000000004">
      <c r="A1007" s="1">
        <v>43870</v>
      </c>
      <c r="B1007" t="s">
        <v>25</v>
      </c>
      <c r="C1007" t="s">
        <v>71</v>
      </c>
      <c r="D1007" t="str">
        <f>TRIM(Table2[[#This Row],[REGION_HOLD]])</f>
        <v>South</v>
      </c>
      <c r="E1007">
        <v>0</v>
      </c>
      <c r="F1007">
        <v>0</v>
      </c>
      <c r="G1007">
        <v>0</v>
      </c>
    </row>
    <row r="1008" spans="1:7" ht="18.5" x14ac:dyDescent="0.55000000000000004">
      <c r="A1008" s="1">
        <v>43870</v>
      </c>
      <c r="B1008" t="s">
        <v>9</v>
      </c>
      <c r="C1008" t="s">
        <v>72</v>
      </c>
      <c r="D1008" t="str">
        <f>TRIM(Table2[[#This Row],[REGION_HOLD]])</f>
        <v>West</v>
      </c>
      <c r="E1008">
        <v>0</v>
      </c>
      <c r="F1008">
        <v>0</v>
      </c>
      <c r="G1008">
        <v>0</v>
      </c>
    </row>
    <row r="1009" spans="1:7" ht="18.5" x14ac:dyDescent="0.55000000000000004">
      <c r="A1009" s="1">
        <v>43870</v>
      </c>
      <c r="B1009" t="s">
        <v>26</v>
      </c>
      <c r="C1009" t="s">
        <v>73</v>
      </c>
      <c r="D1009" t="str">
        <f>TRIM(Table2[[#This Row],[REGION_HOLD]])</f>
        <v>Northeast</v>
      </c>
      <c r="E1009">
        <v>0</v>
      </c>
      <c r="F1009">
        <v>0</v>
      </c>
      <c r="G1009">
        <v>0</v>
      </c>
    </row>
    <row r="1010" spans="1:7" ht="18.5" x14ac:dyDescent="0.55000000000000004">
      <c r="A1010" s="1">
        <v>43870</v>
      </c>
      <c r="B1010" t="s">
        <v>12</v>
      </c>
      <c r="C1010" t="s">
        <v>73</v>
      </c>
      <c r="D1010" t="str">
        <f>TRIM(Table2[[#This Row],[REGION_HOLD]])</f>
        <v>Northeast</v>
      </c>
      <c r="E1010">
        <v>0</v>
      </c>
      <c r="F1010">
        <v>0</v>
      </c>
      <c r="G1010">
        <v>0</v>
      </c>
    </row>
    <row r="1011" spans="1:7" ht="18.5" x14ac:dyDescent="0.55000000000000004">
      <c r="A1011" s="1">
        <v>43870</v>
      </c>
      <c r="B1011" t="s">
        <v>27</v>
      </c>
      <c r="C1011" t="s">
        <v>71</v>
      </c>
      <c r="D1011" t="str">
        <f>TRIM(Table2[[#This Row],[REGION_HOLD]])</f>
        <v>South</v>
      </c>
      <c r="E1011">
        <v>0</v>
      </c>
      <c r="F1011">
        <v>0</v>
      </c>
      <c r="G1011">
        <v>0</v>
      </c>
    </row>
    <row r="1012" spans="1:7" ht="18.5" x14ac:dyDescent="0.55000000000000004">
      <c r="A1012" s="1">
        <v>43870</v>
      </c>
      <c r="B1012" t="s">
        <v>38</v>
      </c>
      <c r="C1012" t="s">
        <v>74</v>
      </c>
      <c r="D1012" t="str">
        <f>TRIM(Table2[[#This Row],[REGION_HOLD]])</f>
        <v>Midwest</v>
      </c>
      <c r="E1012">
        <v>0</v>
      </c>
      <c r="F1012">
        <v>0</v>
      </c>
      <c r="G1012">
        <v>0</v>
      </c>
    </row>
    <row r="1013" spans="1:7" ht="18.5" x14ac:dyDescent="0.55000000000000004">
      <c r="A1013" s="1">
        <v>43870</v>
      </c>
      <c r="B1013" t="s">
        <v>20</v>
      </c>
      <c r="C1013" t="s">
        <v>71</v>
      </c>
      <c r="D1013" t="str">
        <f>TRIM(Table2[[#This Row],[REGION_HOLD]])</f>
        <v>South</v>
      </c>
      <c r="E1013">
        <v>0</v>
      </c>
      <c r="F1013">
        <v>0</v>
      </c>
      <c r="G1013">
        <v>0</v>
      </c>
    </row>
    <row r="1014" spans="1:7" ht="18.5" x14ac:dyDescent="0.55000000000000004">
      <c r="A1014" s="1">
        <v>43870</v>
      </c>
      <c r="B1014" t="s">
        <v>6</v>
      </c>
      <c r="C1014" t="s">
        <v>71</v>
      </c>
      <c r="D1014" t="str">
        <f>TRIM(Table2[[#This Row],[REGION_HOLD]])</f>
        <v>South</v>
      </c>
      <c r="E1014">
        <v>0</v>
      </c>
      <c r="F1014">
        <v>0</v>
      </c>
      <c r="G1014">
        <v>0</v>
      </c>
    </row>
    <row r="1015" spans="1:7" ht="18.5" x14ac:dyDescent="0.55000000000000004">
      <c r="A1015" s="1">
        <v>43870</v>
      </c>
      <c r="B1015" t="s">
        <v>8</v>
      </c>
      <c r="C1015" t="s">
        <v>72</v>
      </c>
      <c r="D1015" t="str">
        <f>TRIM(Table2[[#This Row],[REGION_HOLD]])</f>
        <v>West</v>
      </c>
      <c r="E1015">
        <v>0</v>
      </c>
      <c r="F1015">
        <v>0</v>
      </c>
      <c r="G1015">
        <v>0</v>
      </c>
    </row>
    <row r="1016" spans="1:7" ht="18.5" x14ac:dyDescent="0.55000000000000004">
      <c r="A1016" s="1">
        <v>43870</v>
      </c>
      <c r="B1016" t="s">
        <v>31</v>
      </c>
      <c r="C1016" t="s">
        <v>73</v>
      </c>
      <c r="D1016" t="str">
        <f>TRIM(Table2[[#This Row],[REGION_HOLD]])</f>
        <v>Northeast</v>
      </c>
      <c r="E1016">
        <v>0</v>
      </c>
      <c r="F1016">
        <v>0</v>
      </c>
      <c r="G1016">
        <v>0</v>
      </c>
    </row>
    <row r="1017" spans="1:7" ht="18.5" x14ac:dyDescent="0.55000000000000004">
      <c r="A1017" s="1">
        <v>43870</v>
      </c>
      <c r="B1017" t="s">
        <v>32</v>
      </c>
      <c r="C1017" t="s">
        <v>71</v>
      </c>
      <c r="D1017" t="str">
        <f>TRIM(Table2[[#This Row],[REGION_HOLD]])</f>
        <v>South</v>
      </c>
      <c r="E1017">
        <v>0</v>
      </c>
      <c r="F1017">
        <v>0</v>
      </c>
      <c r="G1017">
        <v>0</v>
      </c>
    </row>
    <row r="1018" spans="1:7" ht="18.5" x14ac:dyDescent="0.55000000000000004">
      <c r="A1018" s="1">
        <v>43870</v>
      </c>
      <c r="B1018" t="s">
        <v>0</v>
      </c>
      <c r="C1018" t="s">
        <v>72</v>
      </c>
      <c r="D1018" t="str">
        <f>TRIM(Table2[[#This Row],[REGION_HOLD]])</f>
        <v>West</v>
      </c>
      <c r="E1018">
        <v>0</v>
      </c>
      <c r="F1018">
        <v>0</v>
      </c>
      <c r="G1018">
        <v>0</v>
      </c>
    </row>
    <row r="1019" spans="1:7" ht="18.5" x14ac:dyDescent="0.55000000000000004">
      <c r="A1019" s="1">
        <v>43870</v>
      </c>
      <c r="B1019" t="s">
        <v>50</v>
      </c>
      <c r="C1019" t="s">
        <v>71</v>
      </c>
      <c r="D1019" t="str">
        <f>TRIM(Table2[[#This Row],[REGION_HOLD]])</f>
        <v>South</v>
      </c>
      <c r="E1019">
        <v>0</v>
      </c>
      <c r="F1019">
        <v>0</v>
      </c>
      <c r="G1019">
        <v>0</v>
      </c>
    </row>
    <row r="1020" spans="1:7" ht="18.5" x14ac:dyDescent="0.55000000000000004">
      <c r="A1020" s="1">
        <v>43870</v>
      </c>
      <c r="B1020" t="s">
        <v>5</v>
      </c>
      <c r="C1020" t="s">
        <v>74</v>
      </c>
      <c r="D1020" t="str">
        <f>TRIM(Table2[[#This Row],[REGION_HOLD]])</f>
        <v>Midwest</v>
      </c>
      <c r="E1020">
        <v>0</v>
      </c>
      <c r="F1020">
        <v>0</v>
      </c>
      <c r="G1020">
        <v>0</v>
      </c>
    </row>
    <row r="1021" spans="1:7" ht="18.5" x14ac:dyDescent="0.55000000000000004">
      <c r="A1021" s="1">
        <v>43870</v>
      </c>
      <c r="B1021" t="s">
        <v>44</v>
      </c>
      <c r="C1021" t="s">
        <v>72</v>
      </c>
      <c r="D1021" t="str">
        <f>TRIM(Table2[[#This Row],[REGION_HOLD]])</f>
        <v>West</v>
      </c>
      <c r="E1021">
        <v>0</v>
      </c>
      <c r="F1021">
        <v>0</v>
      </c>
      <c r="G1021">
        <v>0</v>
      </c>
    </row>
    <row r="1022" spans="1:7" ht="18.5" x14ac:dyDescent="0.55000000000000004">
      <c r="A1022" s="1">
        <v>43871</v>
      </c>
      <c r="B1022" t="s">
        <v>47</v>
      </c>
      <c r="C1022" t="s">
        <v>71</v>
      </c>
      <c r="D1022" t="str">
        <f>TRIM(Table2[[#This Row],[REGION_HOLD]])</f>
        <v>South</v>
      </c>
      <c r="E1022">
        <v>0</v>
      </c>
      <c r="F1022">
        <v>0</v>
      </c>
      <c r="G1022">
        <v>0</v>
      </c>
    </row>
    <row r="1023" spans="1:7" ht="18.5" x14ac:dyDescent="0.55000000000000004">
      <c r="A1023" s="1">
        <v>43871</v>
      </c>
      <c r="B1023" t="s">
        <v>45</v>
      </c>
      <c r="C1023" t="s">
        <v>72</v>
      </c>
      <c r="D1023" t="str">
        <f>TRIM(Table2[[#This Row],[REGION_HOLD]])</f>
        <v>West</v>
      </c>
      <c r="E1023">
        <v>0</v>
      </c>
      <c r="F1023">
        <v>0</v>
      </c>
      <c r="G1023">
        <v>0</v>
      </c>
    </row>
    <row r="1024" spans="1:7" ht="18.5" x14ac:dyDescent="0.55000000000000004">
      <c r="A1024" s="1">
        <v>43871</v>
      </c>
      <c r="B1024" t="s">
        <v>3</v>
      </c>
      <c r="C1024" t="s">
        <v>72</v>
      </c>
      <c r="D1024" t="str">
        <f>TRIM(Table2[[#This Row],[REGION_HOLD]])</f>
        <v>West</v>
      </c>
      <c r="E1024">
        <v>0</v>
      </c>
      <c r="F1024">
        <v>0</v>
      </c>
      <c r="G1024">
        <v>0</v>
      </c>
    </row>
    <row r="1025" spans="1:7" ht="18.5" x14ac:dyDescent="0.55000000000000004">
      <c r="A1025" s="1">
        <v>43871</v>
      </c>
      <c r="B1025" t="s">
        <v>39</v>
      </c>
      <c r="C1025" t="s">
        <v>71</v>
      </c>
      <c r="D1025" t="str">
        <f>TRIM(Table2[[#This Row],[REGION_HOLD]])</f>
        <v>South</v>
      </c>
      <c r="E1025">
        <v>0</v>
      </c>
      <c r="F1025">
        <v>0</v>
      </c>
      <c r="G1025">
        <v>0</v>
      </c>
    </row>
    <row r="1026" spans="1:7" ht="18.5" x14ac:dyDescent="0.55000000000000004">
      <c r="A1026" s="1">
        <v>43871</v>
      </c>
      <c r="B1026" t="s">
        <v>2</v>
      </c>
      <c r="C1026" t="s">
        <v>72</v>
      </c>
      <c r="D1026" t="str">
        <f>TRIM(Table2[[#This Row],[REGION_HOLD]])</f>
        <v>West</v>
      </c>
      <c r="E1026">
        <v>1</v>
      </c>
      <c r="F1026">
        <v>0</v>
      </c>
      <c r="G1026">
        <v>0</v>
      </c>
    </row>
    <row r="1027" spans="1:7" ht="18.5" x14ac:dyDescent="0.55000000000000004">
      <c r="A1027" s="1">
        <v>43871</v>
      </c>
      <c r="B1027" t="s">
        <v>17</v>
      </c>
      <c r="C1027" t="s">
        <v>72</v>
      </c>
      <c r="D1027" t="str">
        <f>TRIM(Table2[[#This Row],[REGION_HOLD]])</f>
        <v>West</v>
      </c>
      <c r="E1027">
        <v>0</v>
      </c>
      <c r="F1027">
        <v>0</v>
      </c>
      <c r="G1027">
        <v>0</v>
      </c>
    </row>
    <row r="1028" spans="1:7" ht="18.5" x14ac:dyDescent="0.55000000000000004">
      <c r="A1028" s="1">
        <v>43871</v>
      </c>
      <c r="B1028" t="s">
        <v>33</v>
      </c>
      <c r="C1028" t="s">
        <v>73</v>
      </c>
      <c r="D1028" t="str">
        <f>TRIM(Table2[[#This Row],[REGION_HOLD]])</f>
        <v>Northeast</v>
      </c>
      <c r="E1028">
        <v>0</v>
      </c>
      <c r="F1028">
        <v>0</v>
      </c>
      <c r="G1028">
        <v>0</v>
      </c>
    </row>
    <row r="1029" spans="1:7" ht="18.5" x14ac:dyDescent="0.55000000000000004">
      <c r="A1029" s="1">
        <v>43871</v>
      </c>
      <c r="B1029" t="s">
        <v>40</v>
      </c>
      <c r="C1029" t="s">
        <v>71</v>
      </c>
      <c r="D1029" t="str">
        <f>TRIM(Table2[[#This Row],[REGION_HOLD]])</f>
        <v>South</v>
      </c>
      <c r="E1029">
        <v>0</v>
      </c>
      <c r="F1029">
        <v>0</v>
      </c>
      <c r="G1029">
        <v>0</v>
      </c>
    </row>
    <row r="1030" spans="1:7" ht="18.5" x14ac:dyDescent="0.55000000000000004">
      <c r="A1030" s="1">
        <v>43871</v>
      </c>
      <c r="B1030" t="s">
        <v>28</v>
      </c>
      <c r="C1030" t="s">
        <v>71</v>
      </c>
      <c r="D1030" t="str">
        <f>TRIM(Table2[[#This Row],[REGION_HOLD]])</f>
        <v>South</v>
      </c>
      <c r="E1030">
        <v>0</v>
      </c>
      <c r="F1030">
        <v>0</v>
      </c>
      <c r="G1030">
        <v>0</v>
      </c>
    </row>
    <row r="1031" spans="1:7" ht="18.5" x14ac:dyDescent="0.55000000000000004">
      <c r="A1031" s="1">
        <v>43871</v>
      </c>
      <c r="B1031" t="s">
        <v>10</v>
      </c>
      <c r="C1031" t="s">
        <v>71</v>
      </c>
      <c r="D1031" t="str">
        <f>TRIM(Table2[[#This Row],[REGION_HOLD]])</f>
        <v>South</v>
      </c>
      <c r="E1031">
        <v>0</v>
      </c>
      <c r="F1031">
        <v>0</v>
      </c>
      <c r="G1031">
        <v>0</v>
      </c>
    </row>
    <row r="1032" spans="1:7" ht="18.5" x14ac:dyDescent="0.55000000000000004">
      <c r="A1032" s="1">
        <v>43871</v>
      </c>
      <c r="B1032" t="s">
        <v>13</v>
      </c>
      <c r="C1032" t="s">
        <v>71</v>
      </c>
      <c r="D1032" t="str">
        <f>TRIM(Table2[[#This Row],[REGION_HOLD]])</f>
        <v>South</v>
      </c>
      <c r="E1032">
        <v>0</v>
      </c>
      <c r="F1032">
        <v>0</v>
      </c>
      <c r="G1032">
        <v>0</v>
      </c>
    </row>
    <row r="1033" spans="1:7" ht="18.5" x14ac:dyDescent="0.55000000000000004">
      <c r="A1033" s="1">
        <v>43871</v>
      </c>
      <c r="B1033" t="s">
        <v>21</v>
      </c>
      <c r="C1033" t="s">
        <v>72</v>
      </c>
      <c r="D1033" t="str">
        <f>TRIM(Table2[[#This Row],[REGION_HOLD]])</f>
        <v>West</v>
      </c>
      <c r="E1033">
        <v>0</v>
      </c>
      <c r="F1033">
        <v>0</v>
      </c>
      <c r="G1033">
        <v>0</v>
      </c>
    </row>
    <row r="1034" spans="1:7" ht="18.5" x14ac:dyDescent="0.55000000000000004">
      <c r="A1034" s="1">
        <v>43871</v>
      </c>
      <c r="B1034" t="s">
        <v>48</v>
      </c>
      <c r="C1034" t="s">
        <v>72</v>
      </c>
      <c r="D1034" t="str">
        <f>TRIM(Table2[[#This Row],[REGION_HOLD]])</f>
        <v>West</v>
      </c>
      <c r="E1034">
        <v>0</v>
      </c>
      <c r="F1034">
        <v>0</v>
      </c>
      <c r="G1034">
        <v>0</v>
      </c>
    </row>
    <row r="1035" spans="1:7" ht="18.5" x14ac:dyDescent="0.55000000000000004">
      <c r="A1035" s="1">
        <v>43871</v>
      </c>
      <c r="B1035" t="s">
        <v>1</v>
      </c>
      <c r="C1035" t="s">
        <v>74</v>
      </c>
      <c r="D1035" t="str">
        <f>TRIM(Table2[[#This Row],[REGION_HOLD]])</f>
        <v>Midwest</v>
      </c>
      <c r="E1035">
        <v>0</v>
      </c>
      <c r="F1035">
        <v>0</v>
      </c>
      <c r="G1035">
        <v>0</v>
      </c>
    </row>
    <row r="1036" spans="1:7" ht="18.5" x14ac:dyDescent="0.55000000000000004">
      <c r="A1036" s="1">
        <v>43871</v>
      </c>
      <c r="B1036" t="s">
        <v>22</v>
      </c>
      <c r="C1036" t="s">
        <v>74</v>
      </c>
      <c r="D1036" t="str">
        <f>TRIM(Table2[[#This Row],[REGION_HOLD]])</f>
        <v>Midwest</v>
      </c>
      <c r="E1036">
        <v>0</v>
      </c>
      <c r="F1036">
        <v>0</v>
      </c>
      <c r="G1036">
        <v>0</v>
      </c>
    </row>
    <row r="1037" spans="1:7" ht="18.5" x14ac:dyDescent="0.55000000000000004">
      <c r="A1037" s="1">
        <v>43871</v>
      </c>
      <c r="B1037" t="s">
        <v>34</v>
      </c>
      <c r="C1037" t="s">
        <v>74</v>
      </c>
      <c r="D1037" t="str">
        <f>TRIM(Table2[[#This Row],[REGION_HOLD]])</f>
        <v>Midwest</v>
      </c>
      <c r="E1037">
        <v>0</v>
      </c>
      <c r="F1037">
        <v>0</v>
      </c>
      <c r="G1037">
        <v>0</v>
      </c>
    </row>
    <row r="1038" spans="1:7" ht="18.5" x14ac:dyDescent="0.55000000000000004">
      <c r="A1038" s="1">
        <v>43871</v>
      </c>
      <c r="B1038" t="s">
        <v>29</v>
      </c>
      <c r="C1038" t="s">
        <v>74</v>
      </c>
      <c r="D1038" t="str">
        <f>TRIM(Table2[[#This Row],[REGION_HOLD]])</f>
        <v>Midwest</v>
      </c>
      <c r="E1038">
        <v>0</v>
      </c>
      <c r="F1038">
        <v>0</v>
      </c>
      <c r="G1038">
        <v>0</v>
      </c>
    </row>
    <row r="1039" spans="1:7" ht="18.5" x14ac:dyDescent="0.55000000000000004">
      <c r="A1039" s="1">
        <v>43871</v>
      </c>
      <c r="B1039" t="s">
        <v>23</v>
      </c>
      <c r="C1039" t="s">
        <v>71</v>
      </c>
      <c r="D1039" t="str">
        <f>TRIM(Table2[[#This Row],[REGION_HOLD]])</f>
        <v>South</v>
      </c>
      <c r="E1039">
        <v>0</v>
      </c>
      <c r="F1039">
        <v>0</v>
      </c>
      <c r="G1039">
        <v>0</v>
      </c>
    </row>
    <row r="1040" spans="1:7" ht="18.5" x14ac:dyDescent="0.55000000000000004">
      <c r="A1040" s="1">
        <v>43871</v>
      </c>
      <c r="B1040" t="s">
        <v>35</v>
      </c>
      <c r="C1040" t="s">
        <v>71</v>
      </c>
      <c r="D1040" t="str">
        <f>TRIM(Table2[[#This Row],[REGION_HOLD]])</f>
        <v>South</v>
      </c>
      <c r="E1040">
        <v>0</v>
      </c>
      <c r="F1040">
        <v>0</v>
      </c>
      <c r="G1040">
        <v>0</v>
      </c>
    </row>
    <row r="1041" spans="1:7" ht="18.5" x14ac:dyDescent="0.55000000000000004">
      <c r="A1041" s="1">
        <v>43871</v>
      </c>
      <c r="B1041" t="s">
        <v>46</v>
      </c>
      <c r="C1041" t="s">
        <v>73</v>
      </c>
      <c r="D1041" t="str">
        <f>TRIM(Table2[[#This Row],[REGION_HOLD]])</f>
        <v>Northeast</v>
      </c>
      <c r="E1041">
        <v>0</v>
      </c>
      <c r="F1041">
        <v>0</v>
      </c>
      <c r="G1041">
        <v>0</v>
      </c>
    </row>
    <row r="1042" spans="1:7" ht="18.5" x14ac:dyDescent="0.55000000000000004">
      <c r="A1042" s="1">
        <v>43871</v>
      </c>
      <c r="B1042" t="s">
        <v>18</v>
      </c>
      <c r="C1042" t="s">
        <v>71</v>
      </c>
      <c r="D1042" t="str">
        <f>TRIM(Table2[[#This Row],[REGION_HOLD]])</f>
        <v>South</v>
      </c>
      <c r="E1042">
        <v>0</v>
      </c>
      <c r="F1042">
        <v>0</v>
      </c>
      <c r="G1042">
        <v>0</v>
      </c>
    </row>
    <row r="1043" spans="1:7" ht="18.5" x14ac:dyDescent="0.55000000000000004">
      <c r="A1043" s="1">
        <v>43871</v>
      </c>
      <c r="B1043" t="s">
        <v>4</v>
      </c>
      <c r="C1043" t="s">
        <v>73</v>
      </c>
      <c r="D1043" t="str">
        <f>TRIM(Table2[[#This Row],[REGION_HOLD]])</f>
        <v>Northeast</v>
      </c>
      <c r="E1043">
        <v>0</v>
      </c>
      <c r="F1043">
        <v>0</v>
      </c>
      <c r="G1043">
        <v>0</v>
      </c>
    </row>
    <row r="1044" spans="1:7" ht="18.5" x14ac:dyDescent="0.55000000000000004">
      <c r="A1044" s="1">
        <v>43871</v>
      </c>
      <c r="B1044" t="s">
        <v>37</v>
      </c>
      <c r="C1044" t="s">
        <v>74</v>
      </c>
      <c r="D1044" t="str">
        <f>TRIM(Table2[[#This Row],[REGION_HOLD]])</f>
        <v>Midwest</v>
      </c>
      <c r="E1044">
        <v>0</v>
      </c>
      <c r="F1044">
        <v>0</v>
      </c>
      <c r="G1044">
        <v>0</v>
      </c>
    </row>
    <row r="1045" spans="1:7" ht="18.5" x14ac:dyDescent="0.55000000000000004">
      <c r="A1045" s="1">
        <v>43871</v>
      </c>
      <c r="B1045" t="s">
        <v>24</v>
      </c>
      <c r="C1045" t="s">
        <v>74</v>
      </c>
      <c r="D1045" t="str">
        <f>TRIM(Table2[[#This Row],[REGION_HOLD]])</f>
        <v>Midwest</v>
      </c>
      <c r="E1045">
        <v>0</v>
      </c>
      <c r="F1045">
        <v>0</v>
      </c>
      <c r="G1045">
        <v>0</v>
      </c>
    </row>
    <row r="1046" spans="1:7" ht="18.5" x14ac:dyDescent="0.55000000000000004">
      <c r="A1046" s="1">
        <v>43871</v>
      </c>
      <c r="B1046" t="s">
        <v>41</v>
      </c>
      <c r="C1046" t="s">
        <v>71</v>
      </c>
      <c r="D1046" t="str">
        <f>TRIM(Table2[[#This Row],[REGION_HOLD]])</f>
        <v>South</v>
      </c>
      <c r="E1046">
        <v>0</v>
      </c>
      <c r="F1046">
        <v>0</v>
      </c>
      <c r="G1046">
        <v>0</v>
      </c>
    </row>
    <row r="1047" spans="1:7" ht="18.5" x14ac:dyDescent="0.55000000000000004">
      <c r="A1047" s="1">
        <v>43871</v>
      </c>
      <c r="B1047" t="s">
        <v>30</v>
      </c>
      <c r="C1047" t="s">
        <v>74</v>
      </c>
      <c r="D1047" t="str">
        <f>TRIM(Table2[[#This Row],[REGION_HOLD]])</f>
        <v>Midwest</v>
      </c>
      <c r="E1047">
        <v>0</v>
      </c>
      <c r="F1047">
        <v>0</v>
      </c>
      <c r="G1047">
        <v>0</v>
      </c>
    </row>
    <row r="1048" spans="1:7" ht="18.5" x14ac:dyDescent="0.55000000000000004">
      <c r="A1048" s="1">
        <v>43871</v>
      </c>
      <c r="B1048" t="s">
        <v>49</v>
      </c>
      <c r="C1048" t="s">
        <v>72</v>
      </c>
      <c r="D1048" t="str">
        <f>TRIM(Table2[[#This Row],[REGION_HOLD]])</f>
        <v>West</v>
      </c>
      <c r="E1048">
        <v>0</v>
      </c>
      <c r="F1048">
        <v>0</v>
      </c>
      <c r="G1048">
        <v>0</v>
      </c>
    </row>
    <row r="1049" spans="1:7" ht="18.5" x14ac:dyDescent="0.55000000000000004">
      <c r="A1049" s="1">
        <v>43871</v>
      </c>
      <c r="B1049" t="s">
        <v>7</v>
      </c>
      <c r="C1049" t="s">
        <v>74</v>
      </c>
      <c r="D1049" t="str">
        <f>TRIM(Table2[[#This Row],[REGION_HOLD]])</f>
        <v>Midwest</v>
      </c>
      <c r="E1049">
        <v>0</v>
      </c>
      <c r="F1049">
        <v>0</v>
      </c>
      <c r="G1049">
        <v>0</v>
      </c>
    </row>
    <row r="1050" spans="1:7" ht="18.5" x14ac:dyDescent="0.55000000000000004">
      <c r="A1050" s="1">
        <v>43871</v>
      </c>
      <c r="B1050" t="s">
        <v>19</v>
      </c>
      <c r="C1050" t="s">
        <v>72</v>
      </c>
      <c r="D1050" t="str">
        <f>TRIM(Table2[[#This Row],[REGION_HOLD]])</f>
        <v>West</v>
      </c>
      <c r="E1050">
        <v>0</v>
      </c>
      <c r="F1050">
        <v>0</v>
      </c>
      <c r="G1050">
        <v>0</v>
      </c>
    </row>
    <row r="1051" spans="1:7" ht="18.5" x14ac:dyDescent="0.55000000000000004">
      <c r="A1051" s="1">
        <v>43871</v>
      </c>
      <c r="B1051" t="s">
        <v>14</v>
      </c>
      <c r="C1051" t="s">
        <v>73</v>
      </c>
      <c r="D1051" t="str">
        <f>TRIM(Table2[[#This Row],[REGION_HOLD]])</f>
        <v>Northeast</v>
      </c>
      <c r="E1051">
        <v>0</v>
      </c>
      <c r="F1051">
        <v>0</v>
      </c>
      <c r="G1051">
        <v>0</v>
      </c>
    </row>
    <row r="1052" spans="1:7" ht="18.5" x14ac:dyDescent="0.55000000000000004">
      <c r="A1052" s="1">
        <v>43871</v>
      </c>
      <c r="B1052" t="s">
        <v>16</v>
      </c>
      <c r="C1052" t="s">
        <v>73</v>
      </c>
      <c r="D1052" t="str">
        <f>TRIM(Table2[[#This Row],[REGION_HOLD]])</f>
        <v>Northeast</v>
      </c>
      <c r="E1052">
        <v>0</v>
      </c>
      <c r="F1052">
        <v>0</v>
      </c>
      <c r="G1052">
        <v>0</v>
      </c>
    </row>
    <row r="1053" spans="1:7" ht="18.5" x14ac:dyDescent="0.55000000000000004">
      <c r="A1053" s="1">
        <v>43871</v>
      </c>
      <c r="B1053" t="s">
        <v>42</v>
      </c>
      <c r="C1053" t="s">
        <v>72</v>
      </c>
      <c r="D1053" t="str">
        <f>TRIM(Table2[[#This Row],[REGION_HOLD]])</f>
        <v>West</v>
      </c>
      <c r="E1053">
        <v>0</v>
      </c>
      <c r="F1053">
        <v>0</v>
      </c>
      <c r="G1053">
        <v>0</v>
      </c>
    </row>
    <row r="1054" spans="1:7" ht="18.5" x14ac:dyDescent="0.55000000000000004">
      <c r="A1054" s="1">
        <v>43871</v>
      </c>
      <c r="B1054" t="s">
        <v>11</v>
      </c>
      <c r="C1054" t="s">
        <v>73</v>
      </c>
      <c r="D1054" t="str">
        <f>TRIM(Table2[[#This Row],[REGION_HOLD]])</f>
        <v>Northeast</v>
      </c>
      <c r="E1054">
        <v>0</v>
      </c>
      <c r="F1054">
        <v>0</v>
      </c>
      <c r="G1054">
        <v>0</v>
      </c>
    </row>
    <row r="1055" spans="1:7" ht="18.5" x14ac:dyDescent="0.55000000000000004">
      <c r="A1055" s="1">
        <v>43871</v>
      </c>
      <c r="B1055" t="s">
        <v>15</v>
      </c>
      <c r="C1055" t="s">
        <v>71</v>
      </c>
      <c r="D1055" t="str">
        <f>TRIM(Table2[[#This Row],[REGION_HOLD]])</f>
        <v>South</v>
      </c>
      <c r="E1055">
        <v>0</v>
      </c>
      <c r="F1055">
        <v>0</v>
      </c>
      <c r="G1055">
        <v>0</v>
      </c>
    </row>
    <row r="1056" spans="1:7" ht="18.5" x14ac:dyDescent="0.55000000000000004">
      <c r="A1056" s="1">
        <v>43871</v>
      </c>
      <c r="B1056" t="s">
        <v>43</v>
      </c>
      <c r="C1056" t="s">
        <v>74</v>
      </c>
      <c r="D1056" t="str">
        <f>TRIM(Table2[[#This Row],[REGION_HOLD]])</f>
        <v>Midwest</v>
      </c>
      <c r="E1056">
        <v>0</v>
      </c>
      <c r="F1056">
        <v>0</v>
      </c>
      <c r="G1056">
        <v>0</v>
      </c>
    </row>
    <row r="1057" spans="1:7" ht="18.5" x14ac:dyDescent="0.55000000000000004">
      <c r="A1057" s="1">
        <v>43871</v>
      </c>
      <c r="B1057" t="s">
        <v>36</v>
      </c>
      <c r="C1057" t="s">
        <v>74</v>
      </c>
      <c r="D1057" t="str">
        <f>TRIM(Table2[[#This Row],[REGION_HOLD]])</f>
        <v>Midwest</v>
      </c>
      <c r="E1057">
        <v>0</v>
      </c>
      <c r="F1057">
        <v>0</v>
      </c>
      <c r="G1057">
        <v>0</v>
      </c>
    </row>
    <row r="1058" spans="1:7" ht="18.5" x14ac:dyDescent="0.55000000000000004">
      <c r="A1058" s="1">
        <v>43871</v>
      </c>
      <c r="B1058" t="s">
        <v>25</v>
      </c>
      <c r="C1058" t="s">
        <v>71</v>
      </c>
      <c r="D1058" t="str">
        <f>TRIM(Table2[[#This Row],[REGION_HOLD]])</f>
        <v>South</v>
      </c>
      <c r="E1058">
        <v>0</v>
      </c>
      <c r="F1058">
        <v>0</v>
      </c>
      <c r="G1058">
        <v>0</v>
      </c>
    </row>
    <row r="1059" spans="1:7" ht="18.5" x14ac:dyDescent="0.55000000000000004">
      <c r="A1059" s="1">
        <v>43871</v>
      </c>
      <c r="B1059" t="s">
        <v>9</v>
      </c>
      <c r="C1059" t="s">
        <v>72</v>
      </c>
      <c r="D1059" t="str">
        <f>TRIM(Table2[[#This Row],[REGION_HOLD]])</f>
        <v>West</v>
      </c>
      <c r="E1059">
        <v>0</v>
      </c>
      <c r="F1059">
        <v>0</v>
      </c>
      <c r="G1059">
        <v>0</v>
      </c>
    </row>
    <row r="1060" spans="1:7" ht="18.5" x14ac:dyDescent="0.55000000000000004">
      <c r="A1060" s="1">
        <v>43871</v>
      </c>
      <c r="B1060" t="s">
        <v>26</v>
      </c>
      <c r="C1060" t="s">
        <v>73</v>
      </c>
      <c r="D1060" t="str">
        <f>TRIM(Table2[[#This Row],[REGION_HOLD]])</f>
        <v>Northeast</v>
      </c>
      <c r="E1060">
        <v>0</v>
      </c>
      <c r="F1060">
        <v>0</v>
      </c>
      <c r="G1060">
        <v>0</v>
      </c>
    </row>
    <row r="1061" spans="1:7" ht="18.5" x14ac:dyDescent="0.55000000000000004">
      <c r="A1061" s="1">
        <v>43871</v>
      </c>
      <c r="B1061" t="s">
        <v>12</v>
      </c>
      <c r="C1061" t="s">
        <v>73</v>
      </c>
      <c r="D1061" t="str">
        <f>TRIM(Table2[[#This Row],[REGION_HOLD]])</f>
        <v>Northeast</v>
      </c>
      <c r="E1061">
        <v>0</v>
      </c>
      <c r="F1061">
        <v>0</v>
      </c>
      <c r="G1061">
        <v>0</v>
      </c>
    </row>
    <row r="1062" spans="1:7" ht="18.5" x14ac:dyDescent="0.55000000000000004">
      <c r="A1062" s="1">
        <v>43871</v>
      </c>
      <c r="B1062" t="s">
        <v>27</v>
      </c>
      <c r="C1062" t="s">
        <v>71</v>
      </c>
      <c r="D1062" t="str">
        <f>TRIM(Table2[[#This Row],[REGION_HOLD]])</f>
        <v>South</v>
      </c>
      <c r="E1062">
        <v>0</v>
      </c>
      <c r="F1062">
        <v>0</v>
      </c>
      <c r="G1062">
        <v>0</v>
      </c>
    </row>
    <row r="1063" spans="1:7" ht="18.5" x14ac:dyDescent="0.55000000000000004">
      <c r="A1063" s="1">
        <v>43871</v>
      </c>
      <c r="B1063" t="s">
        <v>38</v>
      </c>
      <c r="C1063" t="s">
        <v>74</v>
      </c>
      <c r="D1063" t="str">
        <f>TRIM(Table2[[#This Row],[REGION_HOLD]])</f>
        <v>Midwest</v>
      </c>
      <c r="E1063">
        <v>0</v>
      </c>
      <c r="F1063">
        <v>0</v>
      </c>
      <c r="G1063">
        <v>0</v>
      </c>
    </row>
    <row r="1064" spans="1:7" ht="18.5" x14ac:dyDescent="0.55000000000000004">
      <c r="A1064" s="1">
        <v>43871</v>
      </c>
      <c r="B1064" t="s">
        <v>20</v>
      </c>
      <c r="C1064" t="s">
        <v>71</v>
      </c>
      <c r="D1064" t="str">
        <f>TRIM(Table2[[#This Row],[REGION_HOLD]])</f>
        <v>South</v>
      </c>
      <c r="E1064">
        <v>0</v>
      </c>
      <c r="F1064">
        <v>0</v>
      </c>
      <c r="G1064">
        <v>0</v>
      </c>
    </row>
    <row r="1065" spans="1:7" ht="18.5" x14ac:dyDescent="0.55000000000000004">
      <c r="A1065" s="1">
        <v>43871</v>
      </c>
      <c r="B1065" t="s">
        <v>6</v>
      </c>
      <c r="C1065" t="s">
        <v>71</v>
      </c>
      <c r="D1065" t="str">
        <f>TRIM(Table2[[#This Row],[REGION_HOLD]])</f>
        <v>South</v>
      </c>
      <c r="E1065">
        <v>0</v>
      </c>
      <c r="F1065">
        <v>0</v>
      </c>
      <c r="G1065">
        <v>0</v>
      </c>
    </row>
    <row r="1066" spans="1:7" ht="18.5" x14ac:dyDescent="0.55000000000000004">
      <c r="A1066" s="1">
        <v>43871</v>
      </c>
      <c r="B1066" t="s">
        <v>8</v>
      </c>
      <c r="C1066" t="s">
        <v>72</v>
      </c>
      <c r="D1066" t="str">
        <f>TRIM(Table2[[#This Row],[REGION_HOLD]])</f>
        <v>West</v>
      </c>
      <c r="E1066">
        <v>0</v>
      </c>
      <c r="F1066">
        <v>0</v>
      </c>
      <c r="G1066">
        <v>0</v>
      </c>
    </row>
    <row r="1067" spans="1:7" ht="18.5" x14ac:dyDescent="0.55000000000000004">
      <c r="A1067" s="1">
        <v>43871</v>
      </c>
      <c r="B1067" t="s">
        <v>31</v>
      </c>
      <c r="C1067" t="s">
        <v>73</v>
      </c>
      <c r="D1067" t="str">
        <f>TRIM(Table2[[#This Row],[REGION_HOLD]])</f>
        <v>Northeast</v>
      </c>
      <c r="E1067">
        <v>0</v>
      </c>
      <c r="F1067">
        <v>0</v>
      </c>
      <c r="G1067">
        <v>0</v>
      </c>
    </row>
    <row r="1068" spans="1:7" ht="18.5" x14ac:dyDescent="0.55000000000000004">
      <c r="A1068" s="1">
        <v>43871</v>
      </c>
      <c r="B1068" t="s">
        <v>32</v>
      </c>
      <c r="C1068" t="s">
        <v>71</v>
      </c>
      <c r="D1068" t="str">
        <f>TRIM(Table2[[#This Row],[REGION_HOLD]])</f>
        <v>South</v>
      </c>
      <c r="E1068">
        <v>0</v>
      </c>
      <c r="F1068">
        <v>0</v>
      </c>
      <c r="G1068">
        <v>0</v>
      </c>
    </row>
    <row r="1069" spans="1:7" ht="18.5" x14ac:dyDescent="0.55000000000000004">
      <c r="A1069" s="1">
        <v>43871</v>
      </c>
      <c r="B1069" t="s">
        <v>0</v>
      </c>
      <c r="C1069" t="s">
        <v>72</v>
      </c>
      <c r="D1069" t="str">
        <f>TRIM(Table2[[#This Row],[REGION_HOLD]])</f>
        <v>West</v>
      </c>
      <c r="E1069">
        <v>0</v>
      </c>
      <c r="F1069">
        <v>0</v>
      </c>
      <c r="G1069">
        <v>0</v>
      </c>
    </row>
    <row r="1070" spans="1:7" ht="18.5" x14ac:dyDescent="0.55000000000000004">
      <c r="A1070" s="1">
        <v>43871</v>
      </c>
      <c r="B1070" t="s">
        <v>50</v>
      </c>
      <c r="C1070" t="s">
        <v>71</v>
      </c>
      <c r="D1070" t="str">
        <f>TRIM(Table2[[#This Row],[REGION_HOLD]])</f>
        <v>South</v>
      </c>
      <c r="E1070">
        <v>0</v>
      </c>
      <c r="F1070">
        <v>0</v>
      </c>
      <c r="G1070">
        <v>0</v>
      </c>
    </row>
    <row r="1071" spans="1:7" ht="18.5" x14ac:dyDescent="0.55000000000000004">
      <c r="A1071" s="1">
        <v>43871</v>
      </c>
      <c r="B1071" t="s">
        <v>5</v>
      </c>
      <c r="C1071" t="s">
        <v>74</v>
      </c>
      <c r="D1071" t="str">
        <f>TRIM(Table2[[#This Row],[REGION_HOLD]])</f>
        <v>Midwest</v>
      </c>
      <c r="E1071">
        <v>0</v>
      </c>
      <c r="F1071">
        <v>0</v>
      </c>
      <c r="G1071">
        <v>0</v>
      </c>
    </row>
    <row r="1072" spans="1:7" ht="18.5" x14ac:dyDescent="0.55000000000000004">
      <c r="A1072" s="1">
        <v>43871</v>
      </c>
      <c r="B1072" t="s">
        <v>44</v>
      </c>
      <c r="C1072" t="s">
        <v>72</v>
      </c>
      <c r="D1072" t="str">
        <f>TRIM(Table2[[#This Row],[REGION_HOLD]])</f>
        <v>West</v>
      </c>
      <c r="E1072">
        <v>0</v>
      </c>
      <c r="F1072">
        <v>0</v>
      </c>
      <c r="G1072">
        <v>0</v>
      </c>
    </row>
    <row r="1073" spans="1:7" ht="18.5" x14ac:dyDescent="0.55000000000000004">
      <c r="A1073" s="1">
        <v>43872</v>
      </c>
      <c r="B1073" t="s">
        <v>47</v>
      </c>
      <c r="C1073" t="s">
        <v>71</v>
      </c>
      <c r="D1073" t="str">
        <f>TRIM(Table2[[#This Row],[REGION_HOLD]])</f>
        <v>South</v>
      </c>
      <c r="E1073">
        <v>0</v>
      </c>
      <c r="F1073">
        <v>0</v>
      </c>
      <c r="G1073">
        <v>0</v>
      </c>
    </row>
    <row r="1074" spans="1:7" ht="18.5" x14ac:dyDescent="0.55000000000000004">
      <c r="A1074" s="1">
        <v>43872</v>
      </c>
      <c r="B1074" t="s">
        <v>45</v>
      </c>
      <c r="C1074" t="s">
        <v>72</v>
      </c>
      <c r="D1074" t="str">
        <f>TRIM(Table2[[#This Row],[REGION_HOLD]])</f>
        <v>West</v>
      </c>
      <c r="E1074">
        <v>0</v>
      </c>
      <c r="F1074">
        <v>0</v>
      </c>
      <c r="G1074">
        <v>0</v>
      </c>
    </row>
    <row r="1075" spans="1:7" ht="18.5" x14ac:dyDescent="0.55000000000000004">
      <c r="A1075" s="1">
        <v>43872</v>
      </c>
      <c r="B1075" t="s">
        <v>3</v>
      </c>
      <c r="C1075" t="s">
        <v>72</v>
      </c>
      <c r="D1075" t="str">
        <f>TRIM(Table2[[#This Row],[REGION_HOLD]])</f>
        <v>West</v>
      </c>
      <c r="E1075">
        <v>0</v>
      </c>
      <c r="F1075">
        <v>0</v>
      </c>
      <c r="G1075">
        <v>0</v>
      </c>
    </row>
    <row r="1076" spans="1:7" ht="18.5" x14ac:dyDescent="0.55000000000000004">
      <c r="A1076" s="1">
        <v>43872</v>
      </c>
      <c r="B1076" t="s">
        <v>39</v>
      </c>
      <c r="C1076" t="s">
        <v>71</v>
      </c>
      <c r="D1076" t="str">
        <f>TRIM(Table2[[#This Row],[REGION_HOLD]])</f>
        <v>South</v>
      </c>
      <c r="E1076">
        <v>0</v>
      </c>
      <c r="F1076">
        <v>0</v>
      </c>
      <c r="G1076">
        <v>0</v>
      </c>
    </row>
    <row r="1077" spans="1:7" ht="18.5" x14ac:dyDescent="0.55000000000000004">
      <c r="A1077" s="1">
        <v>43872</v>
      </c>
      <c r="B1077" t="s">
        <v>2</v>
      </c>
      <c r="C1077" t="s">
        <v>72</v>
      </c>
      <c r="D1077" t="str">
        <f>TRIM(Table2[[#This Row],[REGION_HOLD]])</f>
        <v>West</v>
      </c>
      <c r="E1077">
        <v>0</v>
      </c>
      <c r="F1077">
        <v>0</v>
      </c>
      <c r="G1077">
        <v>0</v>
      </c>
    </row>
    <row r="1078" spans="1:7" ht="18.5" x14ac:dyDescent="0.55000000000000004">
      <c r="A1078" s="1">
        <v>43872</v>
      </c>
      <c r="B1078" t="s">
        <v>17</v>
      </c>
      <c r="C1078" t="s">
        <v>72</v>
      </c>
      <c r="D1078" t="str">
        <f>TRIM(Table2[[#This Row],[REGION_HOLD]])</f>
        <v>West</v>
      </c>
      <c r="E1078">
        <v>0</v>
      </c>
      <c r="F1078">
        <v>0</v>
      </c>
      <c r="G1078">
        <v>0</v>
      </c>
    </row>
    <row r="1079" spans="1:7" ht="18.5" x14ac:dyDescent="0.55000000000000004">
      <c r="A1079" s="1">
        <v>43872</v>
      </c>
      <c r="B1079" t="s">
        <v>33</v>
      </c>
      <c r="C1079" t="s">
        <v>73</v>
      </c>
      <c r="D1079" t="str">
        <f>TRIM(Table2[[#This Row],[REGION_HOLD]])</f>
        <v>Northeast</v>
      </c>
      <c r="E1079">
        <v>0</v>
      </c>
      <c r="F1079">
        <v>0</v>
      </c>
      <c r="G1079">
        <v>0</v>
      </c>
    </row>
    <row r="1080" spans="1:7" ht="18.5" x14ac:dyDescent="0.55000000000000004">
      <c r="A1080" s="1">
        <v>43872</v>
      </c>
      <c r="B1080" t="s">
        <v>40</v>
      </c>
      <c r="C1080" t="s">
        <v>71</v>
      </c>
      <c r="D1080" t="str">
        <f>TRIM(Table2[[#This Row],[REGION_HOLD]])</f>
        <v>South</v>
      </c>
      <c r="E1080">
        <v>0</v>
      </c>
      <c r="F1080">
        <v>0</v>
      </c>
      <c r="G1080">
        <v>0</v>
      </c>
    </row>
    <row r="1081" spans="1:7" ht="18.5" x14ac:dyDescent="0.55000000000000004">
      <c r="A1081" s="1">
        <v>43872</v>
      </c>
      <c r="B1081" t="s">
        <v>28</v>
      </c>
      <c r="C1081" t="s">
        <v>71</v>
      </c>
      <c r="D1081" t="str">
        <f>TRIM(Table2[[#This Row],[REGION_HOLD]])</f>
        <v>South</v>
      </c>
      <c r="E1081">
        <v>0</v>
      </c>
      <c r="F1081">
        <v>0</v>
      </c>
      <c r="G1081">
        <v>0</v>
      </c>
    </row>
    <row r="1082" spans="1:7" ht="18.5" x14ac:dyDescent="0.55000000000000004">
      <c r="A1082" s="1">
        <v>43872</v>
      </c>
      <c r="B1082" t="s">
        <v>10</v>
      </c>
      <c r="C1082" t="s">
        <v>71</v>
      </c>
      <c r="D1082" t="str">
        <f>TRIM(Table2[[#This Row],[REGION_HOLD]])</f>
        <v>South</v>
      </c>
      <c r="E1082">
        <v>0</v>
      </c>
      <c r="F1082">
        <v>0</v>
      </c>
      <c r="G1082">
        <v>0</v>
      </c>
    </row>
    <row r="1083" spans="1:7" ht="18.5" x14ac:dyDescent="0.55000000000000004">
      <c r="A1083" s="1">
        <v>43872</v>
      </c>
      <c r="B1083" t="s">
        <v>13</v>
      </c>
      <c r="C1083" t="s">
        <v>71</v>
      </c>
      <c r="D1083" t="str">
        <f>TRIM(Table2[[#This Row],[REGION_HOLD]])</f>
        <v>South</v>
      </c>
      <c r="E1083">
        <v>0</v>
      </c>
      <c r="F1083">
        <v>0</v>
      </c>
      <c r="G1083">
        <v>0</v>
      </c>
    </row>
    <row r="1084" spans="1:7" ht="18.5" x14ac:dyDescent="0.55000000000000004">
      <c r="A1084" s="1">
        <v>43872</v>
      </c>
      <c r="B1084" t="s">
        <v>21</v>
      </c>
      <c r="C1084" t="s">
        <v>72</v>
      </c>
      <c r="D1084" t="str">
        <f>TRIM(Table2[[#This Row],[REGION_HOLD]])</f>
        <v>West</v>
      </c>
      <c r="E1084">
        <v>0</v>
      </c>
      <c r="F1084">
        <v>0</v>
      </c>
      <c r="G1084">
        <v>0</v>
      </c>
    </row>
    <row r="1085" spans="1:7" ht="18.5" x14ac:dyDescent="0.55000000000000004">
      <c r="A1085" s="1">
        <v>43872</v>
      </c>
      <c r="B1085" t="s">
        <v>48</v>
      </c>
      <c r="C1085" t="s">
        <v>72</v>
      </c>
      <c r="D1085" t="str">
        <f>TRIM(Table2[[#This Row],[REGION_HOLD]])</f>
        <v>West</v>
      </c>
      <c r="E1085">
        <v>0</v>
      </c>
      <c r="F1085">
        <v>0</v>
      </c>
      <c r="G1085">
        <v>0</v>
      </c>
    </row>
    <row r="1086" spans="1:7" ht="18.5" x14ac:dyDescent="0.55000000000000004">
      <c r="A1086" s="1">
        <v>43872</v>
      </c>
      <c r="B1086" t="s">
        <v>1</v>
      </c>
      <c r="C1086" t="s">
        <v>74</v>
      </c>
      <c r="D1086" t="str">
        <f>TRIM(Table2[[#This Row],[REGION_HOLD]])</f>
        <v>Midwest</v>
      </c>
      <c r="E1086">
        <v>0</v>
      </c>
      <c r="F1086">
        <v>0</v>
      </c>
      <c r="G1086">
        <v>0</v>
      </c>
    </row>
    <row r="1087" spans="1:7" ht="18.5" x14ac:dyDescent="0.55000000000000004">
      <c r="A1087" s="1">
        <v>43872</v>
      </c>
      <c r="B1087" t="s">
        <v>22</v>
      </c>
      <c r="C1087" t="s">
        <v>74</v>
      </c>
      <c r="D1087" t="str">
        <f>TRIM(Table2[[#This Row],[REGION_HOLD]])</f>
        <v>Midwest</v>
      </c>
      <c r="E1087">
        <v>0</v>
      </c>
      <c r="F1087">
        <v>0</v>
      </c>
      <c r="G1087">
        <v>0</v>
      </c>
    </row>
    <row r="1088" spans="1:7" ht="18.5" x14ac:dyDescent="0.55000000000000004">
      <c r="A1088" s="1">
        <v>43872</v>
      </c>
      <c r="B1088" t="s">
        <v>34</v>
      </c>
      <c r="C1088" t="s">
        <v>74</v>
      </c>
      <c r="D1088" t="str">
        <f>TRIM(Table2[[#This Row],[REGION_HOLD]])</f>
        <v>Midwest</v>
      </c>
      <c r="E1088">
        <v>0</v>
      </c>
      <c r="F1088">
        <v>0</v>
      </c>
      <c r="G1088">
        <v>0</v>
      </c>
    </row>
    <row r="1089" spans="1:7" ht="18.5" x14ac:dyDescent="0.55000000000000004">
      <c r="A1089" s="1">
        <v>43872</v>
      </c>
      <c r="B1089" t="s">
        <v>29</v>
      </c>
      <c r="C1089" t="s">
        <v>74</v>
      </c>
      <c r="D1089" t="str">
        <f>TRIM(Table2[[#This Row],[REGION_HOLD]])</f>
        <v>Midwest</v>
      </c>
      <c r="E1089">
        <v>0</v>
      </c>
      <c r="F1089">
        <v>0</v>
      </c>
      <c r="G1089">
        <v>0</v>
      </c>
    </row>
    <row r="1090" spans="1:7" ht="18.5" x14ac:dyDescent="0.55000000000000004">
      <c r="A1090" s="1">
        <v>43872</v>
      </c>
      <c r="B1090" t="s">
        <v>23</v>
      </c>
      <c r="C1090" t="s">
        <v>71</v>
      </c>
      <c r="D1090" t="str">
        <f>TRIM(Table2[[#This Row],[REGION_HOLD]])</f>
        <v>South</v>
      </c>
      <c r="E1090">
        <v>0</v>
      </c>
      <c r="F1090">
        <v>0</v>
      </c>
      <c r="G1090">
        <v>0</v>
      </c>
    </row>
    <row r="1091" spans="1:7" ht="18.5" x14ac:dyDescent="0.55000000000000004">
      <c r="A1091" s="1">
        <v>43872</v>
      </c>
      <c r="B1091" t="s">
        <v>35</v>
      </c>
      <c r="C1091" t="s">
        <v>71</v>
      </c>
      <c r="D1091" t="str">
        <f>TRIM(Table2[[#This Row],[REGION_HOLD]])</f>
        <v>South</v>
      </c>
      <c r="E1091">
        <v>0</v>
      </c>
      <c r="F1091">
        <v>0</v>
      </c>
      <c r="G1091">
        <v>0</v>
      </c>
    </row>
    <row r="1092" spans="1:7" ht="18.5" x14ac:dyDescent="0.55000000000000004">
      <c r="A1092" s="1">
        <v>43872</v>
      </c>
      <c r="B1092" t="s">
        <v>46</v>
      </c>
      <c r="C1092" t="s">
        <v>73</v>
      </c>
      <c r="D1092" t="str">
        <f>TRIM(Table2[[#This Row],[REGION_HOLD]])</f>
        <v>Northeast</v>
      </c>
      <c r="E1092">
        <v>0</v>
      </c>
      <c r="F1092">
        <v>0</v>
      </c>
      <c r="G1092">
        <v>0</v>
      </c>
    </row>
    <row r="1093" spans="1:7" ht="18.5" x14ac:dyDescent="0.55000000000000004">
      <c r="A1093" s="1">
        <v>43872</v>
      </c>
      <c r="B1093" t="s">
        <v>18</v>
      </c>
      <c r="C1093" t="s">
        <v>71</v>
      </c>
      <c r="D1093" t="str">
        <f>TRIM(Table2[[#This Row],[REGION_HOLD]])</f>
        <v>South</v>
      </c>
      <c r="E1093">
        <v>0</v>
      </c>
      <c r="F1093">
        <v>0</v>
      </c>
      <c r="G1093">
        <v>0</v>
      </c>
    </row>
    <row r="1094" spans="1:7" ht="18.5" x14ac:dyDescent="0.55000000000000004">
      <c r="A1094" s="1">
        <v>43872</v>
      </c>
      <c r="B1094" t="s">
        <v>4</v>
      </c>
      <c r="C1094" t="s">
        <v>73</v>
      </c>
      <c r="D1094" t="str">
        <f>TRIM(Table2[[#This Row],[REGION_HOLD]])</f>
        <v>Northeast</v>
      </c>
      <c r="E1094">
        <v>0</v>
      </c>
      <c r="F1094">
        <v>0</v>
      </c>
      <c r="G1094">
        <v>0</v>
      </c>
    </row>
    <row r="1095" spans="1:7" ht="18.5" x14ac:dyDescent="0.55000000000000004">
      <c r="A1095" s="1">
        <v>43872</v>
      </c>
      <c r="B1095" t="s">
        <v>37</v>
      </c>
      <c r="C1095" t="s">
        <v>74</v>
      </c>
      <c r="D1095" t="str">
        <f>TRIM(Table2[[#This Row],[REGION_HOLD]])</f>
        <v>Midwest</v>
      </c>
      <c r="E1095">
        <v>0</v>
      </c>
      <c r="F1095">
        <v>0</v>
      </c>
      <c r="G1095">
        <v>0</v>
      </c>
    </row>
    <row r="1096" spans="1:7" ht="18.5" x14ac:dyDescent="0.55000000000000004">
      <c r="A1096" s="1">
        <v>43872</v>
      </c>
      <c r="B1096" t="s">
        <v>24</v>
      </c>
      <c r="C1096" t="s">
        <v>74</v>
      </c>
      <c r="D1096" t="str">
        <f>TRIM(Table2[[#This Row],[REGION_HOLD]])</f>
        <v>Midwest</v>
      </c>
      <c r="E1096">
        <v>0</v>
      </c>
      <c r="F1096">
        <v>0</v>
      </c>
      <c r="G1096">
        <v>0</v>
      </c>
    </row>
    <row r="1097" spans="1:7" ht="18.5" x14ac:dyDescent="0.55000000000000004">
      <c r="A1097" s="1">
        <v>43872</v>
      </c>
      <c r="B1097" t="s">
        <v>41</v>
      </c>
      <c r="C1097" t="s">
        <v>71</v>
      </c>
      <c r="D1097" t="str">
        <f>TRIM(Table2[[#This Row],[REGION_HOLD]])</f>
        <v>South</v>
      </c>
      <c r="E1097">
        <v>0</v>
      </c>
      <c r="F1097">
        <v>0</v>
      </c>
      <c r="G1097">
        <v>0</v>
      </c>
    </row>
    <row r="1098" spans="1:7" ht="18.5" x14ac:dyDescent="0.55000000000000004">
      <c r="A1098" s="1">
        <v>43872</v>
      </c>
      <c r="B1098" t="s">
        <v>30</v>
      </c>
      <c r="C1098" t="s">
        <v>74</v>
      </c>
      <c r="D1098" t="str">
        <f>TRIM(Table2[[#This Row],[REGION_HOLD]])</f>
        <v>Midwest</v>
      </c>
      <c r="E1098">
        <v>0</v>
      </c>
      <c r="F1098">
        <v>0</v>
      </c>
      <c r="G1098">
        <v>0</v>
      </c>
    </row>
    <row r="1099" spans="1:7" ht="18.5" x14ac:dyDescent="0.55000000000000004">
      <c r="A1099" s="1">
        <v>43872</v>
      </c>
      <c r="B1099" t="s">
        <v>49</v>
      </c>
      <c r="C1099" t="s">
        <v>72</v>
      </c>
      <c r="D1099" t="str">
        <f>TRIM(Table2[[#This Row],[REGION_HOLD]])</f>
        <v>West</v>
      </c>
      <c r="E1099">
        <v>0</v>
      </c>
      <c r="F1099">
        <v>0</v>
      </c>
      <c r="G1099">
        <v>0</v>
      </c>
    </row>
    <row r="1100" spans="1:7" ht="18.5" x14ac:dyDescent="0.55000000000000004">
      <c r="A1100" s="1">
        <v>43872</v>
      </c>
      <c r="B1100" t="s">
        <v>7</v>
      </c>
      <c r="C1100" t="s">
        <v>74</v>
      </c>
      <c r="D1100" t="str">
        <f>TRIM(Table2[[#This Row],[REGION_HOLD]])</f>
        <v>Midwest</v>
      </c>
      <c r="E1100">
        <v>0</v>
      </c>
      <c r="F1100">
        <v>0</v>
      </c>
      <c r="G1100">
        <v>0</v>
      </c>
    </row>
    <row r="1101" spans="1:7" ht="18.5" x14ac:dyDescent="0.55000000000000004">
      <c r="A1101" s="1">
        <v>43872</v>
      </c>
      <c r="B1101" t="s">
        <v>19</v>
      </c>
      <c r="C1101" t="s">
        <v>72</v>
      </c>
      <c r="D1101" t="str">
        <f>TRIM(Table2[[#This Row],[REGION_HOLD]])</f>
        <v>West</v>
      </c>
      <c r="E1101">
        <v>0</v>
      </c>
      <c r="F1101">
        <v>0</v>
      </c>
      <c r="G1101">
        <v>0</v>
      </c>
    </row>
    <row r="1102" spans="1:7" ht="18.5" x14ac:dyDescent="0.55000000000000004">
      <c r="A1102" s="1">
        <v>43872</v>
      </c>
      <c r="B1102" t="s">
        <v>14</v>
      </c>
      <c r="C1102" t="s">
        <v>73</v>
      </c>
      <c r="D1102" t="str">
        <f>TRIM(Table2[[#This Row],[REGION_HOLD]])</f>
        <v>Northeast</v>
      </c>
      <c r="E1102">
        <v>0</v>
      </c>
      <c r="F1102">
        <v>0</v>
      </c>
      <c r="G1102">
        <v>0</v>
      </c>
    </row>
    <row r="1103" spans="1:7" ht="18.5" x14ac:dyDescent="0.55000000000000004">
      <c r="A1103" s="1">
        <v>43872</v>
      </c>
      <c r="B1103" t="s">
        <v>16</v>
      </c>
      <c r="C1103" t="s">
        <v>73</v>
      </c>
      <c r="D1103" t="str">
        <f>TRIM(Table2[[#This Row],[REGION_HOLD]])</f>
        <v>Northeast</v>
      </c>
      <c r="E1103">
        <v>0</v>
      </c>
      <c r="F1103">
        <v>0</v>
      </c>
      <c r="G1103">
        <v>0</v>
      </c>
    </row>
    <row r="1104" spans="1:7" ht="18.5" x14ac:dyDescent="0.55000000000000004">
      <c r="A1104" s="1">
        <v>43872</v>
      </c>
      <c r="B1104" t="s">
        <v>42</v>
      </c>
      <c r="C1104" t="s">
        <v>72</v>
      </c>
      <c r="D1104" t="str">
        <f>TRIM(Table2[[#This Row],[REGION_HOLD]])</f>
        <v>West</v>
      </c>
      <c r="E1104">
        <v>0</v>
      </c>
      <c r="F1104">
        <v>0</v>
      </c>
      <c r="G1104">
        <v>0</v>
      </c>
    </row>
    <row r="1105" spans="1:7" ht="18.5" x14ac:dyDescent="0.55000000000000004">
      <c r="A1105" s="1">
        <v>43872</v>
      </c>
      <c r="B1105" t="s">
        <v>11</v>
      </c>
      <c r="C1105" t="s">
        <v>73</v>
      </c>
      <c r="D1105" t="str">
        <f>TRIM(Table2[[#This Row],[REGION_HOLD]])</f>
        <v>Northeast</v>
      </c>
      <c r="E1105">
        <v>0</v>
      </c>
      <c r="F1105">
        <v>0</v>
      </c>
      <c r="G1105">
        <v>0</v>
      </c>
    </row>
    <row r="1106" spans="1:7" ht="18.5" x14ac:dyDescent="0.55000000000000004">
      <c r="A1106" s="1">
        <v>43872</v>
      </c>
      <c r="B1106" t="s">
        <v>15</v>
      </c>
      <c r="C1106" t="s">
        <v>71</v>
      </c>
      <c r="D1106" t="str">
        <f>TRIM(Table2[[#This Row],[REGION_HOLD]])</f>
        <v>South</v>
      </c>
      <c r="E1106">
        <v>0</v>
      </c>
      <c r="F1106">
        <v>0</v>
      </c>
      <c r="G1106">
        <v>0</v>
      </c>
    </row>
    <row r="1107" spans="1:7" ht="18.5" x14ac:dyDescent="0.55000000000000004">
      <c r="A1107" s="1">
        <v>43872</v>
      </c>
      <c r="B1107" t="s">
        <v>43</v>
      </c>
      <c r="C1107" t="s">
        <v>74</v>
      </c>
      <c r="D1107" t="str">
        <f>TRIM(Table2[[#This Row],[REGION_HOLD]])</f>
        <v>Midwest</v>
      </c>
      <c r="E1107">
        <v>0</v>
      </c>
      <c r="F1107">
        <v>0</v>
      </c>
      <c r="G1107">
        <v>0</v>
      </c>
    </row>
    <row r="1108" spans="1:7" ht="18.5" x14ac:dyDescent="0.55000000000000004">
      <c r="A1108" s="1">
        <v>43872</v>
      </c>
      <c r="B1108" t="s">
        <v>36</v>
      </c>
      <c r="C1108" t="s">
        <v>74</v>
      </c>
      <c r="D1108" t="str">
        <f>TRIM(Table2[[#This Row],[REGION_HOLD]])</f>
        <v>Midwest</v>
      </c>
      <c r="E1108">
        <v>0</v>
      </c>
      <c r="F1108">
        <v>0</v>
      </c>
      <c r="G1108">
        <v>0</v>
      </c>
    </row>
    <row r="1109" spans="1:7" ht="18.5" x14ac:dyDescent="0.55000000000000004">
      <c r="A1109" s="1">
        <v>43872</v>
      </c>
      <c r="B1109" t="s">
        <v>25</v>
      </c>
      <c r="C1109" t="s">
        <v>71</v>
      </c>
      <c r="D1109" t="str">
        <f>TRIM(Table2[[#This Row],[REGION_HOLD]])</f>
        <v>South</v>
      </c>
      <c r="E1109">
        <v>0</v>
      </c>
      <c r="F1109">
        <v>0</v>
      </c>
      <c r="G1109">
        <v>0</v>
      </c>
    </row>
    <row r="1110" spans="1:7" ht="18.5" x14ac:dyDescent="0.55000000000000004">
      <c r="A1110" s="1">
        <v>43872</v>
      </c>
      <c r="B1110" t="s">
        <v>9</v>
      </c>
      <c r="C1110" t="s">
        <v>72</v>
      </c>
      <c r="D1110" t="str">
        <f>TRIM(Table2[[#This Row],[REGION_HOLD]])</f>
        <v>West</v>
      </c>
      <c r="E1110">
        <v>0</v>
      </c>
      <c r="F1110">
        <v>0</v>
      </c>
      <c r="G1110">
        <v>0</v>
      </c>
    </row>
    <row r="1111" spans="1:7" ht="18.5" x14ac:dyDescent="0.55000000000000004">
      <c r="A1111" s="1">
        <v>43872</v>
      </c>
      <c r="B1111" t="s">
        <v>26</v>
      </c>
      <c r="C1111" t="s">
        <v>73</v>
      </c>
      <c r="D1111" t="str">
        <f>TRIM(Table2[[#This Row],[REGION_HOLD]])</f>
        <v>Northeast</v>
      </c>
      <c r="E1111">
        <v>0</v>
      </c>
      <c r="F1111">
        <v>0</v>
      </c>
      <c r="G1111">
        <v>0</v>
      </c>
    </row>
    <row r="1112" spans="1:7" ht="18.5" x14ac:dyDescent="0.55000000000000004">
      <c r="A1112" s="1">
        <v>43872</v>
      </c>
      <c r="B1112" t="s">
        <v>12</v>
      </c>
      <c r="C1112" t="s">
        <v>73</v>
      </c>
      <c r="D1112" t="str">
        <f>TRIM(Table2[[#This Row],[REGION_HOLD]])</f>
        <v>Northeast</v>
      </c>
      <c r="E1112">
        <v>0</v>
      </c>
      <c r="F1112">
        <v>0</v>
      </c>
      <c r="G1112">
        <v>0</v>
      </c>
    </row>
    <row r="1113" spans="1:7" ht="18.5" x14ac:dyDescent="0.55000000000000004">
      <c r="A1113" s="1">
        <v>43872</v>
      </c>
      <c r="B1113" t="s">
        <v>27</v>
      </c>
      <c r="C1113" t="s">
        <v>71</v>
      </c>
      <c r="D1113" t="str">
        <f>TRIM(Table2[[#This Row],[REGION_HOLD]])</f>
        <v>South</v>
      </c>
      <c r="E1113">
        <v>0</v>
      </c>
      <c r="F1113">
        <v>0</v>
      </c>
      <c r="G1113">
        <v>0</v>
      </c>
    </row>
    <row r="1114" spans="1:7" ht="18.5" x14ac:dyDescent="0.55000000000000004">
      <c r="A1114" s="1">
        <v>43872</v>
      </c>
      <c r="B1114" t="s">
        <v>38</v>
      </c>
      <c r="C1114" t="s">
        <v>74</v>
      </c>
      <c r="D1114" t="str">
        <f>TRIM(Table2[[#This Row],[REGION_HOLD]])</f>
        <v>Midwest</v>
      </c>
      <c r="E1114">
        <v>0</v>
      </c>
      <c r="F1114">
        <v>0</v>
      </c>
      <c r="G1114">
        <v>0</v>
      </c>
    </row>
    <row r="1115" spans="1:7" ht="18.5" x14ac:dyDescent="0.55000000000000004">
      <c r="A1115" s="1">
        <v>43872</v>
      </c>
      <c r="B1115" t="s">
        <v>20</v>
      </c>
      <c r="C1115" t="s">
        <v>71</v>
      </c>
      <c r="D1115" t="str">
        <f>TRIM(Table2[[#This Row],[REGION_HOLD]])</f>
        <v>South</v>
      </c>
      <c r="E1115">
        <v>0</v>
      </c>
      <c r="F1115">
        <v>0</v>
      </c>
      <c r="G1115">
        <v>0</v>
      </c>
    </row>
    <row r="1116" spans="1:7" ht="18.5" x14ac:dyDescent="0.55000000000000004">
      <c r="A1116" s="1">
        <v>43872</v>
      </c>
      <c r="B1116" t="s">
        <v>6</v>
      </c>
      <c r="C1116" t="s">
        <v>71</v>
      </c>
      <c r="D1116" t="str">
        <f>TRIM(Table2[[#This Row],[REGION_HOLD]])</f>
        <v>South</v>
      </c>
      <c r="E1116">
        <v>0</v>
      </c>
      <c r="F1116">
        <v>0</v>
      </c>
      <c r="G1116">
        <v>0</v>
      </c>
    </row>
    <row r="1117" spans="1:7" ht="18.5" x14ac:dyDescent="0.55000000000000004">
      <c r="A1117" s="1">
        <v>43872</v>
      </c>
      <c r="B1117" t="s">
        <v>8</v>
      </c>
      <c r="C1117" t="s">
        <v>72</v>
      </c>
      <c r="D1117" t="str">
        <f>TRIM(Table2[[#This Row],[REGION_HOLD]])</f>
        <v>West</v>
      </c>
      <c r="E1117">
        <v>0</v>
      </c>
      <c r="F1117">
        <v>0</v>
      </c>
      <c r="G1117">
        <v>0</v>
      </c>
    </row>
    <row r="1118" spans="1:7" ht="18.5" x14ac:dyDescent="0.55000000000000004">
      <c r="A1118" s="1">
        <v>43872</v>
      </c>
      <c r="B1118" t="s">
        <v>31</v>
      </c>
      <c r="C1118" t="s">
        <v>73</v>
      </c>
      <c r="D1118" t="str">
        <f>TRIM(Table2[[#This Row],[REGION_HOLD]])</f>
        <v>Northeast</v>
      </c>
      <c r="E1118">
        <v>0</v>
      </c>
      <c r="F1118">
        <v>0</v>
      </c>
      <c r="G1118">
        <v>0</v>
      </c>
    </row>
    <row r="1119" spans="1:7" ht="18.5" x14ac:dyDescent="0.55000000000000004">
      <c r="A1119" s="1">
        <v>43872</v>
      </c>
      <c r="B1119" t="s">
        <v>32</v>
      </c>
      <c r="C1119" t="s">
        <v>71</v>
      </c>
      <c r="D1119" t="str">
        <f>TRIM(Table2[[#This Row],[REGION_HOLD]])</f>
        <v>South</v>
      </c>
      <c r="E1119">
        <v>0</v>
      </c>
      <c r="F1119">
        <v>0</v>
      </c>
      <c r="G1119">
        <v>0</v>
      </c>
    </row>
    <row r="1120" spans="1:7" ht="18.5" x14ac:dyDescent="0.55000000000000004">
      <c r="A1120" s="1">
        <v>43872</v>
      </c>
      <c r="B1120" t="s">
        <v>0</v>
      </c>
      <c r="C1120" t="s">
        <v>72</v>
      </c>
      <c r="D1120" t="str">
        <f>TRIM(Table2[[#This Row],[REGION_HOLD]])</f>
        <v>West</v>
      </c>
      <c r="E1120">
        <v>0</v>
      </c>
      <c r="F1120">
        <v>0</v>
      </c>
      <c r="G1120">
        <v>0</v>
      </c>
    </row>
    <row r="1121" spans="1:7" ht="18.5" x14ac:dyDescent="0.55000000000000004">
      <c r="A1121" s="1">
        <v>43872</v>
      </c>
      <c r="B1121" t="s">
        <v>50</v>
      </c>
      <c r="C1121" t="s">
        <v>71</v>
      </c>
      <c r="D1121" t="str">
        <f>TRIM(Table2[[#This Row],[REGION_HOLD]])</f>
        <v>South</v>
      </c>
      <c r="E1121">
        <v>0</v>
      </c>
      <c r="F1121">
        <v>0</v>
      </c>
      <c r="G1121">
        <v>0</v>
      </c>
    </row>
    <row r="1122" spans="1:7" ht="18.5" x14ac:dyDescent="0.55000000000000004">
      <c r="A1122" s="1">
        <v>43872</v>
      </c>
      <c r="B1122" t="s">
        <v>5</v>
      </c>
      <c r="C1122" t="s">
        <v>74</v>
      </c>
      <c r="D1122" t="str">
        <f>TRIM(Table2[[#This Row],[REGION_HOLD]])</f>
        <v>Midwest</v>
      </c>
      <c r="E1122">
        <v>0</v>
      </c>
      <c r="F1122">
        <v>0</v>
      </c>
      <c r="G1122">
        <v>0</v>
      </c>
    </row>
    <row r="1123" spans="1:7" ht="18.5" x14ac:dyDescent="0.55000000000000004">
      <c r="A1123" s="1">
        <v>43872</v>
      </c>
      <c r="B1123" t="s">
        <v>44</v>
      </c>
      <c r="C1123" t="s">
        <v>72</v>
      </c>
      <c r="D1123" t="str">
        <f>TRIM(Table2[[#This Row],[REGION_HOLD]])</f>
        <v>West</v>
      </c>
      <c r="E1123">
        <v>0</v>
      </c>
      <c r="F1123">
        <v>0</v>
      </c>
      <c r="G1123">
        <v>0</v>
      </c>
    </row>
    <row r="1124" spans="1:7" ht="18.5" x14ac:dyDescent="0.55000000000000004">
      <c r="A1124" s="1">
        <v>43873</v>
      </c>
      <c r="B1124" t="s">
        <v>47</v>
      </c>
      <c r="C1124" t="s">
        <v>71</v>
      </c>
      <c r="D1124" t="str">
        <f>TRIM(Table2[[#This Row],[REGION_HOLD]])</f>
        <v>South</v>
      </c>
      <c r="E1124">
        <v>0</v>
      </c>
      <c r="F1124">
        <v>0</v>
      </c>
      <c r="G1124">
        <v>0</v>
      </c>
    </row>
    <row r="1125" spans="1:7" ht="18.5" x14ac:dyDescent="0.55000000000000004">
      <c r="A1125" s="1">
        <v>43873</v>
      </c>
      <c r="B1125" t="s">
        <v>45</v>
      </c>
      <c r="C1125" t="s">
        <v>72</v>
      </c>
      <c r="D1125" t="str">
        <f>TRIM(Table2[[#This Row],[REGION_HOLD]])</f>
        <v>West</v>
      </c>
      <c r="E1125">
        <v>0</v>
      </c>
      <c r="F1125">
        <v>0</v>
      </c>
      <c r="G1125">
        <v>0</v>
      </c>
    </row>
    <row r="1126" spans="1:7" ht="18.5" x14ac:dyDescent="0.55000000000000004">
      <c r="A1126" s="1">
        <v>43873</v>
      </c>
      <c r="B1126" t="s">
        <v>3</v>
      </c>
      <c r="C1126" t="s">
        <v>72</v>
      </c>
      <c r="D1126" t="str">
        <f>TRIM(Table2[[#This Row],[REGION_HOLD]])</f>
        <v>West</v>
      </c>
      <c r="E1126">
        <v>0</v>
      </c>
      <c r="F1126">
        <v>0</v>
      </c>
      <c r="G1126">
        <v>0</v>
      </c>
    </row>
    <row r="1127" spans="1:7" ht="18.5" x14ac:dyDescent="0.55000000000000004">
      <c r="A1127" s="1">
        <v>43873</v>
      </c>
      <c r="B1127" t="s">
        <v>39</v>
      </c>
      <c r="C1127" t="s">
        <v>71</v>
      </c>
      <c r="D1127" t="str">
        <f>TRIM(Table2[[#This Row],[REGION_HOLD]])</f>
        <v>South</v>
      </c>
      <c r="E1127">
        <v>0</v>
      </c>
      <c r="F1127">
        <v>0</v>
      </c>
      <c r="G1127">
        <v>0</v>
      </c>
    </row>
    <row r="1128" spans="1:7" ht="18.5" x14ac:dyDescent="0.55000000000000004">
      <c r="A1128" s="1">
        <v>43873</v>
      </c>
      <c r="B1128" t="s">
        <v>2</v>
      </c>
      <c r="C1128" t="s">
        <v>72</v>
      </c>
      <c r="D1128" t="str">
        <f>TRIM(Table2[[#This Row],[REGION_HOLD]])</f>
        <v>West</v>
      </c>
      <c r="E1128">
        <v>0</v>
      </c>
      <c r="F1128">
        <v>0</v>
      </c>
      <c r="G1128">
        <v>0</v>
      </c>
    </row>
    <row r="1129" spans="1:7" ht="18.5" x14ac:dyDescent="0.55000000000000004">
      <c r="A1129" s="1">
        <v>43873</v>
      </c>
      <c r="B1129" t="s">
        <v>17</v>
      </c>
      <c r="C1129" t="s">
        <v>72</v>
      </c>
      <c r="D1129" t="str">
        <f>TRIM(Table2[[#This Row],[REGION_HOLD]])</f>
        <v>West</v>
      </c>
      <c r="E1129">
        <v>0</v>
      </c>
      <c r="F1129">
        <v>0</v>
      </c>
      <c r="G1129">
        <v>0</v>
      </c>
    </row>
    <row r="1130" spans="1:7" ht="18.5" x14ac:dyDescent="0.55000000000000004">
      <c r="A1130" s="1">
        <v>43873</v>
      </c>
      <c r="B1130" t="s">
        <v>33</v>
      </c>
      <c r="C1130" t="s">
        <v>73</v>
      </c>
      <c r="D1130" t="str">
        <f>TRIM(Table2[[#This Row],[REGION_HOLD]])</f>
        <v>Northeast</v>
      </c>
      <c r="E1130">
        <v>0</v>
      </c>
      <c r="F1130">
        <v>0</v>
      </c>
      <c r="G1130">
        <v>0</v>
      </c>
    </row>
    <row r="1131" spans="1:7" ht="18.5" x14ac:dyDescent="0.55000000000000004">
      <c r="A1131" s="1">
        <v>43873</v>
      </c>
      <c r="B1131" t="s">
        <v>40</v>
      </c>
      <c r="C1131" t="s">
        <v>71</v>
      </c>
      <c r="D1131" t="str">
        <f>TRIM(Table2[[#This Row],[REGION_HOLD]])</f>
        <v>South</v>
      </c>
      <c r="E1131">
        <v>0</v>
      </c>
      <c r="F1131">
        <v>0</v>
      </c>
      <c r="G1131">
        <v>0</v>
      </c>
    </row>
    <row r="1132" spans="1:7" ht="18.5" x14ac:dyDescent="0.55000000000000004">
      <c r="A1132" s="1">
        <v>43873</v>
      </c>
      <c r="B1132" t="s">
        <v>28</v>
      </c>
      <c r="C1132" t="s">
        <v>71</v>
      </c>
      <c r="D1132" t="str">
        <f>TRIM(Table2[[#This Row],[REGION_HOLD]])</f>
        <v>South</v>
      </c>
      <c r="E1132">
        <v>0</v>
      </c>
      <c r="F1132">
        <v>0</v>
      </c>
      <c r="G1132">
        <v>0</v>
      </c>
    </row>
    <row r="1133" spans="1:7" ht="18.5" x14ac:dyDescent="0.55000000000000004">
      <c r="A1133" s="1">
        <v>43873</v>
      </c>
      <c r="B1133" t="s">
        <v>10</v>
      </c>
      <c r="C1133" t="s">
        <v>71</v>
      </c>
      <c r="D1133" t="str">
        <f>TRIM(Table2[[#This Row],[REGION_HOLD]])</f>
        <v>South</v>
      </c>
      <c r="E1133">
        <v>0</v>
      </c>
      <c r="F1133">
        <v>0</v>
      </c>
      <c r="G1133">
        <v>0</v>
      </c>
    </row>
    <row r="1134" spans="1:7" ht="18.5" x14ac:dyDescent="0.55000000000000004">
      <c r="A1134" s="1">
        <v>43873</v>
      </c>
      <c r="B1134" t="s">
        <v>13</v>
      </c>
      <c r="C1134" t="s">
        <v>71</v>
      </c>
      <c r="D1134" t="str">
        <f>TRIM(Table2[[#This Row],[REGION_HOLD]])</f>
        <v>South</v>
      </c>
      <c r="E1134">
        <v>0</v>
      </c>
      <c r="F1134">
        <v>0</v>
      </c>
      <c r="G1134">
        <v>0</v>
      </c>
    </row>
    <row r="1135" spans="1:7" ht="18.5" x14ac:dyDescent="0.55000000000000004">
      <c r="A1135" s="1">
        <v>43873</v>
      </c>
      <c r="B1135" t="s">
        <v>21</v>
      </c>
      <c r="C1135" t="s">
        <v>72</v>
      </c>
      <c r="D1135" t="str">
        <f>TRIM(Table2[[#This Row],[REGION_HOLD]])</f>
        <v>West</v>
      </c>
      <c r="E1135">
        <v>0</v>
      </c>
      <c r="F1135">
        <v>0</v>
      </c>
      <c r="G1135">
        <v>0</v>
      </c>
    </row>
    <row r="1136" spans="1:7" ht="18.5" x14ac:dyDescent="0.55000000000000004">
      <c r="A1136" s="1">
        <v>43873</v>
      </c>
      <c r="B1136" t="s">
        <v>48</v>
      </c>
      <c r="C1136" t="s">
        <v>72</v>
      </c>
      <c r="D1136" t="str">
        <f>TRIM(Table2[[#This Row],[REGION_HOLD]])</f>
        <v>West</v>
      </c>
      <c r="E1136">
        <v>0</v>
      </c>
      <c r="F1136">
        <v>0</v>
      </c>
      <c r="G1136">
        <v>0</v>
      </c>
    </row>
    <row r="1137" spans="1:7" ht="18.5" x14ac:dyDescent="0.55000000000000004">
      <c r="A1137" s="1">
        <v>43873</v>
      </c>
      <c r="B1137" t="s">
        <v>1</v>
      </c>
      <c r="C1137" t="s">
        <v>74</v>
      </c>
      <c r="D1137" t="str">
        <f>TRIM(Table2[[#This Row],[REGION_HOLD]])</f>
        <v>Midwest</v>
      </c>
      <c r="E1137">
        <v>0</v>
      </c>
      <c r="F1137">
        <v>0</v>
      </c>
      <c r="G1137">
        <v>0</v>
      </c>
    </row>
    <row r="1138" spans="1:7" ht="18.5" x14ac:dyDescent="0.55000000000000004">
      <c r="A1138" s="1">
        <v>43873</v>
      </c>
      <c r="B1138" t="s">
        <v>22</v>
      </c>
      <c r="C1138" t="s">
        <v>74</v>
      </c>
      <c r="D1138" t="str">
        <f>TRIM(Table2[[#This Row],[REGION_HOLD]])</f>
        <v>Midwest</v>
      </c>
      <c r="E1138">
        <v>0</v>
      </c>
      <c r="F1138">
        <v>0</v>
      </c>
      <c r="G1138">
        <v>0</v>
      </c>
    </row>
    <row r="1139" spans="1:7" ht="18.5" x14ac:dyDescent="0.55000000000000004">
      <c r="A1139" s="1">
        <v>43873</v>
      </c>
      <c r="B1139" t="s">
        <v>34</v>
      </c>
      <c r="C1139" t="s">
        <v>74</v>
      </c>
      <c r="D1139" t="str">
        <f>TRIM(Table2[[#This Row],[REGION_HOLD]])</f>
        <v>Midwest</v>
      </c>
      <c r="E1139">
        <v>0</v>
      </c>
      <c r="F1139">
        <v>0</v>
      </c>
      <c r="G1139">
        <v>0</v>
      </c>
    </row>
    <row r="1140" spans="1:7" ht="18.5" x14ac:dyDescent="0.55000000000000004">
      <c r="A1140" s="1">
        <v>43873</v>
      </c>
      <c r="B1140" t="s">
        <v>29</v>
      </c>
      <c r="C1140" t="s">
        <v>74</v>
      </c>
      <c r="D1140" t="str">
        <f>TRIM(Table2[[#This Row],[REGION_HOLD]])</f>
        <v>Midwest</v>
      </c>
      <c r="E1140">
        <v>0</v>
      </c>
      <c r="F1140">
        <v>0</v>
      </c>
      <c r="G1140">
        <v>0</v>
      </c>
    </row>
    <row r="1141" spans="1:7" ht="18.5" x14ac:dyDescent="0.55000000000000004">
      <c r="A1141" s="1">
        <v>43873</v>
      </c>
      <c r="B1141" t="s">
        <v>23</v>
      </c>
      <c r="C1141" t="s">
        <v>71</v>
      </c>
      <c r="D1141" t="str">
        <f>TRIM(Table2[[#This Row],[REGION_HOLD]])</f>
        <v>South</v>
      </c>
      <c r="E1141">
        <v>0</v>
      </c>
      <c r="F1141">
        <v>0</v>
      </c>
      <c r="G1141">
        <v>0</v>
      </c>
    </row>
    <row r="1142" spans="1:7" ht="18.5" x14ac:dyDescent="0.55000000000000004">
      <c r="A1142" s="1">
        <v>43873</v>
      </c>
      <c r="B1142" t="s">
        <v>35</v>
      </c>
      <c r="C1142" t="s">
        <v>71</v>
      </c>
      <c r="D1142" t="str">
        <f>TRIM(Table2[[#This Row],[REGION_HOLD]])</f>
        <v>South</v>
      </c>
      <c r="E1142">
        <v>0</v>
      </c>
      <c r="F1142">
        <v>0</v>
      </c>
      <c r="G1142">
        <v>0</v>
      </c>
    </row>
    <row r="1143" spans="1:7" ht="18.5" x14ac:dyDescent="0.55000000000000004">
      <c r="A1143" s="1">
        <v>43873</v>
      </c>
      <c r="B1143" t="s">
        <v>46</v>
      </c>
      <c r="C1143" t="s">
        <v>73</v>
      </c>
      <c r="D1143" t="str">
        <f>TRIM(Table2[[#This Row],[REGION_HOLD]])</f>
        <v>Northeast</v>
      </c>
      <c r="E1143">
        <v>0</v>
      </c>
      <c r="F1143">
        <v>0</v>
      </c>
      <c r="G1143">
        <v>0</v>
      </c>
    </row>
    <row r="1144" spans="1:7" ht="18.5" x14ac:dyDescent="0.55000000000000004">
      <c r="A1144" s="1">
        <v>43873</v>
      </c>
      <c r="B1144" t="s">
        <v>18</v>
      </c>
      <c r="C1144" t="s">
        <v>71</v>
      </c>
      <c r="D1144" t="str">
        <f>TRIM(Table2[[#This Row],[REGION_HOLD]])</f>
        <v>South</v>
      </c>
      <c r="E1144">
        <v>0</v>
      </c>
      <c r="F1144">
        <v>0</v>
      </c>
      <c r="G1144">
        <v>0</v>
      </c>
    </row>
    <row r="1145" spans="1:7" ht="18.5" x14ac:dyDescent="0.55000000000000004">
      <c r="A1145" s="1">
        <v>43873</v>
      </c>
      <c r="B1145" t="s">
        <v>4</v>
      </c>
      <c r="C1145" t="s">
        <v>73</v>
      </c>
      <c r="D1145" t="str">
        <f>TRIM(Table2[[#This Row],[REGION_HOLD]])</f>
        <v>Northeast</v>
      </c>
      <c r="E1145">
        <v>0</v>
      </c>
      <c r="F1145">
        <v>0</v>
      </c>
      <c r="G1145">
        <v>0</v>
      </c>
    </row>
    <row r="1146" spans="1:7" ht="18.5" x14ac:dyDescent="0.55000000000000004">
      <c r="A1146" s="1">
        <v>43873</v>
      </c>
      <c r="B1146" t="s">
        <v>37</v>
      </c>
      <c r="C1146" t="s">
        <v>74</v>
      </c>
      <c r="D1146" t="str">
        <f>TRIM(Table2[[#This Row],[REGION_HOLD]])</f>
        <v>Midwest</v>
      </c>
      <c r="E1146">
        <v>0</v>
      </c>
      <c r="F1146">
        <v>0</v>
      </c>
      <c r="G1146">
        <v>0</v>
      </c>
    </row>
    <row r="1147" spans="1:7" ht="18.5" x14ac:dyDescent="0.55000000000000004">
      <c r="A1147" s="1">
        <v>43873</v>
      </c>
      <c r="B1147" t="s">
        <v>24</v>
      </c>
      <c r="C1147" t="s">
        <v>74</v>
      </c>
      <c r="D1147" t="str">
        <f>TRIM(Table2[[#This Row],[REGION_HOLD]])</f>
        <v>Midwest</v>
      </c>
      <c r="E1147">
        <v>0</v>
      </c>
      <c r="F1147">
        <v>0</v>
      </c>
      <c r="G1147">
        <v>0</v>
      </c>
    </row>
    <row r="1148" spans="1:7" ht="18.5" x14ac:dyDescent="0.55000000000000004">
      <c r="A1148" s="1">
        <v>43873</v>
      </c>
      <c r="B1148" t="s">
        <v>41</v>
      </c>
      <c r="C1148" t="s">
        <v>71</v>
      </c>
      <c r="D1148" t="str">
        <f>TRIM(Table2[[#This Row],[REGION_HOLD]])</f>
        <v>South</v>
      </c>
      <c r="E1148">
        <v>0</v>
      </c>
      <c r="F1148">
        <v>0</v>
      </c>
      <c r="G1148">
        <v>0</v>
      </c>
    </row>
    <row r="1149" spans="1:7" ht="18.5" x14ac:dyDescent="0.55000000000000004">
      <c r="A1149" s="1">
        <v>43873</v>
      </c>
      <c r="B1149" t="s">
        <v>30</v>
      </c>
      <c r="C1149" t="s">
        <v>74</v>
      </c>
      <c r="D1149" t="str">
        <f>TRIM(Table2[[#This Row],[REGION_HOLD]])</f>
        <v>Midwest</v>
      </c>
      <c r="E1149">
        <v>0</v>
      </c>
      <c r="F1149">
        <v>0</v>
      </c>
      <c r="G1149">
        <v>0</v>
      </c>
    </row>
    <row r="1150" spans="1:7" ht="18.5" x14ac:dyDescent="0.55000000000000004">
      <c r="A1150" s="1">
        <v>43873</v>
      </c>
      <c r="B1150" t="s">
        <v>49</v>
      </c>
      <c r="C1150" t="s">
        <v>72</v>
      </c>
      <c r="D1150" t="str">
        <f>TRIM(Table2[[#This Row],[REGION_HOLD]])</f>
        <v>West</v>
      </c>
      <c r="E1150">
        <v>0</v>
      </c>
      <c r="F1150">
        <v>0</v>
      </c>
      <c r="G1150">
        <v>0</v>
      </c>
    </row>
    <row r="1151" spans="1:7" ht="18.5" x14ac:dyDescent="0.55000000000000004">
      <c r="A1151" s="1">
        <v>43873</v>
      </c>
      <c r="B1151" t="s">
        <v>7</v>
      </c>
      <c r="C1151" t="s">
        <v>74</v>
      </c>
      <c r="D1151" t="str">
        <f>TRIM(Table2[[#This Row],[REGION_HOLD]])</f>
        <v>Midwest</v>
      </c>
      <c r="E1151">
        <v>0</v>
      </c>
      <c r="F1151">
        <v>0</v>
      </c>
      <c r="G1151">
        <v>0</v>
      </c>
    </row>
    <row r="1152" spans="1:7" ht="18.5" x14ac:dyDescent="0.55000000000000004">
      <c r="A1152" s="1">
        <v>43873</v>
      </c>
      <c r="B1152" t="s">
        <v>19</v>
      </c>
      <c r="C1152" t="s">
        <v>72</v>
      </c>
      <c r="D1152" t="str">
        <f>TRIM(Table2[[#This Row],[REGION_HOLD]])</f>
        <v>West</v>
      </c>
      <c r="E1152">
        <v>0</v>
      </c>
      <c r="F1152">
        <v>0</v>
      </c>
      <c r="G1152">
        <v>0</v>
      </c>
    </row>
    <row r="1153" spans="1:7" ht="18.5" x14ac:dyDescent="0.55000000000000004">
      <c r="A1153" s="1">
        <v>43873</v>
      </c>
      <c r="B1153" t="s">
        <v>14</v>
      </c>
      <c r="C1153" t="s">
        <v>73</v>
      </c>
      <c r="D1153" t="str">
        <f>TRIM(Table2[[#This Row],[REGION_HOLD]])</f>
        <v>Northeast</v>
      </c>
      <c r="E1153">
        <v>0</v>
      </c>
      <c r="F1153">
        <v>0</v>
      </c>
      <c r="G1153">
        <v>0</v>
      </c>
    </row>
    <row r="1154" spans="1:7" ht="18.5" x14ac:dyDescent="0.55000000000000004">
      <c r="A1154" s="1">
        <v>43873</v>
      </c>
      <c r="B1154" t="s">
        <v>16</v>
      </c>
      <c r="C1154" t="s">
        <v>73</v>
      </c>
      <c r="D1154" t="str">
        <f>TRIM(Table2[[#This Row],[REGION_HOLD]])</f>
        <v>Northeast</v>
      </c>
      <c r="E1154">
        <v>0</v>
      </c>
      <c r="F1154">
        <v>0</v>
      </c>
      <c r="G1154">
        <v>0</v>
      </c>
    </row>
    <row r="1155" spans="1:7" ht="18.5" x14ac:dyDescent="0.55000000000000004">
      <c r="A1155" s="1">
        <v>43873</v>
      </c>
      <c r="B1155" t="s">
        <v>42</v>
      </c>
      <c r="C1155" t="s">
        <v>72</v>
      </c>
      <c r="D1155" t="str">
        <f>TRIM(Table2[[#This Row],[REGION_HOLD]])</f>
        <v>West</v>
      </c>
      <c r="E1155">
        <v>0</v>
      </c>
      <c r="F1155">
        <v>0</v>
      </c>
      <c r="G1155">
        <v>0</v>
      </c>
    </row>
    <row r="1156" spans="1:7" ht="18.5" x14ac:dyDescent="0.55000000000000004">
      <c r="A1156" s="1">
        <v>43873</v>
      </c>
      <c r="B1156" t="s">
        <v>11</v>
      </c>
      <c r="C1156" t="s">
        <v>73</v>
      </c>
      <c r="D1156" t="str">
        <f>TRIM(Table2[[#This Row],[REGION_HOLD]])</f>
        <v>Northeast</v>
      </c>
      <c r="E1156">
        <v>0</v>
      </c>
      <c r="F1156">
        <v>0</v>
      </c>
      <c r="G1156">
        <v>0</v>
      </c>
    </row>
    <row r="1157" spans="1:7" ht="18.5" x14ac:dyDescent="0.55000000000000004">
      <c r="A1157" s="1">
        <v>43873</v>
      </c>
      <c r="B1157" t="s">
        <v>15</v>
      </c>
      <c r="C1157" t="s">
        <v>71</v>
      </c>
      <c r="D1157" t="str">
        <f>TRIM(Table2[[#This Row],[REGION_HOLD]])</f>
        <v>South</v>
      </c>
      <c r="E1157">
        <v>0</v>
      </c>
      <c r="F1157">
        <v>0</v>
      </c>
      <c r="G1157">
        <v>0</v>
      </c>
    </row>
    <row r="1158" spans="1:7" ht="18.5" x14ac:dyDescent="0.55000000000000004">
      <c r="A1158" s="1">
        <v>43873</v>
      </c>
      <c r="B1158" t="s">
        <v>43</v>
      </c>
      <c r="C1158" t="s">
        <v>74</v>
      </c>
      <c r="D1158" t="str">
        <f>TRIM(Table2[[#This Row],[REGION_HOLD]])</f>
        <v>Midwest</v>
      </c>
      <c r="E1158">
        <v>0</v>
      </c>
      <c r="F1158">
        <v>0</v>
      </c>
      <c r="G1158">
        <v>0</v>
      </c>
    </row>
    <row r="1159" spans="1:7" ht="18.5" x14ac:dyDescent="0.55000000000000004">
      <c r="A1159" s="1">
        <v>43873</v>
      </c>
      <c r="B1159" t="s">
        <v>36</v>
      </c>
      <c r="C1159" t="s">
        <v>74</v>
      </c>
      <c r="D1159" t="str">
        <f>TRIM(Table2[[#This Row],[REGION_HOLD]])</f>
        <v>Midwest</v>
      </c>
      <c r="E1159">
        <v>0</v>
      </c>
      <c r="F1159">
        <v>0</v>
      </c>
      <c r="G1159">
        <v>0</v>
      </c>
    </row>
    <row r="1160" spans="1:7" ht="18.5" x14ac:dyDescent="0.55000000000000004">
      <c r="A1160" s="1">
        <v>43873</v>
      </c>
      <c r="B1160" t="s">
        <v>25</v>
      </c>
      <c r="C1160" t="s">
        <v>71</v>
      </c>
      <c r="D1160" t="str">
        <f>TRIM(Table2[[#This Row],[REGION_HOLD]])</f>
        <v>South</v>
      </c>
      <c r="E1160">
        <v>0</v>
      </c>
      <c r="F1160">
        <v>0</v>
      </c>
      <c r="G1160">
        <v>0</v>
      </c>
    </row>
    <row r="1161" spans="1:7" ht="18.5" x14ac:dyDescent="0.55000000000000004">
      <c r="A1161" s="1">
        <v>43873</v>
      </c>
      <c r="B1161" t="s">
        <v>9</v>
      </c>
      <c r="C1161" t="s">
        <v>72</v>
      </c>
      <c r="D1161" t="str">
        <f>TRIM(Table2[[#This Row],[REGION_HOLD]])</f>
        <v>West</v>
      </c>
      <c r="E1161">
        <v>0</v>
      </c>
      <c r="F1161">
        <v>0</v>
      </c>
      <c r="G1161">
        <v>0</v>
      </c>
    </row>
    <row r="1162" spans="1:7" ht="18.5" x14ac:dyDescent="0.55000000000000004">
      <c r="A1162" s="1">
        <v>43873</v>
      </c>
      <c r="B1162" t="s">
        <v>26</v>
      </c>
      <c r="C1162" t="s">
        <v>73</v>
      </c>
      <c r="D1162" t="str">
        <f>TRIM(Table2[[#This Row],[REGION_HOLD]])</f>
        <v>Northeast</v>
      </c>
      <c r="E1162">
        <v>0</v>
      </c>
      <c r="F1162">
        <v>0</v>
      </c>
      <c r="G1162">
        <v>0</v>
      </c>
    </row>
    <row r="1163" spans="1:7" ht="18.5" x14ac:dyDescent="0.55000000000000004">
      <c r="A1163" s="1">
        <v>43873</v>
      </c>
      <c r="B1163" t="s">
        <v>12</v>
      </c>
      <c r="C1163" t="s">
        <v>73</v>
      </c>
      <c r="D1163" t="str">
        <f>TRIM(Table2[[#This Row],[REGION_HOLD]])</f>
        <v>Northeast</v>
      </c>
      <c r="E1163">
        <v>0</v>
      </c>
      <c r="F1163">
        <v>0</v>
      </c>
      <c r="G1163">
        <v>0</v>
      </c>
    </row>
    <row r="1164" spans="1:7" ht="18.5" x14ac:dyDescent="0.55000000000000004">
      <c r="A1164" s="1">
        <v>43873</v>
      </c>
      <c r="B1164" t="s">
        <v>27</v>
      </c>
      <c r="C1164" t="s">
        <v>71</v>
      </c>
      <c r="D1164" t="str">
        <f>TRIM(Table2[[#This Row],[REGION_HOLD]])</f>
        <v>South</v>
      </c>
      <c r="E1164">
        <v>0</v>
      </c>
      <c r="F1164">
        <v>0</v>
      </c>
      <c r="G1164">
        <v>0</v>
      </c>
    </row>
    <row r="1165" spans="1:7" ht="18.5" x14ac:dyDescent="0.55000000000000004">
      <c r="A1165" s="1">
        <v>43873</v>
      </c>
      <c r="B1165" t="s">
        <v>38</v>
      </c>
      <c r="C1165" t="s">
        <v>74</v>
      </c>
      <c r="D1165" t="str">
        <f>TRIM(Table2[[#This Row],[REGION_HOLD]])</f>
        <v>Midwest</v>
      </c>
      <c r="E1165">
        <v>0</v>
      </c>
      <c r="F1165">
        <v>0</v>
      </c>
      <c r="G1165">
        <v>0</v>
      </c>
    </row>
    <row r="1166" spans="1:7" ht="18.5" x14ac:dyDescent="0.55000000000000004">
      <c r="A1166" s="1">
        <v>43873</v>
      </c>
      <c r="B1166" t="s">
        <v>20</v>
      </c>
      <c r="C1166" t="s">
        <v>71</v>
      </c>
      <c r="D1166" t="str">
        <f>TRIM(Table2[[#This Row],[REGION_HOLD]])</f>
        <v>South</v>
      </c>
      <c r="E1166">
        <v>0</v>
      </c>
      <c r="F1166">
        <v>0</v>
      </c>
      <c r="G1166">
        <v>0</v>
      </c>
    </row>
    <row r="1167" spans="1:7" ht="18.5" x14ac:dyDescent="0.55000000000000004">
      <c r="A1167" s="1">
        <v>43873</v>
      </c>
      <c r="B1167" t="s">
        <v>6</v>
      </c>
      <c r="C1167" t="s">
        <v>71</v>
      </c>
      <c r="D1167" t="str">
        <f>TRIM(Table2[[#This Row],[REGION_HOLD]])</f>
        <v>South</v>
      </c>
      <c r="E1167">
        <v>1</v>
      </c>
      <c r="F1167">
        <v>0</v>
      </c>
      <c r="G1167">
        <v>0</v>
      </c>
    </row>
    <row r="1168" spans="1:7" ht="18.5" x14ac:dyDescent="0.55000000000000004">
      <c r="A1168" s="1">
        <v>43873</v>
      </c>
      <c r="B1168" t="s">
        <v>8</v>
      </c>
      <c r="C1168" t="s">
        <v>72</v>
      </c>
      <c r="D1168" t="str">
        <f>TRIM(Table2[[#This Row],[REGION_HOLD]])</f>
        <v>West</v>
      </c>
      <c r="E1168">
        <v>0</v>
      </c>
      <c r="F1168">
        <v>0</v>
      </c>
      <c r="G1168">
        <v>0</v>
      </c>
    </row>
    <row r="1169" spans="1:7" ht="18.5" x14ac:dyDescent="0.55000000000000004">
      <c r="A1169" s="1">
        <v>43873</v>
      </c>
      <c r="B1169" t="s">
        <v>31</v>
      </c>
      <c r="C1169" t="s">
        <v>73</v>
      </c>
      <c r="D1169" t="str">
        <f>TRIM(Table2[[#This Row],[REGION_HOLD]])</f>
        <v>Northeast</v>
      </c>
      <c r="E1169">
        <v>0</v>
      </c>
      <c r="F1169">
        <v>0</v>
      </c>
      <c r="G1169">
        <v>0</v>
      </c>
    </row>
    <row r="1170" spans="1:7" ht="18.5" x14ac:dyDescent="0.55000000000000004">
      <c r="A1170" s="1">
        <v>43873</v>
      </c>
      <c r="B1170" t="s">
        <v>32</v>
      </c>
      <c r="C1170" t="s">
        <v>71</v>
      </c>
      <c r="D1170" t="str">
        <f>TRIM(Table2[[#This Row],[REGION_HOLD]])</f>
        <v>South</v>
      </c>
      <c r="E1170">
        <v>0</v>
      </c>
      <c r="F1170">
        <v>0</v>
      </c>
      <c r="G1170">
        <v>0</v>
      </c>
    </row>
    <row r="1171" spans="1:7" ht="18.5" x14ac:dyDescent="0.55000000000000004">
      <c r="A1171" s="1">
        <v>43873</v>
      </c>
      <c r="B1171" t="s">
        <v>0</v>
      </c>
      <c r="C1171" t="s">
        <v>72</v>
      </c>
      <c r="D1171" t="str">
        <f>TRIM(Table2[[#This Row],[REGION_HOLD]])</f>
        <v>West</v>
      </c>
      <c r="E1171">
        <v>0</v>
      </c>
      <c r="F1171">
        <v>0</v>
      </c>
      <c r="G1171">
        <v>0</v>
      </c>
    </row>
    <row r="1172" spans="1:7" ht="18.5" x14ac:dyDescent="0.55000000000000004">
      <c r="A1172" s="1">
        <v>43873</v>
      </c>
      <c r="B1172" t="s">
        <v>50</v>
      </c>
      <c r="C1172" t="s">
        <v>71</v>
      </c>
      <c r="D1172" t="str">
        <f>TRIM(Table2[[#This Row],[REGION_HOLD]])</f>
        <v>South</v>
      </c>
      <c r="E1172">
        <v>0</v>
      </c>
      <c r="F1172">
        <v>0</v>
      </c>
      <c r="G1172">
        <v>0</v>
      </c>
    </row>
    <row r="1173" spans="1:7" ht="18.5" x14ac:dyDescent="0.55000000000000004">
      <c r="A1173" s="1">
        <v>43873</v>
      </c>
      <c r="B1173" t="s">
        <v>5</v>
      </c>
      <c r="C1173" t="s">
        <v>74</v>
      </c>
      <c r="D1173" t="str">
        <f>TRIM(Table2[[#This Row],[REGION_HOLD]])</f>
        <v>Midwest</v>
      </c>
      <c r="E1173">
        <v>0</v>
      </c>
      <c r="F1173">
        <v>0</v>
      </c>
      <c r="G1173">
        <v>0</v>
      </c>
    </row>
    <row r="1174" spans="1:7" ht="18.5" x14ac:dyDescent="0.55000000000000004">
      <c r="A1174" s="1">
        <v>43873</v>
      </c>
      <c r="B1174" t="s">
        <v>44</v>
      </c>
      <c r="C1174" t="s">
        <v>72</v>
      </c>
      <c r="D1174" t="str">
        <f>TRIM(Table2[[#This Row],[REGION_HOLD]])</f>
        <v>West</v>
      </c>
      <c r="E1174">
        <v>0</v>
      </c>
      <c r="F1174">
        <v>0</v>
      </c>
      <c r="G1174">
        <v>0</v>
      </c>
    </row>
    <row r="1175" spans="1:7" ht="18.5" x14ac:dyDescent="0.55000000000000004">
      <c r="A1175" s="1">
        <v>43874</v>
      </c>
      <c r="B1175" t="s">
        <v>47</v>
      </c>
      <c r="C1175" t="s">
        <v>71</v>
      </c>
      <c r="D1175" t="str">
        <f>TRIM(Table2[[#This Row],[REGION_HOLD]])</f>
        <v>South</v>
      </c>
      <c r="E1175">
        <v>0</v>
      </c>
      <c r="F1175">
        <v>0</v>
      </c>
      <c r="G1175">
        <v>0</v>
      </c>
    </row>
    <row r="1176" spans="1:7" ht="18.5" x14ac:dyDescent="0.55000000000000004">
      <c r="A1176" s="1">
        <v>43874</v>
      </c>
      <c r="B1176" t="s">
        <v>45</v>
      </c>
      <c r="C1176" t="s">
        <v>72</v>
      </c>
      <c r="D1176" t="str">
        <f>TRIM(Table2[[#This Row],[REGION_HOLD]])</f>
        <v>West</v>
      </c>
      <c r="E1176">
        <v>0</v>
      </c>
      <c r="F1176">
        <v>0</v>
      </c>
      <c r="G1176">
        <v>0</v>
      </c>
    </row>
    <row r="1177" spans="1:7" ht="18.5" x14ac:dyDescent="0.55000000000000004">
      <c r="A1177" s="1">
        <v>43874</v>
      </c>
      <c r="B1177" t="s">
        <v>3</v>
      </c>
      <c r="C1177" t="s">
        <v>72</v>
      </c>
      <c r="D1177" t="str">
        <f>TRIM(Table2[[#This Row],[REGION_HOLD]])</f>
        <v>West</v>
      </c>
      <c r="E1177">
        <v>0</v>
      </c>
      <c r="F1177">
        <v>0</v>
      </c>
      <c r="G1177">
        <v>0</v>
      </c>
    </row>
    <row r="1178" spans="1:7" ht="18.5" x14ac:dyDescent="0.55000000000000004">
      <c r="A1178" s="1">
        <v>43874</v>
      </c>
      <c r="B1178" t="s">
        <v>39</v>
      </c>
      <c r="C1178" t="s">
        <v>71</v>
      </c>
      <c r="D1178" t="str">
        <f>TRIM(Table2[[#This Row],[REGION_HOLD]])</f>
        <v>South</v>
      </c>
      <c r="E1178">
        <v>0</v>
      </c>
      <c r="F1178">
        <v>0</v>
      </c>
      <c r="G1178">
        <v>0</v>
      </c>
    </row>
    <row r="1179" spans="1:7" ht="18.5" x14ac:dyDescent="0.55000000000000004">
      <c r="A1179" s="1">
        <v>43874</v>
      </c>
      <c r="B1179" t="s">
        <v>2</v>
      </c>
      <c r="C1179" t="s">
        <v>72</v>
      </c>
      <c r="D1179" t="str">
        <f>TRIM(Table2[[#This Row],[REGION_HOLD]])</f>
        <v>West</v>
      </c>
      <c r="E1179">
        <v>0</v>
      </c>
      <c r="F1179">
        <v>0</v>
      </c>
      <c r="G1179">
        <v>0</v>
      </c>
    </row>
    <row r="1180" spans="1:7" ht="18.5" x14ac:dyDescent="0.55000000000000004">
      <c r="A1180" s="1">
        <v>43874</v>
      </c>
      <c r="B1180" t="s">
        <v>17</v>
      </c>
      <c r="C1180" t="s">
        <v>72</v>
      </c>
      <c r="D1180" t="str">
        <f>TRIM(Table2[[#This Row],[REGION_HOLD]])</f>
        <v>West</v>
      </c>
      <c r="E1180">
        <v>0</v>
      </c>
      <c r="F1180">
        <v>0</v>
      </c>
      <c r="G1180">
        <v>0</v>
      </c>
    </row>
    <row r="1181" spans="1:7" ht="18.5" x14ac:dyDescent="0.55000000000000004">
      <c r="A1181" s="1">
        <v>43874</v>
      </c>
      <c r="B1181" t="s">
        <v>33</v>
      </c>
      <c r="C1181" t="s">
        <v>73</v>
      </c>
      <c r="D1181" t="str">
        <f>TRIM(Table2[[#This Row],[REGION_HOLD]])</f>
        <v>Northeast</v>
      </c>
      <c r="E1181">
        <v>0</v>
      </c>
      <c r="F1181">
        <v>0</v>
      </c>
      <c r="G1181">
        <v>0</v>
      </c>
    </row>
    <row r="1182" spans="1:7" ht="18.5" x14ac:dyDescent="0.55000000000000004">
      <c r="A1182" s="1">
        <v>43874</v>
      </c>
      <c r="B1182" t="s">
        <v>40</v>
      </c>
      <c r="C1182" t="s">
        <v>71</v>
      </c>
      <c r="D1182" t="str">
        <f>TRIM(Table2[[#This Row],[REGION_HOLD]])</f>
        <v>South</v>
      </c>
      <c r="E1182">
        <v>0</v>
      </c>
      <c r="F1182">
        <v>0</v>
      </c>
      <c r="G1182">
        <v>0</v>
      </c>
    </row>
    <row r="1183" spans="1:7" ht="18.5" x14ac:dyDescent="0.55000000000000004">
      <c r="A1183" s="1">
        <v>43874</v>
      </c>
      <c r="B1183" t="s">
        <v>28</v>
      </c>
      <c r="C1183" t="s">
        <v>71</v>
      </c>
      <c r="D1183" t="str">
        <f>TRIM(Table2[[#This Row],[REGION_HOLD]])</f>
        <v>South</v>
      </c>
      <c r="E1183">
        <v>0</v>
      </c>
      <c r="F1183">
        <v>0</v>
      </c>
      <c r="G1183">
        <v>0</v>
      </c>
    </row>
    <row r="1184" spans="1:7" ht="18.5" x14ac:dyDescent="0.55000000000000004">
      <c r="A1184" s="1">
        <v>43874</v>
      </c>
      <c r="B1184" t="s">
        <v>10</v>
      </c>
      <c r="C1184" t="s">
        <v>71</v>
      </c>
      <c r="D1184" t="str">
        <f>TRIM(Table2[[#This Row],[REGION_HOLD]])</f>
        <v>South</v>
      </c>
      <c r="E1184">
        <v>0</v>
      </c>
      <c r="F1184">
        <v>0</v>
      </c>
      <c r="G1184">
        <v>0</v>
      </c>
    </row>
    <row r="1185" spans="1:7" ht="18.5" x14ac:dyDescent="0.55000000000000004">
      <c r="A1185" s="1">
        <v>43874</v>
      </c>
      <c r="B1185" t="s">
        <v>13</v>
      </c>
      <c r="C1185" t="s">
        <v>71</v>
      </c>
      <c r="D1185" t="str">
        <f>TRIM(Table2[[#This Row],[REGION_HOLD]])</f>
        <v>South</v>
      </c>
      <c r="E1185">
        <v>0</v>
      </c>
      <c r="F1185">
        <v>0</v>
      </c>
      <c r="G1185">
        <v>0</v>
      </c>
    </row>
    <row r="1186" spans="1:7" ht="18.5" x14ac:dyDescent="0.55000000000000004">
      <c r="A1186" s="1">
        <v>43874</v>
      </c>
      <c r="B1186" t="s">
        <v>21</v>
      </c>
      <c r="C1186" t="s">
        <v>72</v>
      </c>
      <c r="D1186" t="str">
        <f>TRIM(Table2[[#This Row],[REGION_HOLD]])</f>
        <v>West</v>
      </c>
      <c r="E1186">
        <v>0</v>
      </c>
      <c r="F1186">
        <v>0</v>
      </c>
      <c r="G1186">
        <v>0</v>
      </c>
    </row>
    <row r="1187" spans="1:7" ht="18.5" x14ac:dyDescent="0.55000000000000004">
      <c r="A1187" s="1">
        <v>43874</v>
      </c>
      <c r="B1187" t="s">
        <v>48</v>
      </c>
      <c r="C1187" t="s">
        <v>72</v>
      </c>
      <c r="D1187" t="str">
        <f>TRIM(Table2[[#This Row],[REGION_HOLD]])</f>
        <v>West</v>
      </c>
      <c r="E1187">
        <v>0</v>
      </c>
      <c r="F1187">
        <v>0</v>
      </c>
      <c r="G1187">
        <v>0</v>
      </c>
    </row>
    <row r="1188" spans="1:7" ht="18.5" x14ac:dyDescent="0.55000000000000004">
      <c r="A1188" s="1">
        <v>43874</v>
      </c>
      <c r="B1188" t="s">
        <v>1</v>
      </c>
      <c r="C1188" t="s">
        <v>74</v>
      </c>
      <c r="D1188" t="str">
        <f>TRIM(Table2[[#This Row],[REGION_HOLD]])</f>
        <v>Midwest</v>
      </c>
      <c r="E1188">
        <v>0</v>
      </c>
      <c r="F1188">
        <v>0</v>
      </c>
      <c r="G1188">
        <v>0</v>
      </c>
    </row>
    <row r="1189" spans="1:7" ht="18.5" x14ac:dyDescent="0.55000000000000004">
      <c r="A1189" s="1">
        <v>43874</v>
      </c>
      <c r="B1189" t="s">
        <v>22</v>
      </c>
      <c r="C1189" t="s">
        <v>74</v>
      </c>
      <c r="D1189" t="str">
        <f>TRIM(Table2[[#This Row],[REGION_HOLD]])</f>
        <v>Midwest</v>
      </c>
      <c r="E1189">
        <v>0</v>
      </c>
      <c r="F1189">
        <v>0</v>
      </c>
      <c r="G1189">
        <v>0</v>
      </c>
    </row>
    <row r="1190" spans="1:7" ht="18.5" x14ac:dyDescent="0.55000000000000004">
      <c r="A1190" s="1">
        <v>43874</v>
      </c>
      <c r="B1190" t="s">
        <v>34</v>
      </c>
      <c r="C1190" t="s">
        <v>74</v>
      </c>
      <c r="D1190" t="str">
        <f>TRIM(Table2[[#This Row],[REGION_HOLD]])</f>
        <v>Midwest</v>
      </c>
      <c r="E1190">
        <v>0</v>
      </c>
      <c r="F1190">
        <v>0</v>
      </c>
      <c r="G1190">
        <v>0</v>
      </c>
    </row>
    <row r="1191" spans="1:7" ht="18.5" x14ac:dyDescent="0.55000000000000004">
      <c r="A1191" s="1">
        <v>43874</v>
      </c>
      <c r="B1191" t="s">
        <v>29</v>
      </c>
      <c r="C1191" t="s">
        <v>74</v>
      </c>
      <c r="D1191" t="str">
        <f>TRIM(Table2[[#This Row],[REGION_HOLD]])</f>
        <v>Midwest</v>
      </c>
      <c r="E1191">
        <v>0</v>
      </c>
      <c r="F1191">
        <v>0</v>
      </c>
      <c r="G1191">
        <v>0</v>
      </c>
    </row>
    <row r="1192" spans="1:7" ht="18.5" x14ac:dyDescent="0.55000000000000004">
      <c r="A1192" s="1">
        <v>43874</v>
      </c>
      <c r="B1192" t="s">
        <v>23</v>
      </c>
      <c r="C1192" t="s">
        <v>71</v>
      </c>
      <c r="D1192" t="str">
        <f>TRIM(Table2[[#This Row],[REGION_HOLD]])</f>
        <v>South</v>
      </c>
      <c r="E1192">
        <v>0</v>
      </c>
      <c r="F1192">
        <v>0</v>
      </c>
      <c r="G1192">
        <v>0</v>
      </c>
    </row>
    <row r="1193" spans="1:7" ht="18.5" x14ac:dyDescent="0.55000000000000004">
      <c r="A1193" s="1">
        <v>43874</v>
      </c>
      <c r="B1193" t="s">
        <v>35</v>
      </c>
      <c r="C1193" t="s">
        <v>71</v>
      </c>
      <c r="D1193" t="str">
        <f>TRIM(Table2[[#This Row],[REGION_HOLD]])</f>
        <v>South</v>
      </c>
      <c r="E1193">
        <v>0</v>
      </c>
      <c r="F1193">
        <v>0</v>
      </c>
      <c r="G1193">
        <v>0</v>
      </c>
    </row>
    <row r="1194" spans="1:7" ht="18.5" x14ac:dyDescent="0.55000000000000004">
      <c r="A1194" s="1">
        <v>43874</v>
      </c>
      <c r="B1194" t="s">
        <v>46</v>
      </c>
      <c r="C1194" t="s">
        <v>73</v>
      </c>
      <c r="D1194" t="str">
        <f>TRIM(Table2[[#This Row],[REGION_HOLD]])</f>
        <v>Northeast</v>
      </c>
      <c r="E1194">
        <v>0</v>
      </c>
      <c r="F1194">
        <v>0</v>
      </c>
      <c r="G1194">
        <v>0</v>
      </c>
    </row>
    <row r="1195" spans="1:7" ht="18.5" x14ac:dyDescent="0.55000000000000004">
      <c r="A1195" s="1">
        <v>43874</v>
      </c>
      <c r="B1195" t="s">
        <v>18</v>
      </c>
      <c r="C1195" t="s">
        <v>71</v>
      </c>
      <c r="D1195" t="str">
        <f>TRIM(Table2[[#This Row],[REGION_HOLD]])</f>
        <v>South</v>
      </c>
      <c r="E1195">
        <v>0</v>
      </c>
      <c r="F1195">
        <v>0</v>
      </c>
      <c r="G1195">
        <v>0</v>
      </c>
    </row>
    <row r="1196" spans="1:7" ht="18.5" x14ac:dyDescent="0.55000000000000004">
      <c r="A1196" s="1">
        <v>43874</v>
      </c>
      <c r="B1196" t="s">
        <v>4</v>
      </c>
      <c r="C1196" t="s">
        <v>73</v>
      </c>
      <c r="D1196" t="str">
        <f>TRIM(Table2[[#This Row],[REGION_HOLD]])</f>
        <v>Northeast</v>
      </c>
      <c r="E1196">
        <v>0</v>
      </c>
      <c r="F1196">
        <v>0</v>
      </c>
      <c r="G1196">
        <v>0</v>
      </c>
    </row>
    <row r="1197" spans="1:7" ht="18.5" x14ac:dyDescent="0.55000000000000004">
      <c r="A1197" s="1">
        <v>43874</v>
      </c>
      <c r="B1197" t="s">
        <v>37</v>
      </c>
      <c r="C1197" t="s">
        <v>74</v>
      </c>
      <c r="D1197" t="str">
        <f>TRIM(Table2[[#This Row],[REGION_HOLD]])</f>
        <v>Midwest</v>
      </c>
      <c r="E1197">
        <v>0</v>
      </c>
      <c r="F1197">
        <v>0</v>
      </c>
      <c r="G1197">
        <v>0</v>
      </c>
    </row>
    <row r="1198" spans="1:7" ht="18.5" x14ac:dyDescent="0.55000000000000004">
      <c r="A1198" s="1">
        <v>43874</v>
      </c>
      <c r="B1198" t="s">
        <v>24</v>
      </c>
      <c r="C1198" t="s">
        <v>74</v>
      </c>
      <c r="D1198" t="str">
        <f>TRIM(Table2[[#This Row],[REGION_HOLD]])</f>
        <v>Midwest</v>
      </c>
      <c r="E1198">
        <v>0</v>
      </c>
      <c r="F1198">
        <v>0</v>
      </c>
      <c r="G1198">
        <v>0</v>
      </c>
    </row>
    <row r="1199" spans="1:7" ht="18.5" x14ac:dyDescent="0.55000000000000004">
      <c r="A1199" s="1">
        <v>43874</v>
      </c>
      <c r="B1199" t="s">
        <v>41</v>
      </c>
      <c r="C1199" t="s">
        <v>71</v>
      </c>
      <c r="D1199" t="str">
        <f>TRIM(Table2[[#This Row],[REGION_HOLD]])</f>
        <v>South</v>
      </c>
      <c r="E1199">
        <v>0</v>
      </c>
      <c r="F1199">
        <v>0</v>
      </c>
      <c r="G1199">
        <v>0</v>
      </c>
    </row>
    <row r="1200" spans="1:7" ht="18.5" x14ac:dyDescent="0.55000000000000004">
      <c r="A1200" s="1">
        <v>43874</v>
      </c>
      <c r="B1200" t="s">
        <v>30</v>
      </c>
      <c r="C1200" t="s">
        <v>74</v>
      </c>
      <c r="D1200" t="str">
        <f>TRIM(Table2[[#This Row],[REGION_HOLD]])</f>
        <v>Midwest</v>
      </c>
      <c r="E1200">
        <v>0</v>
      </c>
      <c r="F1200">
        <v>0</v>
      </c>
      <c r="G1200">
        <v>0</v>
      </c>
    </row>
    <row r="1201" spans="1:7" ht="18.5" x14ac:dyDescent="0.55000000000000004">
      <c r="A1201" s="1">
        <v>43874</v>
      </c>
      <c r="B1201" t="s">
        <v>49</v>
      </c>
      <c r="C1201" t="s">
        <v>72</v>
      </c>
      <c r="D1201" t="str">
        <f>TRIM(Table2[[#This Row],[REGION_HOLD]])</f>
        <v>West</v>
      </c>
      <c r="E1201">
        <v>0</v>
      </c>
      <c r="F1201">
        <v>0</v>
      </c>
      <c r="G1201">
        <v>0</v>
      </c>
    </row>
    <row r="1202" spans="1:7" ht="18.5" x14ac:dyDescent="0.55000000000000004">
      <c r="A1202" s="1">
        <v>43874</v>
      </c>
      <c r="B1202" t="s">
        <v>7</v>
      </c>
      <c r="C1202" t="s">
        <v>74</v>
      </c>
      <c r="D1202" t="str">
        <f>TRIM(Table2[[#This Row],[REGION_HOLD]])</f>
        <v>Midwest</v>
      </c>
      <c r="E1202">
        <v>0</v>
      </c>
      <c r="F1202">
        <v>0</v>
      </c>
      <c r="G1202">
        <v>0</v>
      </c>
    </row>
    <row r="1203" spans="1:7" ht="18.5" x14ac:dyDescent="0.55000000000000004">
      <c r="A1203" s="1">
        <v>43874</v>
      </c>
      <c r="B1203" t="s">
        <v>19</v>
      </c>
      <c r="C1203" t="s">
        <v>72</v>
      </c>
      <c r="D1203" t="str">
        <f>TRIM(Table2[[#This Row],[REGION_HOLD]])</f>
        <v>West</v>
      </c>
      <c r="E1203">
        <v>0</v>
      </c>
      <c r="F1203">
        <v>0</v>
      </c>
      <c r="G1203">
        <v>0</v>
      </c>
    </row>
    <row r="1204" spans="1:7" ht="18.5" x14ac:dyDescent="0.55000000000000004">
      <c r="A1204" s="1">
        <v>43874</v>
      </c>
      <c r="B1204" t="s">
        <v>14</v>
      </c>
      <c r="C1204" t="s">
        <v>73</v>
      </c>
      <c r="D1204" t="str">
        <f>TRIM(Table2[[#This Row],[REGION_HOLD]])</f>
        <v>Northeast</v>
      </c>
      <c r="E1204">
        <v>0</v>
      </c>
      <c r="F1204">
        <v>0</v>
      </c>
      <c r="G1204">
        <v>0</v>
      </c>
    </row>
    <row r="1205" spans="1:7" ht="18.5" x14ac:dyDescent="0.55000000000000004">
      <c r="A1205" s="1">
        <v>43874</v>
      </c>
      <c r="B1205" t="s">
        <v>16</v>
      </c>
      <c r="C1205" t="s">
        <v>73</v>
      </c>
      <c r="D1205" t="str">
        <f>TRIM(Table2[[#This Row],[REGION_HOLD]])</f>
        <v>Northeast</v>
      </c>
      <c r="E1205">
        <v>0</v>
      </c>
      <c r="F1205">
        <v>0</v>
      </c>
      <c r="G1205">
        <v>0</v>
      </c>
    </row>
    <row r="1206" spans="1:7" ht="18.5" x14ac:dyDescent="0.55000000000000004">
      <c r="A1206" s="1">
        <v>43874</v>
      </c>
      <c r="B1206" t="s">
        <v>42</v>
      </c>
      <c r="C1206" t="s">
        <v>72</v>
      </c>
      <c r="D1206" t="str">
        <f>TRIM(Table2[[#This Row],[REGION_HOLD]])</f>
        <v>West</v>
      </c>
      <c r="E1206">
        <v>0</v>
      </c>
      <c r="F1206">
        <v>0</v>
      </c>
      <c r="G1206">
        <v>0</v>
      </c>
    </row>
    <row r="1207" spans="1:7" ht="18.5" x14ac:dyDescent="0.55000000000000004">
      <c r="A1207" s="1">
        <v>43874</v>
      </c>
      <c r="B1207" t="s">
        <v>11</v>
      </c>
      <c r="C1207" t="s">
        <v>73</v>
      </c>
      <c r="D1207" t="str">
        <f>TRIM(Table2[[#This Row],[REGION_HOLD]])</f>
        <v>Northeast</v>
      </c>
      <c r="E1207">
        <v>0</v>
      </c>
      <c r="F1207">
        <v>0</v>
      </c>
      <c r="G1207">
        <v>0</v>
      </c>
    </row>
    <row r="1208" spans="1:7" ht="18.5" x14ac:dyDescent="0.55000000000000004">
      <c r="A1208" s="1">
        <v>43874</v>
      </c>
      <c r="B1208" t="s">
        <v>15</v>
      </c>
      <c r="C1208" t="s">
        <v>71</v>
      </c>
      <c r="D1208" t="str">
        <f>TRIM(Table2[[#This Row],[REGION_HOLD]])</f>
        <v>South</v>
      </c>
      <c r="E1208">
        <v>0</v>
      </c>
      <c r="F1208">
        <v>0</v>
      </c>
      <c r="G1208">
        <v>0</v>
      </c>
    </row>
    <row r="1209" spans="1:7" ht="18.5" x14ac:dyDescent="0.55000000000000004">
      <c r="A1209" s="1">
        <v>43874</v>
      </c>
      <c r="B1209" t="s">
        <v>43</v>
      </c>
      <c r="C1209" t="s">
        <v>74</v>
      </c>
      <c r="D1209" t="str">
        <f>TRIM(Table2[[#This Row],[REGION_HOLD]])</f>
        <v>Midwest</v>
      </c>
      <c r="E1209">
        <v>0</v>
      </c>
      <c r="F1209">
        <v>0</v>
      </c>
      <c r="G1209">
        <v>0</v>
      </c>
    </row>
    <row r="1210" spans="1:7" ht="18.5" x14ac:dyDescent="0.55000000000000004">
      <c r="A1210" s="1">
        <v>43874</v>
      </c>
      <c r="B1210" t="s">
        <v>36</v>
      </c>
      <c r="C1210" t="s">
        <v>74</v>
      </c>
      <c r="D1210" t="str">
        <f>TRIM(Table2[[#This Row],[REGION_HOLD]])</f>
        <v>Midwest</v>
      </c>
      <c r="E1210">
        <v>0</v>
      </c>
      <c r="F1210">
        <v>0</v>
      </c>
      <c r="G1210">
        <v>0</v>
      </c>
    </row>
    <row r="1211" spans="1:7" ht="18.5" x14ac:dyDescent="0.55000000000000004">
      <c r="A1211" s="1">
        <v>43874</v>
      </c>
      <c r="B1211" t="s">
        <v>25</v>
      </c>
      <c r="C1211" t="s">
        <v>71</v>
      </c>
      <c r="D1211" t="str">
        <f>TRIM(Table2[[#This Row],[REGION_HOLD]])</f>
        <v>South</v>
      </c>
      <c r="E1211">
        <v>0</v>
      </c>
      <c r="F1211">
        <v>0</v>
      </c>
      <c r="G1211">
        <v>0</v>
      </c>
    </row>
    <row r="1212" spans="1:7" ht="18.5" x14ac:dyDescent="0.55000000000000004">
      <c r="A1212" s="1">
        <v>43874</v>
      </c>
      <c r="B1212" t="s">
        <v>9</v>
      </c>
      <c r="C1212" t="s">
        <v>72</v>
      </c>
      <c r="D1212" t="str">
        <f>TRIM(Table2[[#This Row],[REGION_HOLD]])</f>
        <v>West</v>
      </c>
      <c r="E1212">
        <v>0</v>
      </c>
      <c r="F1212">
        <v>0</v>
      </c>
      <c r="G1212">
        <v>0</v>
      </c>
    </row>
    <row r="1213" spans="1:7" ht="18.5" x14ac:dyDescent="0.55000000000000004">
      <c r="A1213" s="1">
        <v>43874</v>
      </c>
      <c r="B1213" t="s">
        <v>26</v>
      </c>
      <c r="C1213" t="s">
        <v>73</v>
      </c>
      <c r="D1213" t="str">
        <f>TRIM(Table2[[#This Row],[REGION_HOLD]])</f>
        <v>Northeast</v>
      </c>
      <c r="E1213">
        <v>0</v>
      </c>
      <c r="F1213">
        <v>0</v>
      </c>
      <c r="G1213">
        <v>0</v>
      </c>
    </row>
    <row r="1214" spans="1:7" ht="18.5" x14ac:dyDescent="0.55000000000000004">
      <c r="A1214" s="1">
        <v>43874</v>
      </c>
      <c r="B1214" t="s">
        <v>12</v>
      </c>
      <c r="C1214" t="s">
        <v>73</v>
      </c>
      <c r="D1214" t="str">
        <f>TRIM(Table2[[#This Row],[REGION_HOLD]])</f>
        <v>Northeast</v>
      </c>
      <c r="E1214">
        <v>0</v>
      </c>
      <c r="F1214">
        <v>0</v>
      </c>
      <c r="G1214">
        <v>0</v>
      </c>
    </row>
    <row r="1215" spans="1:7" ht="18.5" x14ac:dyDescent="0.55000000000000004">
      <c r="A1215" s="1">
        <v>43874</v>
      </c>
      <c r="B1215" t="s">
        <v>27</v>
      </c>
      <c r="C1215" t="s">
        <v>71</v>
      </c>
      <c r="D1215" t="str">
        <f>TRIM(Table2[[#This Row],[REGION_HOLD]])</f>
        <v>South</v>
      </c>
      <c r="E1215">
        <v>0</v>
      </c>
      <c r="F1215">
        <v>0</v>
      </c>
      <c r="G1215">
        <v>0</v>
      </c>
    </row>
    <row r="1216" spans="1:7" ht="18.5" x14ac:dyDescent="0.55000000000000004">
      <c r="A1216" s="1">
        <v>43874</v>
      </c>
      <c r="B1216" t="s">
        <v>38</v>
      </c>
      <c r="C1216" t="s">
        <v>74</v>
      </c>
      <c r="D1216" t="str">
        <f>TRIM(Table2[[#This Row],[REGION_HOLD]])</f>
        <v>Midwest</v>
      </c>
      <c r="E1216">
        <v>0</v>
      </c>
      <c r="F1216">
        <v>0</v>
      </c>
      <c r="G1216">
        <v>0</v>
      </c>
    </row>
    <row r="1217" spans="1:7" ht="18.5" x14ac:dyDescent="0.55000000000000004">
      <c r="A1217" s="1">
        <v>43874</v>
      </c>
      <c r="B1217" t="s">
        <v>20</v>
      </c>
      <c r="C1217" t="s">
        <v>71</v>
      </c>
      <c r="D1217" t="str">
        <f>TRIM(Table2[[#This Row],[REGION_HOLD]])</f>
        <v>South</v>
      </c>
      <c r="E1217">
        <v>0</v>
      </c>
      <c r="F1217">
        <v>0</v>
      </c>
      <c r="G1217">
        <v>0</v>
      </c>
    </row>
    <row r="1218" spans="1:7" ht="18.5" x14ac:dyDescent="0.55000000000000004">
      <c r="A1218" s="1">
        <v>43874</v>
      </c>
      <c r="B1218" t="s">
        <v>6</v>
      </c>
      <c r="C1218" t="s">
        <v>71</v>
      </c>
      <c r="D1218" t="str">
        <f>TRIM(Table2[[#This Row],[REGION_HOLD]])</f>
        <v>South</v>
      </c>
      <c r="E1218">
        <v>1</v>
      </c>
      <c r="F1218">
        <v>0</v>
      </c>
      <c r="G1218">
        <v>0</v>
      </c>
    </row>
    <row r="1219" spans="1:7" ht="18.5" x14ac:dyDescent="0.55000000000000004">
      <c r="A1219" s="1">
        <v>43874</v>
      </c>
      <c r="B1219" t="s">
        <v>8</v>
      </c>
      <c r="C1219" t="s">
        <v>72</v>
      </c>
      <c r="D1219" t="str">
        <f>TRIM(Table2[[#This Row],[REGION_HOLD]])</f>
        <v>West</v>
      </c>
      <c r="E1219">
        <v>0</v>
      </c>
      <c r="F1219">
        <v>0</v>
      </c>
      <c r="G1219">
        <v>0</v>
      </c>
    </row>
    <row r="1220" spans="1:7" ht="18.5" x14ac:dyDescent="0.55000000000000004">
      <c r="A1220" s="1">
        <v>43874</v>
      </c>
      <c r="B1220" t="s">
        <v>31</v>
      </c>
      <c r="C1220" t="s">
        <v>73</v>
      </c>
      <c r="D1220" t="str">
        <f>TRIM(Table2[[#This Row],[REGION_HOLD]])</f>
        <v>Northeast</v>
      </c>
      <c r="E1220">
        <v>0</v>
      </c>
      <c r="F1220">
        <v>0</v>
      </c>
      <c r="G1220">
        <v>0</v>
      </c>
    </row>
    <row r="1221" spans="1:7" ht="18.5" x14ac:dyDescent="0.55000000000000004">
      <c r="A1221" s="1">
        <v>43874</v>
      </c>
      <c r="B1221" t="s">
        <v>32</v>
      </c>
      <c r="C1221" t="s">
        <v>71</v>
      </c>
      <c r="D1221" t="str">
        <f>TRIM(Table2[[#This Row],[REGION_HOLD]])</f>
        <v>South</v>
      </c>
      <c r="E1221">
        <v>0</v>
      </c>
      <c r="F1221">
        <v>0</v>
      </c>
      <c r="G1221">
        <v>0</v>
      </c>
    </row>
    <row r="1222" spans="1:7" ht="18.5" x14ac:dyDescent="0.55000000000000004">
      <c r="A1222" s="1">
        <v>43874</v>
      </c>
      <c r="B1222" t="s">
        <v>0</v>
      </c>
      <c r="C1222" t="s">
        <v>72</v>
      </c>
      <c r="D1222" t="str">
        <f>TRIM(Table2[[#This Row],[REGION_HOLD]])</f>
        <v>West</v>
      </c>
      <c r="E1222">
        <v>0</v>
      </c>
      <c r="F1222">
        <v>0</v>
      </c>
      <c r="G1222">
        <v>0</v>
      </c>
    </row>
    <row r="1223" spans="1:7" ht="18.5" x14ac:dyDescent="0.55000000000000004">
      <c r="A1223" s="1">
        <v>43874</v>
      </c>
      <c r="B1223" t="s">
        <v>50</v>
      </c>
      <c r="C1223" t="s">
        <v>71</v>
      </c>
      <c r="D1223" t="str">
        <f>TRIM(Table2[[#This Row],[REGION_HOLD]])</f>
        <v>South</v>
      </c>
      <c r="E1223">
        <v>0</v>
      </c>
      <c r="F1223">
        <v>0</v>
      </c>
      <c r="G1223">
        <v>0</v>
      </c>
    </row>
    <row r="1224" spans="1:7" ht="18.5" x14ac:dyDescent="0.55000000000000004">
      <c r="A1224" s="1">
        <v>43874</v>
      </c>
      <c r="B1224" t="s">
        <v>5</v>
      </c>
      <c r="C1224" t="s">
        <v>74</v>
      </c>
      <c r="D1224" t="str">
        <f>TRIM(Table2[[#This Row],[REGION_HOLD]])</f>
        <v>Midwest</v>
      </c>
      <c r="E1224">
        <v>0</v>
      </c>
      <c r="F1224">
        <v>0</v>
      </c>
      <c r="G1224">
        <v>0</v>
      </c>
    </row>
    <row r="1225" spans="1:7" ht="18.5" x14ac:dyDescent="0.55000000000000004">
      <c r="A1225" s="1">
        <v>43874</v>
      </c>
      <c r="B1225" t="s">
        <v>44</v>
      </c>
      <c r="C1225" t="s">
        <v>72</v>
      </c>
      <c r="D1225" t="str">
        <f>TRIM(Table2[[#This Row],[REGION_HOLD]])</f>
        <v>West</v>
      </c>
      <c r="E1225">
        <v>0</v>
      </c>
      <c r="F1225">
        <v>0</v>
      </c>
      <c r="G1225">
        <v>0</v>
      </c>
    </row>
    <row r="1226" spans="1:7" ht="18.5" x14ac:dyDescent="0.55000000000000004">
      <c r="A1226" s="1">
        <v>43875</v>
      </c>
      <c r="B1226" t="s">
        <v>47</v>
      </c>
      <c r="C1226" t="s">
        <v>71</v>
      </c>
      <c r="D1226" t="str">
        <f>TRIM(Table2[[#This Row],[REGION_HOLD]])</f>
        <v>South</v>
      </c>
      <c r="E1226">
        <v>0</v>
      </c>
      <c r="F1226">
        <v>0</v>
      </c>
      <c r="G1226">
        <v>0</v>
      </c>
    </row>
    <row r="1227" spans="1:7" ht="18.5" x14ac:dyDescent="0.55000000000000004">
      <c r="A1227" s="1">
        <v>43875</v>
      </c>
      <c r="B1227" t="s">
        <v>45</v>
      </c>
      <c r="C1227" t="s">
        <v>72</v>
      </c>
      <c r="D1227" t="str">
        <f>TRIM(Table2[[#This Row],[REGION_HOLD]])</f>
        <v>West</v>
      </c>
      <c r="E1227">
        <v>0</v>
      </c>
      <c r="F1227">
        <v>0</v>
      </c>
      <c r="G1227">
        <v>0</v>
      </c>
    </row>
    <row r="1228" spans="1:7" ht="18.5" x14ac:dyDescent="0.55000000000000004">
      <c r="A1228" s="1">
        <v>43875</v>
      </c>
      <c r="B1228" t="s">
        <v>3</v>
      </c>
      <c r="C1228" t="s">
        <v>72</v>
      </c>
      <c r="D1228" t="str">
        <f>TRIM(Table2[[#This Row],[REGION_HOLD]])</f>
        <v>West</v>
      </c>
      <c r="E1228">
        <v>0</v>
      </c>
      <c r="F1228">
        <v>0</v>
      </c>
      <c r="G1228">
        <v>0</v>
      </c>
    </row>
    <row r="1229" spans="1:7" ht="18.5" x14ac:dyDescent="0.55000000000000004">
      <c r="A1229" s="1">
        <v>43875</v>
      </c>
      <c r="B1229" t="s">
        <v>39</v>
      </c>
      <c r="C1229" t="s">
        <v>71</v>
      </c>
      <c r="D1229" t="str">
        <f>TRIM(Table2[[#This Row],[REGION_HOLD]])</f>
        <v>South</v>
      </c>
      <c r="E1229">
        <v>0</v>
      </c>
      <c r="F1229">
        <v>0</v>
      </c>
      <c r="G1229">
        <v>0</v>
      </c>
    </row>
    <row r="1230" spans="1:7" ht="18.5" x14ac:dyDescent="0.55000000000000004">
      <c r="A1230" s="1">
        <v>43875</v>
      </c>
      <c r="B1230" t="s">
        <v>2</v>
      </c>
      <c r="C1230" t="s">
        <v>72</v>
      </c>
      <c r="D1230" t="str">
        <f>TRIM(Table2[[#This Row],[REGION_HOLD]])</f>
        <v>West</v>
      </c>
      <c r="E1230">
        <v>0</v>
      </c>
      <c r="F1230">
        <v>0</v>
      </c>
      <c r="G1230">
        <v>0</v>
      </c>
    </row>
    <row r="1231" spans="1:7" ht="18.5" x14ac:dyDescent="0.55000000000000004">
      <c r="A1231" s="1">
        <v>43875</v>
      </c>
      <c r="B1231" t="s">
        <v>17</v>
      </c>
      <c r="C1231" t="s">
        <v>72</v>
      </c>
      <c r="D1231" t="str">
        <f>TRIM(Table2[[#This Row],[REGION_HOLD]])</f>
        <v>West</v>
      </c>
      <c r="E1231">
        <v>0</v>
      </c>
      <c r="F1231">
        <v>0</v>
      </c>
      <c r="G1231">
        <v>0</v>
      </c>
    </row>
    <row r="1232" spans="1:7" ht="18.5" x14ac:dyDescent="0.55000000000000004">
      <c r="A1232" s="1">
        <v>43875</v>
      </c>
      <c r="B1232" t="s">
        <v>33</v>
      </c>
      <c r="C1232" t="s">
        <v>73</v>
      </c>
      <c r="D1232" t="str">
        <f>TRIM(Table2[[#This Row],[REGION_HOLD]])</f>
        <v>Northeast</v>
      </c>
      <c r="E1232">
        <v>0</v>
      </c>
      <c r="F1232">
        <v>0</v>
      </c>
      <c r="G1232">
        <v>0</v>
      </c>
    </row>
    <row r="1233" spans="1:7" ht="18.5" x14ac:dyDescent="0.55000000000000004">
      <c r="A1233" s="1">
        <v>43875</v>
      </c>
      <c r="B1233" t="s">
        <v>40</v>
      </c>
      <c r="C1233" t="s">
        <v>71</v>
      </c>
      <c r="D1233" t="str">
        <f>TRIM(Table2[[#This Row],[REGION_HOLD]])</f>
        <v>South</v>
      </c>
      <c r="E1233">
        <v>0</v>
      </c>
      <c r="F1233">
        <v>0</v>
      </c>
      <c r="G1233">
        <v>0</v>
      </c>
    </row>
    <row r="1234" spans="1:7" ht="18.5" x14ac:dyDescent="0.55000000000000004">
      <c r="A1234" s="1">
        <v>43875</v>
      </c>
      <c r="B1234" t="s">
        <v>28</v>
      </c>
      <c r="C1234" t="s">
        <v>71</v>
      </c>
      <c r="D1234" t="str">
        <f>TRIM(Table2[[#This Row],[REGION_HOLD]])</f>
        <v>South</v>
      </c>
      <c r="E1234">
        <v>0</v>
      </c>
      <c r="F1234">
        <v>0</v>
      </c>
      <c r="G1234">
        <v>0</v>
      </c>
    </row>
    <row r="1235" spans="1:7" ht="18.5" x14ac:dyDescent="0.55000000000000004">
      <c r="A1235" s="1">
        <v>43875</v>
      </c>
      <c r="B1235" t="s">
        <v>10</v>
      </c>
      <c r="C1235" t="s">
        <v>71</v>
      </c>
      <c r="D1235" t="str">
        <f>TRIM(Table2[[#This Row],[REGION_HOLD]])</f>
        <v>South</v>
      </c>
      <c r="E1235">
        <v>0</v>
      </c>
      <c r="F1235">
        <v>0</v>
      </c>
      <c r="G1235">
        <v>0</v>
      </c>
    </row>
    <row r="1236" spans="1:7" ht="18.5" x14ac:dyDescent="0.55000000000000004">
      <c r="A1236" s="1">
        <v>43875</v>
      </c>
      <c r="B1236" t="s">
        <v>13</v>
      </c>
      <c r="C1236" t="s">
        <v>71</v>
      </c>
      <c r="D1236" t="str">
        <f>TRIM(Table2[[#This Row],[REGION_HOLD]])</f>
        <v>South</v>
      </c>
      <c r="E1236">
        <v>0</v>
      </c>
      <c r="F1236">
        <v>0</v>
      </c>
      <c r="G1236">
        <v>0</v>
      </c>
    </row>
    <row r="1237" spans="1:7" ht="18.5" x14ac:dyDescent="0.55000000000000004">
      <c r="A1237" s="1">
        <v>43875</v>
      </c>
      <c r="B1237" t="s">
        <v>21</v>
      </c>
      <c r="C1237" t="s">
        <v>72</v>
      </c>
      <c r="D1237" t="str">
        <f>TRIM(Table2[[#This Row],[REGION_HOLD]])</f>
        <v>West</v>
      </c>
      <c r="E1237">
        <v>0</v>
      </c>
      <c r="F1237">
        <v>0</v>
      </c>
      <c r="G1237">
        <v>0</v>
      </c>
    </row>
    <row r="1238" spans="1:7" ht="18.5" x14ac:dyDescent="0.55000000000000004">
      <c r="A1238" s="1">
        <v>43875</v>
      </c>
      <c r="B1238" t="s">
        <v>48</v>
      </c>
      <c r="C1238" t="s">
        <v>72</v>
      </c>
      <c r="D1238" t="str">
        <f>TRIM(Table2[[#This Row],[REGION_HOLD]])</f>
        <v>West</v>
      </c>
      <c r="E1238">
        <v>0</v>
      </c>
      <c r="F1238">
        <v>0</v>
      </c>
      <c r="G1238">
        <v>0</v>
      </c>
    </row>
    <row r="1239" spans="1:7" ht="18.5" x14ac:dyDescent="0.55000000000000004">
      <c r="A1239" s="1">
        <v>43875</v>
      </c>
      <c r="B1239" t="s">
        <v>1</v>
      </c>
      <c r="C1239" t="s">
        <v>74</v>
      </c>
      <c r="D1239" t="str">
        <f>TRIM(Table2[[#This Row],[REGION_HOLD]])</f>
        <v>Midwest</v>
      </c>
      <c r="E1239">
        <v>0</v>
      </c>
      <c r="F1239">
        <v>0</v>
      </c>
      <c r="G1239">
        <v>0</v>
      </c>
    </row>
    <row r="1240" spans="1:7" ht="18.5" x14ac:dyDescent="0.55000000000000004">
      <c r="A1240" s="1">
        <v>43875</v>
      </c>
      <c r="B1240" t="s">
        <v>22</v>
      </c>
      <c r="C1240" t="s">
        <v>74</v>
      </c>
      <c r="D1240" t="str">
        <f>TRIM(Table2[[#This Row],[REGION_HOLD]])</f>
        <v>Midwest</v>
      </c>
      <c r="E1240">
        <v>0</v>
      </c>
      <c r="F1240">
        <v>0</v>
      </c>
      <c r="G1240">
        <v>0</v>
      </c>
    </row>
    <row r="1241" spans="1:7" ht="18.5" x14ac:dyDescent="0.55000000000000004">
      <c r="A1241" s="1">
        <v>43875</v>
      </c>
      <c r="B1241" t="s">
        <v>34</v>
      </c>
      <c r="C1241" t="s">
        <v>74</v>
      </c>
      <c r="D1241" t="str">
        <f>TRIM(Table2[[#This Row],[REGION_HOLD]])</f>
        <v>Midwest</v>
      </c>
      <c r="E1241">
        <v>0</v>
      </c>
      <c r="F1241">
        <v>0</v>
      </c>
      <c r="G1241">
        <v>0</v>
      </c>
    </row>
    <row r="1242" spans="1:7" ht="18.5" x14ac:dyDescent="0.55000000000000004">
      <c r="A1242" s="1">
        <v>43875</v>
      </c>
      <c r="B1242" t="s">
        <v>29</v>
      </c>
      <c r="C1242" t="s">
        <v>74</v>
      </c>
      <c r="D1242" t="str">
        <f>TRIM(Table2[[#This Row],[REGION_HOLD]])</f>
        <v>Midwest</v>
      </c>
      <c r="E1242">
        <v>0</v>
      </c>
      <c r="F1242">
        <v>0</v>
      </c>
      <c r="G1242">
        <v>0</v>
      </c>
    </row>
    <row r="1243" spans="1:7" ht="18.5" x14ac:dyDescent="0.55000000000000004">
      <c r="A1243" s="1">
        <v>43875</v>
      </c>
      <c r="B1243" t="s">
        <v>23</v>
      </c>
      <c r="C1243" t="s">
        <v>71</v>
      </c>
      <c r="D1243" t="str">
        <f>TRIM(Table2[[#This Row],[REGION_HOLD]])</f>
        <v>South</v>
      </c>
      <c r="E1243">
        <v>0</v>
      </c>
      <c r="F1243">
        <v>0</v>
      </c>
      <c r="G1243">
        <v>0</v>
      </c>
    </row>
    <row r="1244" spans="1:7" ht="18.5" x14ac:dyDescent="0.55000000000000004">
      <c r="A1244" s="1">
        <v>43875</v>
      </c>
      <c r="B1244" t="s">
        <v>35</v>
      </c>
      <c r="C1244" t="s">
        <v>71</v>
      </c>
      <c r="D1244" t="str">
        <f>TRIM(Table2[[#This Row],[REGION_HOLD]])</f>
        <v>South</v>
      </c>
      <c r="E1244">
        <v>0</v>
      </c>
      <c r="F1244">
        <v>0</v>
      </c>
      <c r="G1244">
        <v>0</v>
      </c>
    </row>
    <row r="1245" spans="1:7" ht="18.5" x14ac:dyDescent="0.55000000000000004">
      <c r="A1245" s="1">
        <v>43875</v>
      </c>
      <c r="B1245" t="s">
        <v>46</v>
      </c>
      <c r="C1245" t="s">
        <v>73</v>
      </c>
      <c r="D1245" t="str">
        <f>TRIM(Table2[[#This Row],[REGION_HOLD]])</f>
        <v>Northeast</v>
      </c>
      <c r="E1245">
        <v>0</v>
      </c>
      <c r="F1245">
        <v>0</v>
      </c>
      <c r="G1245">
        <v>0</v>
      </c>
    </row>
    <row r="1246" spans="1:7" ht="18.5" x14ac:dyDescent="0.55000000000000004">
      <c r="A1246" s="1">
        <v>43875</v>
      </c>
      <c r="B1246" t="s">
        <v>18</v>
      </c>
      <c r="C1246" t="s">
        <v>71</v>
      </c>
      <c r="D1246" t="str">
        <f>TRIM(Table2[[#This Row],[REGION_HOLD]])</f>
        <v>South</v>
      </c>
      <c r="E1246">
        <v>0</v>
      </c>
      <c r="F1246">
        <v>0</v>
      </c>
      <c r="G1246">
        <v>0</v>
      </c>
    </row>
    <row r="1247" spans="1:7" ht="18.5" x14ac:dyDescent="0.55000000000000004">
      <c r="A1247" s="1">
        <v>43875</v>
      </c>
      <c r="B1247" t="s">
        <v>4</v>
      </c>
      <c r="C1247" t="s">
        <v>73</v>
      </c>
      <c r="D1247" t="str">
        <f>TRIM(Table2[[#This Row],[REGION_HOLD]])</f>
        <v>Northeast</v>
      </c>
      <c r="E1247">
        <v>0</v>
      </c>
      <c r="F1247">
        <v>0</v>
      </c>
      <c r="G1247">
        <v>0</v>
      </c>
    </row>
    <row r="1248" spans="1:7" ht="18.5" x14ac:dyDescent="0.55000000000000004">
      <c r="A1248" s="1">
        <v>43875</v>
      </c>
      <c r="B1248" t="s">
        <v>37</v>
      </c>
      <c r="C1248" t="s">
        <v>74</v>
      </c>
      <c r="D1248" t="str">
        <f>TRIM(Table2[[#This Row],[REGION_HOLD]])</f>
        <v>Midwest</v>
      </c>
      <c r="E1248">
        <v>0</v>
      </c>
      <c r="F1248">
        <v>0</v>
      </c>
      <c r="G1248">
        <v>0</v>
      </c>
    </row>
    <row r="1249" spans="1:7" ht="18.5" x14ac:dyDescent="0.55000000000000004">
      <c r="A1249" s="1">
        <v>43875</v>
      </c>
      <c r="B1249" t="s">
        <v>24</v>
      </c>
      <c r="C1249" t="s">
        <v>74</v>
      </c>
      <c r="D1249" t="str">
        <f>TRIM(Table2[[#This Row],[REGION_HOLD]])</f>
        <v>Midwest</v>
      </c>
      <c r="E1249">
        <v>0</v>
      </c>
      <c r="F1249">
        <v>0</v>
      </c>
      <c r="G1249">
        <v>0</v>
      </c>
    </row>
    <row r="1250" spans="1:7" ht="18.5" x14ac:dyDescent="0.55000000000000004">
      <c r="A1250" s="1">
        <v>43875</v>
      </c>
      <c r="B1250" t="s">
        <v>41</v>
      </c>
      <c r="C1250" t="s">
        <v>71</v>
      </c>
      <c r="D1250" t="str">
        <f>TRIM(Table2[[#This Row],[REGION_HOLD]])</f>
        <v>South</v>
      </c>
      <c r="E1250">
        <v>0</v>
      </c>
      <c r="F1250">
        <v>0</v>
      </c>
      <c r="G1250">
        <v>0</v>
      </c>
    </row>
    <row r="1251" spans="1:7" ht="18.5" x14ac:dyDescent="0.55000000000000004">
      <c r="A1251" s="1">
        <v>43875</v>
      </c>
      <c r="B1251" t="s">
        <v>30</v>
      </c>
      <c r="C1251" t="s">
        <v>74</v>
      </c>
      <c r="D1251" t="str">
        <f>TRIM(Table2[[#This Row],[REGION_HOLD]])</f>
        <v>Midwest</v>
      </c>
      <c r="E1251">
        <v>0</v>
      </c>
      <c r="F1251">
        <v>0</v>
      </c>
      <c r="G1251">
        <v>0</v>
      </c>
    </row>
    <row r="1252" spans="1:7" ht="18.5" x14ac:dyDescent="0.55000000000000004">
      <c r="A1252" s="1">
        <v>43875</v>
      </c>
      <c r="B1252" t="s">
        <v>49</v>
      </c>
      <c r="C1252" t="s">
        <v>72</v>
      </c>
      <c r="D1252" t="str">
        <f>TRIM(Table2[[#This Row],[REGION_HOLD]])</f>
        <v>West</v>
      </c>
      <c r="E1252">
        <v>0</v>
      </c>
      <c r="F1252">
        <v>0</v>
      </c>
      <c r="G1252">
        <v>0</v>
      </c>
    </row>
    <row r="1253" spans="1:7" ht="18.5" x14ac:dyDescent="0.55000000000000004">
      <c r="A1253" s="1">
        <v>43875</v>
      </c>
      <c r="B1253" t="s">
        <v>7</v>
      </c>
      <c r="C1253" t="s">
        <v>74</v>
      </c>
      <c r="D1253" t="str">
        <f>TRIM(Table2[[#This Row],[REGION_HOLD]])</f>
        <v>Midwest</v>
      </c>
      <c r="E1253">
        <v>0</v>
      </c>
      <c r="F1253">
        <v>0</v>
      </c>
      <c r="G1253">
        <v>0</v>
      </c>
    </row>
    <row r="1254" spans="1:7" ht="18.5" x14ac:dyDescent="0.55000000000000004">
      <c r="A1254" s="1">
        <v>43875</v>
      </c>
      <c r="B1254" t="s">
        <v>19</v>
      </c>
      <c r="C1254" t="s">
        <v>72</v>
      </c>
      <c r="D1254" t="str">
        <f>TRIM(Table2[[#This Row],[REGION_HOLD]])</f>
        <v>West</v>
      </c>
      <c r="E1254">
        <v>0</v>
      </c>
      <c r="F1254">
        <v>0</v>
      </c>
      <c r="G1254">
        <v>0</v>
      </c>
    </row>
    <row r="1255" spans="1:7" ht="18.5" x14ac:dyDescent="0.55000000000000004">
      <c r="A1255" s="1">
        <v>43875</v>
      </c>
      <c r="B1255" t="s">
        <v>14</v>
      </c>
      <c r="C1255" t="s">
        <v>73</v>
      </c>
      <c r="D1255" t="str">
        <f>TRIM(Table2[[#This Row],[REGION_HOLD]])</f>
        <v>Northeast</v>
      </c>
      <c r="E1255">
        <v>0</v>
      </c>
      <c r="F1255">
        <v>0</v>
      </c>
      <c r="G1255">
        <v>0</v>
      </c>
    </row>
    <row r="1256" spans="1:7" ht="18.5" x14ac:dyDescent="0.55000000000000004">
      <c r="A1256" s="1">
        <v>43875</v>
      </c>
      <c r="B1256" t="s">
        <v>16</v>
      </c>
      <c r="C1256" t="s">
        <v>73</v>
      </c>
      <c r="D1256" t="str">
        <f>TRIM(Table2[[#This Row],[REGION_HOLD]])</f>
        <v>Northeast</v>
      </c>
      <c r="E1256">
        <v>0</v>
      </c>
      <c r="F1256">
        <v>0</v>
      </c>
      <c r="G1256">
        <v>0</v>
      </c>
    </row>
    <row r="1257" spans="1:7" ht="18.5" x14ac:dyDescent="0.55000000000000004">
      <c r="A1257" s="1">
        <v>43875</v>
      </c>
      <c r="B1257" t="s">
        <v>42</v>
      </c>
      <c r="C1257" t="s">
        <v>72</v>
      </c>
      <c r="D1257" t="str">
        <f>TRIM(Table2[[#This Row],[REGION_HOLD]])</f>
        <v>West</v>
      </c>
      <c r="E1257">
        <v>0</v>
      </c>
      <c r="F1257">
        <v>0</v>
      </c>
      <c r="G1257">
        <v>0</v>
      </c>
    </row>
    <row r="1258" spans="1:7" ht="18.5" x14ac:dyDescent="0.55000000000000004">
      <c r="A1258" s="1">
        <v>43875</v>
      </c>
      <c r="B1258" t="s">
        <v>11</v>
      </c>
      <c r="C1258" t="s">
        <v>73</v>
      </c>
      <c r="D1258" t="str">
        <f>TRIM(Table2[[#This Row],[REGION_HOLD]])</f>
        <v>Northeast</v>
      </c>
      <c r="E1258">
        <v>0</v>
      </c>
      <c r="F1258">
        <v>0</v>
      </c>
      <c r="G1258">
        <v>0</v>
      </c>
    </row>
    <row r="1259" spans="1:7" ht="18.5" x14ac:dyDescent="0.55000000000000004">
      <c r="A1259" s="1">
        <v>43875</v>
      </c>
      <c r="B1259" t="s">
        <v>15</v>
      </c>
      <c r="C1259" t="s">
        <v>71</v>
      </c>
      <c r="D1259" t="str">
        <f>TRIM(Table2[[#This Row],[REGION_HOLD]])</f>
        <v>South</v>
      </c>
      <c r="E1259">
        <v>0</v>
      </c>
      <c r="F1259">
        <v>0</v>
      </c>
      <c r="G1259">
        <v>0</v>
      </c>
    </row>
    <row r="1260" spans="1:7" ht="18.5" x14ac:dyDescent="0.55000000000000004">
      <c r="A1260" s="1">
        <v>43875</v>
      </c>
      <c r="B1260" t="s">
        <v>43</v>
      </c>
      <c r="C1260" t="s">
        <v>74</v>
      </c>
      <c r="D1260" t="str">
        <f>TRIM(Table2[[#This Row],[REGION_HOLD]])</f>
        <v>Midwest</v>
      </c>
      <c r="E1260">
        <v>0</v>
      </c>
      <c r="F1260">
        <v>0</v>
      </c>
      <c r="G1260">
        <v>0</v>
      </c>
    </row>
    <row r="1261" spans="1:7" ht="18.5" x14ac:dyDescent="0.55000000000000004">
      <c r="A1261" s="1">
        <v>43875</v>
      </c>
      <c r="B1261" t="s">
        <v>36</v>
      </c>
      <c r="C1261" t="s">
        <v>74</v>
      </c>
      <c r="D1261" t="str">
        <f>TRIM(Table2[[#This Row],[REGION_HOLD]])</f>
        <v>Midwest</v>
      </c>
      <c r="E1261">
        <v>0</v>
      </c>
      <c r="F1261">
        <v>0</v>
      </c>
      <c r="G1261">
        <v>0</v>
      </c>
    </row>
    <row r="1262" spans="1:7" ht="18.5" x14ac:dyDescent="0.55000000000000004">
      <c r="A1262" s="1">
        <v>43875</v>
      </c>
      <c r="B1262" t="s">
        <v>25</v>
      </c>
      <c r="C1262" t="s">
        <v>71</v>
      </c>
      <c r="D1262" t="str">
        <f>TRIM(Table2[[#This Row],[REGION_HOLD]])</f>
        <v>South</v>
      </c>
      <c r="E1262">
        <v>0</v>
      </c>
      <c r="F1262">
        <v>0</v>
      </c>
      <c r="G1262">
        <v>0</v>
      </c>
    </row>
    <row r="1263" spans="1:7" ht="18.5" x14ac:dyDescent="0.55000000000000004">
      <c r="A1263" s="1">
        <v>43875</v>
      </c>
      <c r="B1263" t="s">
        <v>9</v>
      </c>
      <c r="C1263" t="s">
        <v>72</v>
      </c>
      <c r="D1263" t="str">
        <f>TRIM(Table2[[#This Row],[REGION_HOLD]])</f>
        <v>West</v>
      </c>
      <c r="E1263">
        <v>0</v>
      </c>
      <c r="F1263">
        <v>0</v>
      </c>
      <c r="G1263">
        <v>0</v>
      </c>
    </row>
    <row r="1264" spans="1:7" ht="18.5" x14ac:dyDescent="0.55000000000000004">
      <c r="A1264" s="1">
        <v>43875</v>
      </c>
      <c r="B1264" t="s">
        <v>26</v>
      </c>
      <c r="C1264" t="s">
        <v>73</v>
      </c>
      <c r="D1264" t="str">
        <f>TRIM(Table2[[#This Row],[REGION_HOLD]])</f>
        <v>Northeast</v>
      </c>
      <c r="E1264">
        <v>0</v>
      </c>
      <c r="F1264">
        <v>0</v>
      </c>
      <c r="G1264">
        <v>0</v>
      </c>
    </row>
    <row r="1265" spans="1:7" ht="18.5" x14ac:dyDescent="0.55000000000000004">
      <c r="A1265" s="1">
        <v>43875</v>
      </c>
      <c r="B1265" t="s">
        <v>12</v>
      </c>
      <c r="C1265" t="s">
        <v>73</v>
      </c>
      <c r="D1265" t="str">
        <f>TRIM(Table2[[#This Row],[REGION_HOLD]])</f>
        <v>Northeast</v>
      </c>
      <c r="E1265">
        <v>0</v>
      </c>
      <c r="F1265">
        <v>0</v>
      </c>
      <c r="G1265">
        <v>0</v>
      </c>
    </row>
    <row r="1266" spans="1:7" ht="18.5" x14ac:dyDescent="0.55000000000000004">
      <c r="A1266" s="1">
        <v>43875</v>
      </c>
      <c r="B1266" t="s">
        <v>27</v>
      </c>
      <c r="C1266" t="s">
        <v>71</v>
      </c>
      <c r="D1266" t="str">
        <f>TRIM(Table2[[#This Row],[REGION_HOLD]])</f>
        <v>South</v>
      </c>
      <c r="E1266">
        <v>0</v>
      </c>
      <c r="F1266">
        <v>0</v>
      </c>
      <c r="G1266">
        <v>0</v>
      </c>
    </row>
    <row r="1267" spans="1:7" ht="18.5" x14ac:dyDescent="0.55000000000000004">
      <c r="A1267" s="1">
        <v>43875</v>
      </c>
      <c r="B1267" t="s">
        <v>38</v>
      </c>
      <c r="C1267" t="s">
        <v>74</v>
      </c>
      <c r="D1267" t="str">
        <f>TRIM(Table2[[#This Row],[REGION_HOLD]])</f>
        <v>Midwest</v>
      </c>
      <c r="E1267">
        <v>0</v>
      </c>
      <c r="F1267">
        <v>0</v>
      </c>
      <c r="G1267">
        <v>0</v>
      </c>
    </row>
    <row r="1268" spans="1:7" ht="18.5" x14ac:dyDescent="0.55000000000000004">
      <c r="A1268" s="1">
        <v>43875</v>
      </c>
      <c r="B1268" t="s">
        <v>20</v>
      </c>
      <c r="C1268" t="s">
        <v>71</v>
      </c>
      <c r="D1268" t="str">
        <f>TRIM(Table2[[#This Row],[REGION_HOLD]])</f>
        <v>South</v>
      </c>
      <c r="E1268">
        <v>0</v>
      </c>
      <c r="F1268">
        <v>0</v>
      </c>
      <c r="G1268">
        <v>0</v>
      </c>
    </row>
    <row r="1269" spans="1:7" ht="18.5" x14ac:dyDescent="0.55000000000000004">
      <c r="A1269" s="1">
        <v>43875</v>
      </c>
      <c r="B1269" t="s">
        <v>6</v>
      </c>
      <c r="C1269" t="s">
        <v>71</v>
      </c>
      <c r="D1269" t="str">
        <f>TRIM(Table2[[#This Row],[REGION_HOLD]])</f>
        <v>South</v>
      </c>
      <c r="E1269">
        <v>0</v>
      </c>
      <c r="F1269">
        <v>0</v>
      </c>
      <c r="G1269">
        <v>0</v>
      </c>
    </row>
    <row r="1270" spans="1:7" ht="18.5" x14ac:dyDescent="0.55000000000000004">
      <c r="A1270" s="1">
        <v>43875</v>
      </c>
      <c r="B1270" t="s">
        <v>8</v>
      </c>
      <c r="C1270" t="s">
        <v>72</v>
      </c>
      <c r="D1270" t="str">
        <f>TRIM(Table2[[#This Row],[REGION_HOLD]])</f>
        <v>West</v>
      </c>
      <c r="E1270">
        <v>0</v>
      </c>
      <c r="F1270">
        <v>0</v>
      </c>
      <c r="G1270">
        <v>0</v>
      </c>
    </row>
    <row r="1271" spans="1:7" ht="18.5" x14ac:dyDescent="0.55000000000000004">
      <c r="A1271" s="1">
        <v>43875</v>
      </c>
      <c r="B1271" t="s">
        <v>31</v>
      </c>
      <c r="C1271" t="s">
        <v>73</v>
      </c>
      <c r="D1271" t="str">
        <f>TRIM(Table2[[#This Row],[REGION_HOLD]])</f>
        <v>Northeast</v>
      </c>
      <c r="E1271">
        <v>0</v>
      </c>
      <c r="F1271">
        <v>0</v>
      </c>
      <c r="G1271">
        <v>0</v>
      </c>
    </row>
    <row r="1272" spans="1:7" ht="18.5" x14ac:dyDescent="0.55000000000000004">
      <c r="A1272" s="1">
        <v>43875</v>
      </c>
      <c r="B1272" t="s">
        <v>32</v>
      </c>
      <c r="C1272" t="s">
        <v>71</v>
      </c>
      <c r="D1272" t="str">
        <f>TRIM(Table2[[#This Row],[REGION_HOLD]])</f>
        <v>South</v>
      </c>
      <c r="E1272">
        <v>0</v>
      </c>
      <c r="F1272">
        <v>0</v>
      </c>
      <c r="G1272">
        <v>0</v>
      </c>
    </row>
    <row r="1273" spans="1:7" ht="18.5" x14ac:dyDescent="0.55000000000000004">
      <c r="A1273" s="1">
        <v>43875</v>
      </c>
      <c r="B1273" t="s">
        <v>0</v>
      </c>
      <c r="C1273" t="s">
        <v>72</v>
      </c>
      <c r="D1273" t="str">
        <f>TRIM(Table2[[#This Row],[REGION_HOLD]])</f>
        <v>West</v>
      </c>
      <c r="E1273">
        <v>0</v>
      </c>
      <c r="F1273">
        <v>0</v>
      </c>
      <c r="G1273">
        <v>0</v>
      </c>
    </row>
    <row r="1274" spans="1:7" ht="18.5" x14ac:dyDescent="0.55000000000000004">
      <c r="A1274" s="1">
        <v>43875</v>
      </c>
      <c r="B1274" t="s">
        <v>50</v>
      </c>
      <c r="C1274" t="s">
        <v>71</v>
      </c>
      <c r="D1274" t="str">
        <f>TRIM(Table2[[#This Row],[REGION_HOLD]])</f>
        <v>South</v>
      </c>
      <c r="E1274">
        <v>0</v>
      </c>
      <c r="F1274">
        <v>0</v>
      </c>
      <c r="G1274">
        <v>0</v>
      </c>
    </row>
    <row r="1275" spans="1:7" ht="18.5" x14ac:dyDescent="0.55000000000000004">
      <c r="A1275" s="1">
        <v>43875</v>
      </c>
      <c r="B1275" t="s">
        <v>5</v>
      </c>
      <c r="C1275" t="s">
        <v>74</v>
      </c>
      <c r="D1275" t="str">
        <f>TRIM(Table2[[#This Row],[REGION_HOLD]])</f>
        <v>Midwest</v>
      </c>
      <c r="E1275">
        <v>0</v>
      </c>
      <c r="F1275">
        <v>0</v>
      </c>
      <c r="G1275">
        <v>0</v>
      </c>
    </row>
    <row r="1276" spans="1:7" ht="18.5" x14ac:dyDescent="0.55000000000000004">
      <c r="A1276" s="1">
        <v>43875</v>
      </c>
      <c r="B1276" t="s">
        <v>44</v>
      </c>
      <c r="C1276" t="s">
        <v>72</v>
      </c>
      <c r="D1276" t="str">
        <f>TRIM(Table2[[#This Row],[REGION_HOLD]])</f>
        <v>West</v>
      </c>
      <c r="E1276">
        <v>0</v>
      </c>
      <c r="F1276">
        <v>0</v>
      </c>
      <c r="G1276">
        <v>0</v>
      </c>
    </row>
    <row r="1277" spans="1:7" ht="18.5" x14ac:dyDescent="0.55000000000000004">
      <c r="A1277" s="1">
        <v>43876</v>
      </c>
      <c r="B1277" t="s">
        <v>47</v>
      </c>
      <c r="C1277" t="s">
        <v>71</v>
      </c>
      <c r="D1277" t="str">
        <f>TRIM(Table2[[#This Row],[REGION_HOLD]])</f>
        <v>South</v>
      </c>
      <c r="E1277">
        <v>0</v>
      </c>
      <c r="F1277">
        <v>0</v>
      </c>
      <c r="G1277">
        <v>0</v>
      </c>
    </row>
    <row r="1278" spans="1:7" ht="18.5" x14ac:dyDescent="0.55000000000000004">
      <c r="A1278" s="1">
        <v>43876</v>
      </c>
      <c r="B1278" t="s">
        <v>45</v>
      </c>
      <c r="C1278" t="s">
        <v>72</v>
      </c>
      <c r="D1278" t="str">
        <f>TRIM(Table2[[#This Row],[REGION_HOLD]])</f>
        <v>West</v>
      </c>
      <c r="E1278">
        <v>0</v>
      </c>
      <c r="F1278">
        <v>0</v>
      </c>
      <c r="G1278">
        <v>0</v>
      </c>
    </row>
    <row r="1279" spans="1:7" ht="18.5" x14ac:dyDescent="0.55000000000000004">
      <c r="A1279" s="1">
        <v>43876</v>
      </c>
      <c r="B1279" t="s">
        <v>3</v>
      </c>
      <c r="C1279" t="s">
        <v>72</v>
      </c>
      <c r="D1279" t="str">
        <f>TRIM(Table2[[#This Row],[REGION_HOLD]])</f>
        <v>West</v>
      </c>
      <c r="E1279">
        <v>0</v>
      </c>
      <c r="F1279">
        <v>0</v>
      </c>
      <c r="G1279">
        <v>0</v>
      </c>
    </row>
    <row r="1280" spans="1:7" ht="18.5" x14ac:dyDescent="0.55000000000000004">
      <c r="A1280" s="1">
        <v>43876</v>
      </c>
      <c r="B1280" t="s">
        <v>39</v>
      </c>
      <c r="C1280" t="s">
        <v>71</v>
      </c>
      <c r="D1280" t="str">
        <f>TRIM(Table2[[#This Row],[REGION_HOLD]])</f>
        <v>South</v>
      </c>
      <c r="E1280">
        <v>0</v>
      </c>
      <c r="F1280">
        <v>0</v>
      </c>
      <c r="G1280">
        <v>0</v>
      </c>
    </row>
    <row r="1281" spans="1:7" ht="18.5" x14ac:dyDescent="0.55000000000000004">
      <c r="A1281" s="1">
        <v>43876</v>
      </c>
      <c r="B1281" t="s">
        <v>2</v>
      </c>
      <c r="C1281" t="s">
        <v>72</v>
      </c>
      <c r="D1281" t="str">
        <f>TRIM(Table2[[#This Row],[REGION_HOLD]])</f>
        <v>West</v>
      </c>
      <c r="E1281">
        <v>0</v>
      </c>
      <c r="F1281">
        <v>0</v>
      </c>
      <c r="G1281">
        <v>0</v>
      </c>
    </row>
    <row r="1282" spans="1:7" ht="18.5" x14ac:dyDescent="0.55000000000000004">
      <c r="A1282" s="1">
        <v>43876</v>
      </c>
      <c r="B1282" t="s">
        <v>17</v>
      </c>
      <c r="C1282" t="s">
        <v>72</v>
      </c>
      <c r="D1282" t="str">
        <f>TRIM(Table2[[#This Row],[REGION_HOLD]])</f>
        <v>West</v>
      </c>
      <c r="E1282">
        <v>0</v>
      </c>
      <c r="F1282">
        <v>0</v>
      </c>
      <c r="G1282">
        <v>0</v>
      </c>
    </row>
    <row r="1283" spans="1:7" ht="18.5" x14ac:dyDescent="0.55000000000000004">
      <c r="A1283" s="1">
        <v>43876</v>
      </c>
      <c r="B1283" t="s">
        <v>33</v>
      </c>
      <c r="C1283" t="s">
        <v>73</v>
      </c>
      <c r="D1283" t="str">
        <f>TRIM(Table2[[#This Row],[REGION_HOLD]])</f>
        <v>Northeast</v>
      </c>
      <c r="E1283">
        <v>0</v>
      </c>
      <c r="F1283">
        <v>0</v>
      </c>
      <c r="G1283">
        <v>0</v>
      </c>
    </row>
    <row r="1284" spans="1:7" ht="18.5" x14ac:dyDescent="0.55000000000000004">
      <c r="A1284" s="1">
        <v>43876</v>
      </c>
      <c r="B1284" t="s">
        <v>40</v>
      </c>
      <c r="C1284" t="s">
        <v>71</v>
      </c>
      <c r="D1284" t="str">
        <f>TRIM(Table2[[#This Row],[REGION_HOLD]])</f>
        <v>South</v>
      </c>
      <c r="E1284">
        <v>0</v>
      </c>
      <c r="F1284">
        <v>0</v>
      </c>
      <c r="G1284">
        <v>0</v>
      </c>
    </row>
    <row r="1285" spans="1:7" ht="18.5" x14ac:dyDescent="0.55000000000000004">
      <c r="A1285" s="1">
        <v>43876</v>
      </c>
      <c r="B1285" t="s">
        <v>28</v>
      </c>
      <c r="C1285" t="s">
        <v>71</v>
      </c>
      <c r="D1285" t="str">
        <f>TRIM(Table2[[#This Row],[REGION_HOLD]])</f>
        <v>South</v>
      </c>
      <c r="E1285">
        <v>0</v>
      </c>
      <c r="F1285">
        <v>0</v>
      </c>
      <c r="G1285">
        <v>0</v>
      </c>
    </row>
    <row r="1286" spans="1:7" ht="18.5" x14ac:dyDescent="0.55000000000000004">
      <c r="A1286" s="1">
        <v>43876</v>
      </c>
      <c r="B1286" t="s">
        <v>10</v>
      </c>
      <c r="C1286" t="s">
        <v>71</v>
      </c>
      <c r="D1286" t="str">
        <f>TRIM(Table2[[#This Row],[REGION_HOLD]])</f>
        <v>South</v>
      </c>
      <c r="E1286">
        <v>0</v>
      </c>
      <c r="F1286">
        <v>0</v>
      </c>
      <c r="G1286">
        <v>0</v>
      </c>
    </row>
    <row r="1287" spans="1:7" ht="18.5" x14ac:dyDescent="0.55000000000000004">
      <c r="A1287" s="1">
        <v>43876</v>
      </c>
      <c r="B1287" t="s">
        <v>13</v>
      </c>
      <c r="C1287" t="s">
        <v>71</v>
      </c>
      <c r="D1287" t="str">
        <f>TRIM(Table2[[#This Row],[REGION_HOLD]])</f>
        <v>South</v>
      </c>
      <c r="E1287">
        <v>0</v>
      </c>
      <c r="F1287">
        <v>0</v>
      </c>
      <c r="G1287">
        <v>0</v>
      </c>
    </row>
    <row r="1288" spans="1:7" ht="18.5" x14ac:dyDescent="0.55000000000000004">
      <c r="A1288" s="1">
        <v>43876</v>
      </c>
      <c r="B1288" t="s">
        <v>21</v>
      </c>
      <c r="C1288" t="s">
        <v>72</v>
      </c>
      <c r="D1288" t="str">
        <f>TRIM(Table2[[#This Row],[REGION_HOLD]])</f>
        <v>West</v>
      </c>
      <c r="E1288">
        <v>0</v>
      </c>
      <c r="F1288">
        <v>0</v>
      </c>
      <c r="G1288">
        <v>0</v>
      </c>
    </row>
    <row r="1289" spans="1:7" ht="18.5" x14ac:dyDescent="0.55000000000000004">
      <c r="A1289" s="1">
        <v>43876</v>
      </c>
      <c r="B1289" t="s">
        <v>48</v>
      </c>
      <c r="C1289" t="s">
        <v>72</v>
      </c>
      <c r="D1289" t="str">
        <f>TRIM(Table2[[#This Row],[REGION_HOLD]])</f>
        <v>West</v>
      </c>
      <c r="E1289">
        <v>0</v>
      </c>
      <c r="F1289">
        <v>0</v>
      </c>
      <c r="G1289">
        <v>0</v>
      </c>
    </row>
    <row r="1290" spans="1:7" ht="18.5" x14ac:dyDescent="0.55000000000000004">
      <c r="A1290" s="1">
        <v>43876</v>
      </c>
      <c r="B1290" t="s">
        <v>1</v>
      </c>
      <c r="C1290" t="s">
        <v>74</v>
      </c>
      <c r="D1290" t="str">
        <f>TRIM(Table2[[#This Row],[REGION_HOLD]])</f>
        <v>Midwest</v>
      </c>
      <c r="E1290">
        <v>0</v>
      </c>
      <c r="F1290">
        <v>0</v>
      </c>
      <c r="G1290">
        <v>0</v>
      </c>
    </row>
    <row r="1291" spans="1:7" ht="18.5" x14ac:dyDescent="0.55000000000000004">
      <c r="A1291" s="1">
        <v>43876</v>
      </c>
      <c r="B1291" t="s">
        <v>22</v>
      </c>
      <c r="C1291" t="s">
        <v>74</v>
      </c>
      <c r="D1291" t="str">
        <f>TRIM(Table2[[#This Row],[REGION_HOLD]])</f>
        <v>Midwest</v>
      </c>
      <c r="E1291">
        <v>0</v>
      </c>
      <c r="F1291">
        <v>0</v>
      </c>
      <c r="G1291">
        <v>0</v>
      </c>
    </row>
    <row r="1292" spans="1:7" ht="18.5" x14ac:dyDescent="0.55000000000000004">
      <c r="A1292" s="1">
        <v>43876</v>
      </c>
      <c r="B1292" t="s">
        <v>34</v>
      </c>
      <c r="C1292" t="s">
        <v>74</v>
      </c>
      <c r="D1292" t="str">
        <f>TRIM(Table2[[#This Row],[REGION_HOLD]])</f>
        <v>Midwest</v>
      </c>
      <c r="E1292">
        <v>0</v>
      </c>
      <c r="F1292">
        <v>0</v>
      </c>
      <c r="G1292">
        <v>0</v>
      </c>
    </row>
    <row r="1293" spans="1:7" ht="18.5" x14ac:dyDescent="0.55000000000000004">
      <c r="A1293" s="1">
        <v>43876</v>
      </c>
      <c r="B1293" t="s">
        <v>29</v>
      </c>
      <c r="C1293" t="s">
        <v>74</v>
      </c>
      <c r="D1293" t="str">
        <f>TRIM(Table2[[#This Row],[REGION_HOLD]])</f>
        <v>Midwest</v>
      </c>
      <c r="E1293">
        <v>0</v>
      </c>
      <c r="F1293">
        <v>0</v>
      </c>
      <c r="G1293">
        <v>0</v>
      </c>
    </row>
    <row r="1294" spans="1:7" ht="18.5" x14ac:dyDescent="0.55000000000000004">
      <c r="A1294" s="1">
        <v>43876</v>
      </c>
      <c r="B1294" t="s">
        <v>23</v>
      </c>
      <c r="C1294" t="s">
        <v>71</v>
      </c>
      <c r="D1294" t="str">
        <f>TRIM(Table2[[#This Row],[REGION_HOLD]])</f>
        <v>South</v>
      </c>
      <c r="E1294">
        <v>0</v>
      </c>
      <c r="F1294">
        <v>0</v>
      </c>
      <c r="G1294">
        <v>0</v>
      </c>
    </row>
    <row r="1295" spans="1:7" ht="18.5" x14ac:dyDescent="0.55000000000000004">
      <c r="A1295" s="1">
        <v>43876</v>
      </c>
      <c r="B1295" t="s">
        <v>35</v>
      </c>
      <c r="C1295" t="s">
        <v>71</v>
      </c>
      <c r="D1295" t="str">
        <f>TRIM(Table2[[#This Row],[REGION_HOLD]])</f>
        <v>South</v>
      </c>
      <c r="E1295">
        <v>0</v>
      </c>
      <c r="F1295">
        <v>0</v>
      </c>
      <c r="G1295">
        <v>0</v>
      </c>
    </row>
    <row r="1296" spans="1:7" ht="18.5" x14ac:dyDescent="0.55000000000000004">
      <c r="A1296" s="1">
        <v>43876</v>
      </c>
      <c r="B1296" t="s">
        <v>46</v>
      </c>
      <c r="C1296" t="s">
        <v>73</v>
      </c>
      <c r="D1296" t="str">
        <f>TRIM(Table2[[#This Row],[REGION_HOLD]])</f>
        <v>Northeast</v>
      </c>
      <c r="E1296">
        <v>0</v>
      </c>
      <c r="F1296">
        <v>0</v>
      </c>
      <c r="G1296">
        <v>0</v>
      </c>
    </row>
    <row r="1297" spans="1:7" ht="18.5" x14ac:dyDescent="0.55000000000000004">
      <c r="A1297" s="1">
        <v>43876</v>
      </c>
      <c r="B1297" t="s">
        <v>18</v>
      </c>
      <c r="C1297" t="s">
        <v>71</v>
      </c>
      <c r="D1297" t="str">
        <f>TRIM(Table2[[#This Row],[REGION_HOLD]])</f>
        <v>South</v>
      </c>
      <c r="E1297">
        <v>0</v>
      </c>
      <c r="F1297">
        <v>0</v>
      </c>
      <c r="G1297">
        <v>0</v>
      </c>
    </row>
    <row r="1298" spans="1:7" ht="18.5" x14ac:dyDescent="0.55000000000000004">
      <c r="A1298" s="1">
        <v>43876</v>
      </c>
      <c r="B1298" t="s">
        <v>4</v>
      </c>
      <c r="C1298" t="s">
        <v>73</v>
      </c>
      <c r="D1298" t="str">
        <f>TRIM(Table2[[#This Row],[REGION_HOLD]])</f>
        <v>Northeast</v>
      </c>
      <c r="E1298">
        <v>0</v>
      </c>
      <c r="F1298">
        <v>0</v>
      </c>
      <c r="G1298">
        <v>0</v>
      </c>
    </row>
    <row r="1299" spans="1:7" ht="18.5" x14ac:dyDescent="0.55000000000000004">
      <c r="A1299" s="1">
        <v>43876</v>
      </c>
      <c r="B1299" t="s">
        <v>37</v>
      </c>
      <c r="C1299" t="s">
        <v>74</v>
      </c>
      <c r="D1299" t="str">
        <f>TRIM(Table2[[#This Row],[REGION_HOLD]])</f>
        <v>Midwest</v>
      </c>
      <c r="E1299">
        <v>0</v>
      </c>
      <c r="F1299">
        <v>0</v>
      </c>
      <c r="G1299">
        <v>0</v>
      </c>
    </row>
    <row r="1300" spans="1:7" ht="18.5" x14ac:dyDescent="0.55000000000000004">
      <c r="A1300" s="1">
        <v>43876</v>
      </c>
      <c r="B1300" t="s">
        <v>24</v>
      </c>
      <c r="C1300" t="s">
        <v>74</v>
      </c>
      <c r="D1300" t="str">
        <f>TRIM(Table2[[#This Row],[REGION_HOLD]])</f>
        <v>Midwest</v>
      </c>
      <c r="E1300">
        <v>0</v>
      </c>
      <c r="F1300">
        <v>0</v>
      </c>
      <c r="G1300">
        <v>0</v>
      </c>
    </row>
    <row r="1301" spans="1:7" ht="18.5" x14ac:dyDescent="0.55000000000000004">
      <c r="A1301" s="1">
        <v>43876</v>
      </c>
      <c r="B1301" t="s">
        <v>41</v>
      </c>
      <c r="C1301" t="s">
        <v>71</v>
      </c>
      <c r="D1301" t="str">
        <f>TRIM(Table2[[#This Row],[REGION_HOLD]])</f>
        <v>South</v>
      </c>
      <c r="E1301">
        <v>0</v>
      </c>
      <c r="F1301">
        <v>0</v>
      </c>
      <c r="G1301">
        <v>0</v>
      </c>
    </row>
    <row r="1302" spans="1:7" ht="18.5" x14ac:dyDescent="0.55000000000000004">
      <c r="A1302" s="1">
        <v>43876</v>
      </c>
      <c r="B1302" t="s">
        <v>30</v>
      </c>
      <c r="C1302" t="s">
        <v>74</v>
      </c>
      <c r="D1302" t="str">
        <f>TRIM(Table2[[#This Row],[REGION_HOLD]])</f>
        <v>Midwest</v>
      </c>
      <c r="E1302">
        <v>0</v>
      </c>
      <c r="F1302">
        <v>0</v>
      </c>
      <c r="G1302">
        <v>0</v>
      </c>
    </row>
    <row r="1303" spans="1:7" ht="18.5" x14ac:dyDescent="0.55000000000000004">
      <c r="A1303" s="1">
        <v>43876</v>
      </c>
      <c r="B1303" t="s">
        <v>49</v>
      </c>
      <c r="C1303" t="s">
        <v>72</v>
      </c>
      <c r="D1303" t="str">
        <f>TRIM(Table2[[#This Row],[REGION_HOLD]])</f>
        <v>West</v>
      </c>
      <c r="E1303">
        <v>0</v>
      </c>
      <c r="F1303">
        <v>0</v>
      </c>
      <c r="G1303">
        <v>0</v>
      </c>
    </row>
    <row r="1304" spans="1:7" ht="18.5" x14ac:dyDescent="0.55000000000000004">
      <c r="A1304" s="1">
        <v>43876</v>
      </c>
      <c r="B1304" t="s">
        <v>7</v>
      </c>
      <c r="C1304" t="s">
        <v>74</v>
      </c>
      <c r="D1304" t="str">
        <f>TRIM(Table2[[#This Row],[REGION_HOLD]])</f>
        <v>Midwest</v>
      </c>
      <c r="E1304">
        <v>0</v>
      </c>
      <c r="F1304">
        <v>0</v>
      </c>
      <c r="G1304">
        <v>0</v>
      </c>
    </row>
    <row r="1305" spans="1:7" ht="18.5" x14ac:dyDescent="0.55000000000000004">
      <c r="A1305" s="1">
        <v>43876</v>
      </c>
      <c r="B1305" t="s">
        <v>19</v>
      </c>
      <c r="C1305" t="s">
        <v>72</v>
      </c>
      <c r="D1305" t="str">
        <f>TRIM(Table2[[#This Row],[REGION_HOLD]])</f>
        <v>West</v>
      </c>
      <c r="E1305">
        <v>0</v>
      </c>
      <c r="F1305">
        <v>0</v>
      </c>
      <c r="G1305">
        <v>0</v>
      </c>
    </row>
    <row r="1306" spans="1:7" ht="18.5" x14ac:dyDescent="0.55000000000000004">
      <c r="A1306" s="1">
        <v>43876</v>
      </c>
      <c r="B1306" t="s">
        <v>14</v>
      </c>
      <c r="C1306" t="s">
        <v>73</v>
      </c>
      <c r="D1306" t="str">
        <f>TRIM(Table2[[#This Row],[REGION_HOLD]])</f>
        <v>Northeast</v>
      </c>
      <c r="E1306">
        <v>0</v>
      </c>
      <c r="F1306">
        <v>0</v>
      </c>
      <c r="G1306">
        <v>0</v>
      </c>
    </row>
    <row r="1307" spans="1:7" ht="18.5" x14ac:dyDescent="0.55000000000000004">
      <c r="A1307" s="1">
        <v>43876</v>
      </c>
      <c r="B1307" t="s">
        <v>16</v>
      </c>
      <c r="C1307" t="s">
        <v>73</v>
      </c>
      <c r="D1307" t="str">
        <f>TRIM(Table2[[#This Row],[REGION_HOLD]])</f>
        <v>Northeast</v>
      </c>
      <c r="E1307">
        <v>0</v>
      </c>
      <c r="F1307">
        <v>0</v>
      </c>
      <c r="G1307">
        <v>0</v>
      </c>
    </row>
    <row r="1308" spans="1:7" ht="18.5" x14ac:dyDescent="0.55000000000000004">
      <c r="A1308" s="1">
        <v>43876</v>
      </c>
      <c r="B1308" t="s">
        <v>42</v>
      </c>
      <c r="C1308" t="s">
        <v>72</v>
      </c>
      <c r="D1308" t="str">
        <f>TRIM(Table2[[#This Row],[REGION_HOLD]])</f>
        <v>West</v>
      </c>
      <c r="E1308">
        <v>0</v>
      </c>
      <c r="F1308">
        <v>0</v>
      </c>
      <c r="G1308">
        <v>0</v>
      </c>
    </row>
    <row r="1309" spans="1:7" ht="18.5" x14ac:dyDescent="0.55000000000000004">
      <c r="A1309" s="1">
        <v>43876</v>
      </c>
      <c r="B1309" t="s">
        <v>11</v>
      </c>
      <c r="C1309" t="s">
        <v>73</v>
      </c>
      <c r="D1309" t="str">
        <f>TRIM(Table2[[#This Row],[REGION_HOLD]])</f>
        <v>Northeast</v>
      </c>
      <c r="E1309">
        <v>0</v>
      </c>
      <c r="F1309">
        <v>0</v>
      </c>
      <c r="G1309">
        <v>0</v>
      </c>
    </row>
    <row r="1310" spans="1:7" ht="18.5" x14ac:dyDescent="0.55000000000000004">
      <c r="A1310" s="1">
        <v>43876</v>
      </c>
      <c r="B1310" t="s">
        <v>15</v>
      </c>
      <c r="C1310" t="s">
        <v>71</v>
      </c>
      <c r="D1310" t="str">
        <f>TRIM(Table2[[#This Row],[REGION_HOLD]])</f>
        <v>South</v>
      </c>
      <c r="E1310">
        <v>0</v>
      </c>
      <c r="F1310">
        <v>0</v>
      </c>
      <c r="G1310">
        <v>0</v>
      </c>
    </row>
    <row r="1311" spans="1:7" ht="18.5" x14ac:dyDescent="0.55000000000000004">
      <c r="A1311" s="1">
        <v>43876</v>
      </c>
      <c r="B1311" t="s">
        <v>43</v>
      </c>
      <c r="C1311" t="s">
        <v>74</v>
      </c>
      <c r="D1311" t="str">
        <f>TRIM(Table2[[#This Row],[REGION_HOLD]])</f>
        <v>Midwest</v>
      </c>
      <c r="E1311">
        <v>0</v>
      </c>
      <c r="F1311">
        <v>0</v>
      </c>
      <c r="G1311">
        <v>0</v>
      </c>
    </row>
    <row r="1312" spans="1:7" ht="18.5" x14ac:dyDescent="0.55000000000000004">
      <c r="A1312" s="1">
        <v>43876</v>
      </c>
      <c r="B1312" t="s">
        <v>36</v>
      </c>
      <c r="C1312" t="s">
        <v>74</v>
      </c>
      <c r="D1312" t="str">
        <f>TRIM(Table2[[#This Row],[REGION_HOLD]])</f>
        <v>Midwest</v>
      </c>
      <c r="E1312">
        <v>0</v>
      </c>
      <c r="F1312">
        <v>0</v>
      </c>
      <c r="G1312">
        <v>0</v>
      </c>
    </row>
    <row r="1313" spans="1:7" ht="18.5" x14ac:dyDescent="0.55000000000000004">
      <c r="A1313" s="1">
        <v>43876</v>
      </c>
      <c r="B1313" t="s">
        <v>25</v>
      </c>
      <c r="C1313" t="s">
        <v>71</v>
      </c>
      <c r="D1313" t="str">
        <f>TRIM(Table2[[#This Row],[REGION_HOLD]])</f>
        <v>South</v>
      </c>
      <c r="E1313">
        <v>0</v>
      </c>
      <c r="F1313">
        <v>0</v>
      </c>
      <c r="G1313">
        <v>0</v>
      </c>
    </row>
    <row r="1314" spans="1:7" ht="18.5" x14ac:dyDescent="0.55000000000000004">
      <c r="A1314" s="1">
        <v>43876</v>
      </c>
      <c r="B1314" t="s">
        <v>9</v>
      </c>
      <c r="C1314" t="s">
        <v>72</v>
      </c>
      <c r="D1314" t="str">
        <f>TRIM(Table2[[#This Row],[REGION_HOLD]])</f>
        <v>West</v>
      </c>
      <c r="E1314">
        <v>0</v>
      </c>
      <c r="F1314">
        <v>0</v>
      </c>
      <c r="G1314">
        <v>0</v>
      </c>
    </row>
    <row r="1315" spans="1:7" ht="18.5" x14ac:dyDescent="0.55000000000000004">
      <c r="A1315" s="1">
        <v>43876</v>
      </c>
      <c r="B1315" t="s">
        <v>26</v>
      </c>
      <c r="C1315" t="s">
        <v>73</v>
      </c>
      <c r="D1315" t="str">
        <f>TRIM(Table2[[#This Row],[REGION_HOLD]])</f>
        <v>Northeast</v>
      </c>
      <c r="E1315">
        <v>0</v>
      </c>
      <c r="F1315">
        <v>0</v>
      </c>
      <c r="G1315">
        <v>0</v>
      </c>
    </row>
    <row r="1316" spans="1:7" ht="18.5" x14ac:dyDescent="0.55000000000000004">
      <c r="A1316" s="1">
        <v>43876</v>
      </c>
      <c r="B1316" t="s">
        <v>12</v>
      </c>
      <c r="C1316" t="s">
        <v>73</v>
      </c>
      <c r="D1316" t="str">
        <f>TRIM(Table2[[#This Row],[REGION_HOLD]])</f>
        <v>Northeast</v>
      </c>
      <c r="E1316">
        <v>0</v>
      </c>
      <c r="F1316">
        <v>0</v>
      </c>
      <c r="G1316">
        <v>0</v>
      </c>
    </row>
    <row r="1317" spans="1:7" ht="18.5" x14ac:dyDescent="0.55000000000000004">
      <c r="A1317" s="1">
        <v>43876</v>
      </c>
      <c r="B1317" t="s">
        <v>27</v>
      </c>
      <c r="C1317" t="s">
        <v>71</v>
      </c>
      <c r="D1317" t="str">
        <f>TRIM(Table2[[#This Row],[REGION_HOLD]])</f>
        <v>South</v>
      </c>
      <c r="E1317">
        <v>0</v>
      </c>
      <c r="F1317">
        <v>0</v>
      </c>
      <c r="G1317">
        <v>0</v>
      </c>
    </row>
    <row r="1318" spans="1:7" ht="18.5" x14ac:dyDescent="0.55000000000000004">
      <c r="A1318" s="1">
        <v>43876</v>
      </c>
      <c r="B1318" t="s">
        <v>38</v>
      </c>
      <c r="C1318" t="s">
        <v>74</v>
      </c>
      <c r="D1318" t="str">
        <f>TRIM(Table2[[#This Row],[REGION_HOLD]])</f>
        <v>Midwest</v>
      </c>
      <c r="E1318">
        <v>0</v>
      </c>
      <c r="F1318">
        <v>0</v>
      </c>
      <c r="G1318">
        <v>0</v>
      </c>
    </row>
    <row r="1319" spans="1:7" ht="18.5" x14ac:dyDescent="0.55000000000000004">
      <c r="A1319" s="1">
        <v>43876</v>
      </c>
      <c r="B1319" t="s">
        <v>20</v>
      </c>
      <c r="C1319" t="s">
        <v>71</v>
      </c>
      <c r="D1319" t="str">
        <f>TRIM(Table2[[#This Row],[REGION_HOLD]])</f>
        <v>South</v>
      </c>
      <c r="E1319">
        <v>0</v>
      </c>
      <c r="F1319">
        <v>0</v>
      </c>
      <c r="G1319">
        <v>0</v>
      </c>
    </row>
    <row r="1320" spans="1:7" ht="18.5" x14ac:dyDescent="0.55000000000000004">
      <c r="A1320" s="1">
        <v>43876</v>
      </c>
      <c r="B1320" t="s">
        <v>6</v>
      </c>
      <c r="C1320" t="s">
        <v>71</v>
      </c>
      <c r="D1320" t="str">
        <f>TRIM(Table2[[#This Row],[REGION_HOLD]])</f>
        <v>South</v>
      </c>
      <c r="E1320">
        <v>0</v>
      </c>
      <c r="F1320">
        <v>0</v>
      </c>
      <c r="G1320">
        <v>0</v>
      </c>
    </row>
    <row r="1321" spans="1:7" ht="18.5" x14ac:dyDescent="0.55000000000000004">
      <c r="A1321" s="1">
        <v>43876</v>
      </c>
      <c r="B1321" t="s">
        <v>8</v>
      </c>
      <c r="C1321" t="s">
        <v>72</v>
      </c>
      <c r="D1321" t="str">
        <f>TRIM(Table2[[#This Row],[REGION_HOLD]])</f>
        <v>West</v>
      </c>
      <c r="E1321">
        <v>0</v>
      </c>
      <c r="F1321">
        <v>0</v>
      </c>
      <c r="G1321">
        <v>0</v>
      </c>
    </row>
    <row r="1322" spans="1:7" ht="18.5" x14ac:dyDescent="0.55000000000000004">
      <c r="A1322" s="1">
        <v>43876</v>
      </c>
      <c r="B1322" t="s">
        <v>31</v>
      </c>
      <c r="C1322" t="s">
        <v>73</v>
      </c>
      <c r="D1322" t="str">
        <f>TRIM(Table2[[#This Row],[REGION_HOLD]])</f>
        <v>Northeast</v>
      </c>
      <c r="E1322">
        <v>0</v>
      </c>
      <c r="F1322">
        <v>0</v>
      </c>
      <c r="G1322">
        <v>0</v>
      </c>
    </row>
    <row r="1323" spans="1:7" ht="18.5" x14ac:dyDescent="0.55000000000000004">
      <c r="A1323" s="1">
        <v>43876</v>
      </c>
      <c r="B1323" t="s">
        <v>32</v>
      </c>
      <c r="C1323" t="s">
        <v>71</v>
      </c>
      <c r="D1323" t="str">
        <f>TRIM(Table2[[#This Row],[REGION_HOLD]])</f>
        <v>South</v>
      </c>
      <c r="E1323">
        <v>0</v>
      </c>
      <c r="F1323">
        <v>0</v>
      </c>
      <c r="G1323">
        <v>0</v>
      </c>
    </row>
    <row r="1324" spans="1:7" ht="18.5" x14ac:dyDescent="0.55000000000000004">
      <c r="A1324" s="1">
        <v>43876</v>
      </c>
      <c r="B1324" t="s">
        <v>0</v>
      </c>
      <c r="C1324" t="s">
        <v>72</v>
      </c>
      <c r="D1324" t="str">
        <f>TRIM(Table2[[#This Row],[REGION_HOLD]])</f>
        <v>West</v>
      </c>
      <c r="E1324">
        <v>0</v>
      </c>
      <c r="F1324">
        <v>0</v>
      </c>
      <c r="G1324">
        <v>0</v>
      </c>
    </row>
    <row r="1325" spans="1:7" ht="18.5" x14ac:dyDescent="0.55000000000000004">
      <c r="A1325" s="1">
        <v>43876</v>
      </c>
      <c r="B1325" t="s">
        <v>50</v>
      </c>
      <c r="C1325" t="s">
        <v>71</v>
      </c>
      <c r="D1325" t="str">
        <f>TRIM(Table2[[#This Row],[REGION_HOLD]])</f>
        <v>South</v>
      </c>
      <c r="E1325">
        <v>0</v>
      </c>
      <c r="F1325">
        <v>0</v>
      </c>
      <c r="G1325">
        <v>0</v>
      </c>
    </row>
    <row r="1326" spans="1:7" ht="18.5" x14ac:dyDescent="0.55000000000000004">
      <c r="A1326" s="1">
        <v>43876</v>
      </c>
      <c r="B1326" t="s">
        <v>5</v>
      </c>
      <c r="C1326" t="s">
        <v>74</v>
      </c>
      <c r="D1326" t="str">
        <f>TRIM(Table2[[#This Row],[REGION_HOLD]])</f>
        <v>Midwest</v>
      </c>
      <c r="E1326">
        <v>0</v>
      </c>
      <c r="F1326">
        <v>0</v>
      </c>
      <c r="G1326">
        <v>0</v>
      </c>
    </row>
    <row r="1327" spans="1:7" ht="18.5" x14ac:dyDescent="0.55000000000000004">
      <c r="A1327" s="1">
        <v>43876</v>
      </c>
      <c r="B1327" t="s">
        <v>44</v>
      </c>
      <c r="C1327" t="s">
        <v>72</v>
      </c>
      <c r="D1327" t="str">
        <f>TRIM(Table2[[#This Row],[REGION_HOLD]])</f>
        <v>West</v>
      </c>
      <c r="E1327">
        <v>0</v>
      </c>
      <c r="F1327">
        <v>0</v>
      </c>
      <c r="G1327">
        <v>0</v>
      </c>
    </row>
    <row r="1328" spans="1:7" ht="18.5" x14ac:dyDescent="0.55000000000000004">
      <c r="A1328" s="1">
        <v>43877</v>
      </c>
      <c r="B1328" t="s">
        <v>47</v>
      </c>
      <c r="C1328" t="s">
        <v>71</v>
      </c>
      <c r="D1328" t="str">
        <f>TRIM(Table2[[#This Row],[REGION_HOLD]])</f>
        <v>South</v>
      </c>
      <c r="E1328">
        <v>0</v>
      </c>
      <c r="F1328">
        <v>0</v>
      </c>
      <c r="G1328">
        <v>0</v>
      </c>
    </row>
    <row r="1329" spans="1:7" ht="18.5" x14ac:dyDescent="0.55000000000000004">
      <c r="A1329" s="1">
        <v>43877</v>
      </c>
      <c r="B1329" t="s">
        <v>45</v>
      </c>
      <c r="C1329" t="s">
        <v>72</v>
      </c>
      <c r="D1329" t="str">
        <f>TRIM(Table2[[#This Row],[REGION_HOLD]])</f>
        <v>West</v>
      </c>
      <c r="E1329">
        <v>0</v>
      </c>
      <c r="F1329">
        <v>0</v>
      </c>
      <c r="G1329">
        <v>0</v>
      </c>
    </row>
    <row r="1330" spans="1:7" ht="18.5" x14ac:dyDescent="0.55000000000000004">
      <c r="A1330" s="1">
        <v>43877</v>
      </c>
      <c r="B1330" t="s">
        <v>3</v>
      </c>
      <c r="C1330" t="s">
        <v>72</v>
      </c>
      <c r="D1330" t="str">
        <f>TRIM(Table2[[#This Row],[REGION_HOLD]])</f>
        <v>West</v>
      </c>
      <c r="E1330">
        <v>0</v>
      </c>
      <c r="F1330">
        <v>0</v>
      </c>
      <c r="G1330">
        <v>0</v>
      </c>
    </row>
    <row r="1331" spans="1:7" ht="18.5" x14ac:dyDescent="0.55000000000000004">
      <c r="A1331" s="1">
        <v>43877</v>
      </c>
      <c r="B1331" t="s">
        <v>39</v>
      </c>
      <c r="C1331" t="s">
        <v>71</v>
      </c>
      <c r="D1331" t="str">
        <f>TRIM(Table2[[#This Row],[REGION_HOLD]])</f>
        <v>South</v>
      </c>
      <c r="E1331">
        <v>0</v>
      </c>
      <c r="F1331">
        <v>0</v>
      </c>
      <c r="G1331">
        <v>0</v>
      </c>
    </row>
    <row r="1332" spans="1:7" ht="18.5" x14ac:dyDescent="0.55000000000000004">
      <c r="A1332" s="1">
        <v>43877</v>
      </c>
      <c r="B1332" t="s">
        <v>2</v>
      </c>
      <c r="C1332" t="s">
        <v>72</v>
      </c>
      <c r="D1332" t="str">
        <f>TRIM(Table2[[#This Row],[REGION_HOLD]])</f>
        <v>West</v>
      </c>
      <c r="E1332">
        <v>0</v>
      </c>
      <c r="F1332">
        <v>0</v>
      </c>
      <c r="G1332">
        <v>0</v>
      </c>
    </row>
    <row r="1333" spans="1:7" ht="18.5" x14ac:dyDescent="0.55000000000000004">
      <c r="A1333" s="1">
        <v>43877</v>
      </c>
      <c r="B1333" t="s">
        <v>17</v>
      </c>
      <c r="C1333" t="s">
        <v>72</v>
      </c>
      <c r="D1333" t="str">
        <f>TRIM(Table2[[#This Row],[REGION_HOLD]])</f>
        <v>West</v>
      </c>
      <c r="E1333">
        <v>0</v>
      </c>
      <c r="F1333">
        <v>0</v>
      </c>
      <c r="G1333">
        <v>0</v>
      </c>
    </row>
    <row r="1334" spans="1:7" ht="18.5" x14ac:dyDescent="0.55000000000000004">
      <c r="A1334" s="1">
        <v>43877</v>
      </c>
      <c r="B1334" t="s">
        <v>33</v>
      </c>
      <c r="C1334" t="s">
        <v>73</v>
      </c>
      <c r="D1334" t="str">
        <f>TRIM(Table2[[#This Row],[REGION_HOLD]])</f>
        <v>Northeast</v>
      </c>
      <c r="E1334">
        <v>0</v>
      </c>
      <c r="F1334">
        <v>0</v>
      </c>
      <c r="G1334">
        <v>0</v>
      </c>
    </row>
    <row r="1335" spans="1:7" ht="18.5" x14ac:dyDescent="0.55000000000000004">
      <c r="A1335" s="1">
        <v>43877</v>
      </c>
      <c r="B1335" t="s">
        <v>40</v>
      </c>
      <c r="C1335" t="s">
        <v>71</v>
      </c>
      <c r="D1335" t="str">
        <f>TRIM(Table2[[#This Row],[REGION_HOLD]])</f>
        <v>South</v>
      </c>
      <c r="E1335">
        <v>0</v>
      </c>
      <c r="F1335">
        <v>0</v>
      </c>
      <c r="G1335">
        <v>0</v>
      </c>
    </row>
    <row r="1336" spans="1:7" ht="18.5" x14ac:dyDescent="0.55000000000000004">
      <c r="A1336" s="1">
        <v>43877</v>
      </c>
      <c r="B1336" t="s">
        <v>28</v>
      </c>
      <c r="C1336" t="s">
        <v>71</v>
      </c>
      <c r="D1336" t="str">
        <f>TRIM(Table2[[#This Row],[REGION_HOLD]])</f>
        <v>South</v>
      </c>
      <c r="E1336">
        <v>0</v>
      </c>
      <c r="F1336">
        <v>0</v>
      </c>
      <c r="G1336">
        <v>0</v>
      </c>
    </row>
    <row r="1337" spans="1:7" ht="18.5" x14ac:dyDescent="0.55000000000000004">
      <c r="A1337" s="1">
        <v>43877</v>
      </c>
      <c r="B1337" t="s">
        <v>10</v>
      </c>
      <c r="C1337" t="s">
        <v>71</v>
      </c>
      <c r="D1337" t="str">
        <f>TRIM(Table2[[#This Row],[REGION_HOLD]])</f>
        <v>South</v>
      </c>
      <c r="E1337">
        <v>0</v>
      </c>
      <c r="F1337">
        <v>0</v>
      </c>
      <c r="G1337">
        <v>0</v>
      </c>
    </row>
    <row r="1338" spans="1:7" ht="18.5" x14ac:dyDescent="0.55000000000000004">
      <c r="A1338" s="1">
        <v>43877</v>
      </c>
      <c r="B1338" t="s">
        <v>13</v>
      </c>
      <c r="C1338" t="s">
        <v>71</v>
      </c>
      <c r="D1338" t="str">
        <f>TRIM(Table2[[#This Row],[REGION_HOLD]])</f>
        <v>South</v>
      </c>
      <c r="E1338">
        <v>0</v>
      </c>
      <c r="F1338">
        <v>0</v>
      </c>
      <c r="G1338">
        <v>0</v>
      </c>
    </row>
    <row r="1339" spans="1:7" ht="18.5" x14ac:dyDescent="0.55000000000000004">
      <c r="A1339" s="1">
        <v>43877</v>
      </c>
      <c r="B1339" t="s">
        <v>21</v>
      </c>
      <c r="C1339" t="s">
        <v>72</v>
      </c>
      <c r="D1339" t="str">
        <f>TRIM(Table2[[#This Row],[REGION_HOLD]])</f>
        <v>West</v>
      </c>
      <c r="E1339">
        <v>0</v>
      </c>
      <c r="F1339">
        <v>0</v>
      </c>
      <c r="G1339">
        <v>0</v>
      </c>
    </row>
    <row r="1340" spans="1:7" ht="18.5" x14ac:dyDescent="0.55000000000000004">
      <c r="A1340" s="1">
        <v>43877</v>
      </c>
      <c r="B1340" t="s">
        <v>48</v>
      </c>
      <c r="C1340" t="s">
        <v>72</v>
      </c>
      <c r="D1340" t="str">
        <f>TRIM(Table2[[#This Row],[REGION_HOLD]])</f>
        <v>West</v>
      </c>
      <c r="E1340">
        <v>0</v>
      </c>
      <c r="F1340">
        <v>0</v>
      </c>
      <c r="G1340">
        <v>0</v>
      </c>
    </row>
    <row r="1341" spans="1:7" ht="18.5" x14ac:dyDescent="0.55000000000000004">
      <c r="A1341" s="1">
        <v>43877</v>
      </c>
      <c r="B1341" t="s">
        <v>1</v>
      </c>
      <c r="C1341" t="s">
        <v>74</v>
      </c>
      <c r="D1341" t="str">
        <f>TRIM(Table2[[#This Row],[REGION_HOLD]])</f>
        <v>Midwest</v>
      </c>
      <c r="E1341">
        <v>0</v>
      </c>
      <c r="F1341">
        <v>0</v>
      </c>
      <c r="G1341">
        <v>0</v>
      </c>
    </row>
    <row r="1342" spans="1:7" ht="18.5" x14ac:dyDescent="0.55000000000000004">
      <c r="A1342" s="1">
        <v>43877</v>
      </c>
      <c r="B1342" t="s">
        <v>22</v>
      </c>
      <c r="C1342" t="s">
        <v>74</v>
      </c>
      <c r="D1342" t="str">
        <f>TRIM(Table2[[#This Row],[REGION_HOLD]])</f>
        <v>Midwest</v>
      </c>
      <c r="E1342">
        <v>0</v>
      </c>
      <c r="F1342">
        <v>0</v>
      </c>
      <c r="G1342">
        <v>0</v>
      </c>
    </row>
    <row r="1343" spans="1:7" ht="18.5" x14ac:dyDescent="0.55000000000000004">
      <c r="A1343" s="1">
        <v>43877</v>
      </c>
      <c r="B1343" t="s">
        <v>34</v>
      </c>
      <c r="C1343" t="s">
        <v>74</v>
      </c>
      <c r="D1343" t="str">
        <f>TRIM(Table2[[#This Row],[REGION_HOLD]])</f>
        <v>Midwest</v>
      </c>
      <c r="E1343">
        <v>0</v>
      </c>
      <c r="F1343">
        <v>0</v>
      </c>
      <c r="G1343">
        <v>0</v>
      </c>
    </row>
    <row r="1344" spans="1:7" ht="18.5" x14ac:dyDescent="0.55000000000000004">
      <c r="A1344" s="1">
        <v>43877</v>
      </c>
      <c r="B1344" t="s">
        <v>29</v>
      </c>
      <c r="C1344" t="s">
        <v>74</v>
      </c>
      <c r="D1344" t="str">
        <f>TRIM(Table2[[#This Row],[REGION_HOLD]])</f>
        <v>Midwest</v>
      </c>
      <c r="E1344">
        <v>0</v>
      </c>
      <c r="F1344">
        <v>0</v>
      </c>
      <c r="G1344">
        <v>0</v>
      </c>
    </row>
    <row r="1345" spans="1:7" ht="18.5" x14ac:dyDescent="0.55000000000000004">
      <c r="A1345" s="1">
        <v>43877</v>
      </c>
      <c r="B1345" t="s">
        <v>23</v>
      </c>
      <c r="C1345" t="s">
        <v>71</v>
      </c>
      <c r="D1345" t="str">
        <f>TRIM(Table2[[#This Row],[REGION_HOLD]])</f>
        <v>South</v>
      </c>
      <c r="E1345">
        <v>0</v>
      </c>
      <c r="F1345">
        <v>0</v>
      </c>
      <c r="G1345">
        <v>0</v>
      </c>
    </row>
    <row r="1346" spans="1:7" ht="18.5" x14ac:dyDescent="0.55000000000000004">
      <c r="A1346" s="1">
        <v>43877</v>
      </c>
      <c r="B1346" t="s">
        <v>35</v>
      </c>
      <c r="C1346" t="s">
        <v>71</v>
      </c>
      <c r="D1346" t="str">
        <f>TRIM(Table2[[#This Row],[REGION_HOLD]])</f>
        <v>South</v>
      </c>
      <c r="E1346">
        <v>0</v>
      </c>
      <c r="F1346">
        <v>0</v>
      </c>
      <c r="G1346">
        <v>0</v>
      </c>
    </row>
    <row r="1347" spans="1:7" ht="18.5" x14ac:dyDescent="0.55000000000000004">
      <c r="A1347" s="1">
        <v>43877</v>
      </c>
      <c r="B1347" t="s">
        <v>46</v>
      </c>
      <c r="C1347" t="s">
        <v>73</v>
      </c>
      <c r="D1347" t="str">
        <f>TRIM(Table2[[#This Row],[REGION_HOLD]])</f>
        <v>Northeast</v>
      </c>
      <c r="E1347">
        <v>0</v>
      </c>
      <c r="F1347">
        <v>0</v>
      </c>
      <c r="G1347">
        <v>0</v>
      </c>
    </row>
    <row r="1348" spans="1:7" ht="18.5" x14ac:dyDescent="0.55000000000000004">
      <c r="A1348" s="1">
        <v>43877</v>
      </c>
      <c r="B1348" t="s">
        <v>18</v>
      </c>
      <c r="C1348" t="s">
        <v>71</v>
      </c>
      <c r="D1348" t="str">
        <f>TRIM(Table2[[#This Row],[REGION_HOLD]])</f>
        <v>South</v>
      </c>
      <c r="E1348">
        <v>0</v>
      </c>
      <c r="F1348">
        <v>0</v>
      </c>
      <c r="G1348">
        <v>0</v>
      </c>
    </row>
    <row r="1349" spans="1:7" ht="18.5" x14ac:dyDescent="0.55000000000000004">
      <c r="A1349" s="1">
        <v>43877</v>
      </c>
      <c r="B1349" t="s">
        <v>4</v>
      </c>
      <c r="C1349" t="s">
        <v>73</v>
      </c>
      <c r="D1349" t="str">
        <f>TRIM(Table2[[#This Row],[REGION_HOLD]])</f>
        <v>Northeast</v>
      </c>
      <c r="E1349">
        <v>0</v>
      </c>
      <c r="F1349">
        <v>0</v>
      </c>
      <c r="G1349">
        <v>0</v>
      </c>
    </row>
    <row r="1350" spans="1:7" ht="18.5" x14ac:dyDescent="0.55000000000000004">
      <c r="A1350" s="1">
        <v>43877</v>
      </c>
      <c r="B1350" t="s">
        <v>37</v>
      </c>
      <c r="C1350" t="s">
        <v>74</v>
      </c>
      <c r="D1350" t="str">
        <f>TRIM(Table2[[#This Row],[REGION_HOLD]])</f>
        <v>Midwest</v>
      </c>
      <c r="E1350">
        <v>0</v>
      </c>
      <c r="F1350">
        <v>0</v>
      </c>
      <c r="G1350">
        <v>0</v>
      </c>
    </row>
    <row r="1351" spans="1:7" ht="18.5" x14ac:dyDescent="0.55000000000000004">
      <c r="A1351" s="1">
        <v>43877</v>
      </c>
      <c r="B1351" t="s">
        <v>24</v>
      </c>
      <c r="C1351" t="s">
        <v>74</v>
      </c>
      <c r="D1351" t="str">
        <f>TRIM(Table2[[#This Row],[REGION_HOLD]])</f>
        <v>Midwest</v>
      </c>
      <c r="E1351">
        <v>0</v>
      </c>
      <c r="F1351">
        <v>0</v>
      </c>
      <c r="G1351">
        <v>0</v>
      </c>
    </row>
    <row r="1352" spans="1:7" ht="18.5" x14ac:dyDescent="0.55000000000000004">
      <c r="A1352" s="1">
        <v>43877</v>
      </c>
      <c r="B1352" t="s">
        <v>41</v>
      </c>
      <c r="C1352" t="s">
        <v>71</v>
      </c>
      <c r="D1352" t="str">
        <f>TRIM(Table2[[#This Row],[REGION_HOLD]])</f>
        <v>South</v>
      </c>
      <c r="E1352">
        <v>0</v>
      </c>
      <c r="F1352">
        <v>0</v>
      </c>
      <c r="G1352">
        <v>0</v>
      </c>
    </row>
    <row r="1353" spans="1:7" ht="18.5" x14ac:dyDescent="0.55000000000000004">
      <c r="A1353" s="1">
        <v>43877</v>
      </c>
      <c r="B1353" t="s">
        <v>30</v>
      </c>
      <c r="C1353" t="s">
        <v>74</v>
      </c>
      <c r="D1353" t="str">
        <f>TRIM(Table2[[#This Row],[REGION_HOLD]])</f>
        <v>Midwest</v>
      </c>
      <c r="E1353">
        <v>0</v>
      </c>
      <c r="F1353">
        <v>0</v>
      </c>
      <c r="G1353">
        <v>0</v>
      </c>
    </row>
    <row r="1354" spans="1:7" ht="18.5" x14ac:dyDescent="0.55000000000000004">
      <c r="A1354" s="1">
        <v>43877</v>
      </c>
      <c r="B1354" t="s">
        <v>49</v>
      </c>
      <c r="C1354" t="s">
        <v>72</v>
      </c>
      <c r="D1354" t="str">
        <f>TRIM(Table2[[#This Row],[REGION_HOLD]])</f>
        <v>West</v>
      </c>
      <c r="E1354">
        <v>0</v>
      </c>
      <c r="F1354">
        <v>0</v>
      </c>
      <c r="G1354">
        <v>0</v>
      </c>
    </row>
    <row r="1355" spans="1:7" ht="18.5" x14ac:dyDescent="0.55000000000000004">
      <c r="A1355" s="1">
        <v>43877</v>
      </c>
      <c r="B1355" t="s">
        <v>7</v>
      </c>
      <c r="C1355" t="s">
        <v>74</v>
      </c>
      <c r="D1355" t="str">
        <f>TRIM(Table2[[#This Row],[REGION_HOLD]])</f>
        <v>Midwest</v>
      </c>
      <c r="E1355">
        <v>0</v>
      </c>
      <c r="F1355">
        <v>0</v>
      </c>
      <c r="G1355">
        <v>0</v>
      </c>
    </row>
    <row r="1356" spans="1:7" ht="18.5" x14ac:dyDescent="0.55000000000000004">
      <c r="A1356" s="1">
        <v>43877</v>
      </c>
      <c r="B1356" t="s">
        <v>19</v>
      </c>
      <c r="C1356" t="s">
        <v>72</v>
      </c>
      <c r="D1356" t="str">
        <f>TRIM(Table2[[#This Row],[REGION_HOLD]])</f>
        <v>West</v>
      </c>
      <c r="E1356">
        <v>0</v>
      </c>
      <c r="F1356">
        <v>0</v>
      </c>
      <c r="G1356">
        <v>0</v>
      </c>
    </row>
    <row r="1357" spans="1:7" ht="18.5" x14ac:dyDescent="0.55000000000000004">
      <c r="A1357" s="1">
        <v>43877</v>
      </c>
      <c r="B1357" t="s">
        <v>14</v>
      </c>
      <c r="C1357" t="s">
        <v>73</v>
      </c>
      <c r="D1357" t="str">
        <f>TRIM(Table2[[#This Row],[REGION_HOLD]])</f>
        <v>Northeast</v>
      </c>
      <c r="E1357">
        <v>0</v>
      </c>
      <c r="F1357">
        <v>0</v>
      </c>
      <c r="G1357">
        <v>0</v>
      </c>
    </row>
    <row r="1358" spans="1:7" ht="18.5" x14ac:dyDescent="0.55000000000000004">
      <c r="A1358" s="1">
        <v>43877</v>
      </c>
      <c r="B1358" t="s">
        <v>16</v>
      </c>
      <c r="C1358" t="s">
        <v>73</v>
      </c>
      <c r="D1358" t="str">
        <f>TRIM(Table2[[#This Row],[REGION_HOLD]])</f>
        <v>Northeast</v>
      </c>
      <c r="E1358">
        <v>0</v>
      </c>
      <c r="F1358">
        <v>0</v>
      </c>
      <c r="G1358">
        <v>0</v>
      </c>
    </row>
    <row r="1359" spans="1:7" ht="18.5" x14ac:dyDescent="0.55000000000000004">
      <c r="A1359" s="1">
        <v>43877</v>
      </c>
      <c r="B1359" t="s">
        <v>42</v>
      </c>
      <c r="C1359" t="s">
        <v>72</v>
      </c>
      <c r="D1359" t="str">
        <f>TRIM(Table2[[#This Row],[REGION_HOLD]])</f>
        <v>West</v>
      </c>
      <c r="E1359">
        <v>0</v>
      </c>
      <c r="F1359">
        <v>0</v>
      </c>
      <c r="G1359">
        <v>0</v>
      </c>
    </row>
    <row r="1360" spans="1:7" ht="18.5" x14ac:dyDescent="0.55000000000000004">
      <c r="A1360" s="1">
        <v>43877</v>
      </c>
      <c r="B1360" t="s">
        <v>11</v>
      </c>
      <c r="C1360" t="s">
        <v>73</v>
      </c>
      <c r="D1360" t="str">
        <f>TRIM(Table2[[#This Row],[REGION_HOLD]])</f>
        <v>Northeast</v>
      </c>
      <c r="E1360">
        <v>0</v>
      </c>
      <c r="F1360">
        <v>0</v>
      </c>
      <c r="G1360">
        <v>0</v>
      </c>
    </row>
    <row r="1361" spans="1:7" ht="18.5" x14ac:dyDescent="0.55000000000000004">
      <c r="A1361" s="1">
        <v>43877</v>
      </c>
      <c r="B1361" t="s">
        <v>15</v>
      </c>
      <c r="C1361" t="s">
        <v>71</v>
      </c>
      <c r="D1361" t="str">
        <f>TRIM(Table2[[#This Row],[REGION_HOLD]])</f>
        <v>South</v>
      </c>
      <c r="E1361">
        <v>0</v>
      </c>
      <c r="F1361">
        <v>0</v>
      </c>
      <c r="G1361">
        <v>0</v>
      </c>
    </row>
    <row r="1362" spans="1:7" ht="18.5" x14ac:dyDescent="0.55000000000000004">
      <c r="A1362" s="1">
        <v>43877</v>
      </c>
      <c r="B1362" t="s">
        <v>43</v>
      </c>
      <c r="C1362" t="s">
        <v>74</v>
      </c>
      <c r="D1362" t="str">
        <f>TRIM(Table2[[#This Row],[REGION_HOLD]])</f>
        <v>Midwest</v>
      </c>
      <c r="E1362">
        <v>0</v>
      </c>
      <c r="F1362">
        <v>0</v>
      </c>
      <c r="G1362">
        <v>0</v>
      </c>
    </row>
    <row r="1363" spans="1:7" ht="18.5" x14ac:dyDescent="0.55000000000000004">
      <c r="A1363" s="1">
        <v>43877</v>
      </c>
      <c r="B1363" t="s">
        <v>36</v>
      </c>
      <c r="C1363" t="s">
        <v>74</v>
      </c>
      <c r="D1363" t="str">
        <f>TRIM(Table2[[#This Row],[REGION_HOLD]])</f>
        <v>Midwest</v>
      </c>
      <c r="E1363">
        <v>0</v>
      </c>
      <c r="F1363">
        <v>0</v>
      </c>
      <c r="G1363">
        <v>0</v>
      </c>
    </row>
    <row r="1364" spans="1:7" ht="18.5" x14ac:dyDescent="0.55000000000000004">
      <c r="A1364" s="1">
        <v>43877</v>
      </c>
      <c r="B1364" t="s">
        <v>25</v>
      </c>
      <c r="C1364" t="s">
        <v>71</v>
      </c>
      <c r="D1364" t="str">
        <f>TRIM(Table2[[#This Row],[REGION_HOLD]])</f>
        <v>South</v>
      </c>
      <c r="E1364">
        <v>0</v>
      </c>
      <c r="F1364">
        <v>0</v>
      </c>
      <c r="G1364">
        <v>0</v>
      </c>
    </row>
    <row r="1365" spans="1:7" ht="18.5" x14ac:dyDescent="0.55000000000000004">
      <c r="A1365" s="1">
        <v>43877</v>
      </c>
      <c r="B1365" t="s">
        <v>9</v>
      </c>
      <c r="C1365" t="s">
        <v>72</v>
      </c>
      <c r="D1365" t="str">
        <f>TRIM(Table2[[#This Row],[REGION_HOLD]])</f>
        <v>West</v>
      </c>
      <c r="E1365">
        <v>0</v>
      </c>
      <c r="F1365">
        <v>0</v>
      </c>
      <c r="G1365">
        <v>0</v>
      </c>
    </row>
    <row r="1366" spans="1:7" ht="18.5" x14ac:dyDescent="0.55000000000000004">
      <c r="A1366" s="1">
        <v>43877</v>
      </c>
      <c r="B1366" t="s">
        <v>26</v>
      </c>
      <c r="C1366" t="s">
        <v>73</v>
      </c>
      <c r="D1366" t="str">
        <f>TRIM(Table2[[#This Row],[REGION_HOLD]])</f>
        <v>Northeast</v>
      </c>
      <c r="E1366">
        <v>0</v>
      </c>
      <c r="F1366">
        <v>0</v>
      </c>
      <c r="G1366">
        <v>0</v>
      </c>
    </row>
    <row r="1367" spans="1:7" ht="18.5" x14ac:dyDescent="0.55000000000000004">
      <c r="A1367" s="1">
        <v>43877</v>
      </c>
      <c r="B1367" t="s">
        <v>12</v>
      </c>
      <c r="C1367" t="s">
        <v>73</v>
      </c>
      <c r="D1367" t="str">
        <f>TRIM(Table2[[#This Row],[REGION_HOLD]])</f>
        <v>Northeast</v>
      </c>
      <c r="E1367">
        <v>0</v>
      </c>
      <c r="F1367">
        <v>0</v>
      </c>
      <c r="G1367">
        <v>0</v>
      </c>
    </row>
    <row r="1368" spans="1:7" ht="18.5" x14ac:dyDescent="0.55000000000000004">
      <c r="A1368" s="1">
        <v>43877</v>
      </c>
      <c r="B1368" t="s">
        <v>27</v>
      </c>
      <c r="C1368" t="s">
        <v>71</v>
      </c>
      <c r="D1368" t="str">
        <f>TRIM(Table2[[#This Row],[REGION_HOLD]])</f>
        <v>South</v>
      </c>
      <c r="E1368">
        <v>0</v>
      </c>
      <c r="F1368">
        <v>0</v>
      </c>
      <c r="G1368">
        <v>0</v>
      </c>
    </row>
    <row r="1369" spans="1:7" ht="18.5" x14ac:dyDescent="0.55000000000000004">
      <c r="A1369" s="1">
        <v>43877</v>
      </c>
      <c r="B1369" t="s">
        <v>38</v>
      </c>
      <c r="C1369" t="s">
        <v>74</v>
      </c>
      <c r="D1369" t="str">
        <f>TRIM(Table2[[#This Row],[REGION_HOLD]])</f>
        <v>Midwest</v>
      </c>
      <c r="E1369">
        <v>0</v>
      </c>
      <c r="F1369">
        <v>0</v>
      </c>
      <c r="G1369">
        <v>0</v>
      </c>
    </row>
    <row r="1370" spans="1:7" ht="18.5" x14ac:dyDescent="0.55000000000000004">
      <c r="A1370" s="1">
        <v>43877</v>
      </c>
      <c r="B1370" t="s">
        <v>20</v>
      </c>
      <c r="C1370" t="s">
        <v>71</v>
      </c>
      <c r="D1370" t="str">
        <f>TRIM(Table2[[#This Row],[REGION_HOLD]])</f>
        <v>South</v>
      </c>
      <c r="E1370">
        <v>0</v>
      </c>
      <c r="F1370">
        <v>0</v>
      </c>
      <c r="G1370">
        <v>0</v>
      </c>
    </row>
    <row r="1371" spans="1:7" ht="18.5" x14ac:dyDescent="0.55000000000000004">
      <c r="A1371" s="1">
        <v>43877</v>
      </c>
      <c r="B1371" t="s">
        <v>6</v>
      </c>
      <c r="C1371" t="s">
        <v>71</v>
      </c>
      <c r="D1371" t="str">
        <f>TRIM(Table2[[#This Row],[REGION_HOLD]])</f>
        <v>South</v>
      </c>
      <c r="E1371">
        <v>0</v>
      </c>
      <c r="F1371">
        <v>0</v>
      </c>
      <c r="G1371">
        <v>0</v>
      </c>
    </row>
    <row r="1372" spans="1:7" ht="18.5" x14ac:dyDescent="0.55000000000000004">
      <c r="A1372" s="1">
        <v>43877</v>
      </c>
      <c r="B1372" t="s">
        <v>8</v>
      </c>
      <c r="C1372" t="s">
        <v>72</v>
      </c>
      <c r="D1372" t="str">
        <f>TRIM(Table2[[#This Row],[REGION_HOLD]])</f>
        <v>West</v>
      </c>
      <c r="E1372">
        <v>0</v>
      </c>
      <c r="F1372">
        <v>0</v>
      </c>
      <c r="G1372">
        <v>0</v>
      </c>
    </row>
    <row r="1373" spans="1:7" ht="18.5" x14ac:dyDescent="0.55000000000000004">
      <c r="A1373" s="1">
        <v>43877</v>
      </c>
      <c r="B1373" t="s">
        <v>31</v>
      </c>
      <c r="C1373" t="s">
        <v>73</v>
      </c>
      <c r="D1373" t="str">
        <f>TRIM(Table2[[#This Row],[REGION_HOLD]])</f>
        <v>Northeast</v>
      </c>
      <c r="E1373">
        <v>0</v>
      </c>
      <c r="F1373">
        <v>0</v>
      </c>
      <c r="G1373">
        <v>0</v>
      </c>
    </row>
    <row r="1374" spans="1:7" ht="18.5" x14ac:dyDescent="0.55000000000000004">
      <c r="A1374" s="1">
        <v>43877</v>
      </c>
      <c r="B1374" t="s">
        <v>32</v>
      </c>
      <c r="C1374" t="s">
        <v>71</v>
      </c>
      <c r="D1374" t="str">
        <f>TRIM(Table2[[#This Row],[REGION_HOLD]])</f>
        <v>South</v>
      </c>
      <c r="E1374">
        <v>0</v>
      </c>
      <c r="F1374">
        <v>0</v>
      </c>
      <c r="G1374">
        <v>0</v>
      </c>
    </row>
    <row r="1375" spans="1:7" ht="18.5" x14ac:dyDescent="0.55000000000000004">
      <c r="A1375" s="1">
        <v>43877</v>
      </c>
      <c r="B1375" t="s">
        <v>0</v>
      </c>
      <c r="C1375" t="s">
        <v>72</v>
      </c>
      <c r="D1375" t="str">
        <f>TRIM(Table2[[#This Row],[REGION_HOLD]])</f>
        <v>West</v>
      </c>
      <c r="E1375">
        <v>0</v>
      </c>
      <c r="F1375">
        <v>0</v>
      </c>
      <c r="G1375">
        <v>0</v>
      </c>
    </row>
    <row r="1376" spans="1:7" ht="18.5" x14ac:dyDescent="0.55000000000000004">
      <c r="A1376" s="1">
        <v>43877</v>
      </c>
      <c r="B1376" t="s">
        <v>50</v>
      </c>
      <c r="C1376" t="s">
        <v>71</v>
      </c>
      <c r="D1376" t="str">
        <f>TRIM(Table2[[#This Row],[REGION_HOLD]])</f>
        <v>South</v>
      </c>
      <c r="E1376">
        <v>0</v>
      </c>
      <c r="F1376">
        <v>0</v>
      </c>
      <c r="G1376">
        <v>0</v>
      </c>
    </row>
    <row r="1377" spans="1:7" ht="18.5" x14ac:dyDescent="0.55000000000000004">
      <c r="A1377" s="1">
        <v>43877</v>
      </c>
      <c r="B1377" t="s">
        <v>5</v>
      </c>
      <c r="C1377" t="s">
        <v>74</v>
      </c>
      <c r="D1377" t="str">
        <f>TRIM(Table2[[#This Row],[REGION_HOLD]])</f>
        <v>Midwest</v>
      </c>
      <c r="E1377">
        <v>0</v>
      </c>
      <c r="F1377">
        <v>0</v>
      </c>
      <c r="G1377">
        <v>0</v>
      </c>
    </row>
    <row r="1378" spans="1:7" ht="18.5" x14ac:dyDescent="0.55000000000000004">
      <c r="A1378" s="1">
        <v>43877</v>
      </c>
      <c r="B1378" t="s">
        <v>44</v>
      </c>
      <c r="C1378" t="s">
        <v>72</v>
      </c>
      <c r="D1378" t="str">
        <f>TRIM(Table2[[#This Row],[REGION_HOLD]])</f>
        <v>West</v>
      </c>
      <c r="E1378">
        <v>0</v>
      </c>
      <c r="F1378">
        <v>0</v>
      </c>
      <c r="G1378">
        <v>0</v>
      </c>
    </row>
    <row r="1379" spans="1:7" ht="18.5" x14ac:dyDescent="0.55000000000000004">
      <c r="A1379" s="1">
        <v>43878</v>
      </c>
      <c r="B1379" t="s">
        <v>47</v>
      </c>
      <c r="C1379" t="s">
        <v>71</v>
      </c>
      <c r="D1379" t="str">
        <f>TRIM(Table2[[#This Row],[REGION_HOLD]])</f>
        <v>South</v>
      </c>
      <c r="E1379">
        <v>0</v>
      </c>
      <c r="F1379">
        <v>0</v>
      </c>
      <c r="G1379">
        <v>0</v>
      </c>
    </row>
    <row r="1380" spans="1:7" ht="18.5" x14ac:dyDescent="0.55000000000000004">
      <c r="A1380" s="1">
        <v>43878</v>
      </c>
      <c r="B1380" t="s">
        <v>45</v>
      </c>
      <c r="C1380" t="s">
        <v>72</v>
      </c>
      <c r="D1380" t="str">
        <f>TRIM(Table2[[#This Row],[REGION_HOLD]])</f>
        <v>West</v>
      </c>
      <c r="E1380">
        <v>0</v>
      </c>
      <c r="F1380">
        <v>0</v>
      </c>
      <c r="G1380">
        <v>0</v>
      </c>
    </row>
    <row r="1381" spans="1:7" ht="18.5" x14ac:dyDescent="0.55000000000000004">
      <c r="A1381" s="1">
        <v>43878</v>
      </c>
      <c r="B1381" t="s">
        <v>3</v>
      </c>
      <c r="C1381" t="s">
        <v>72</v>
      </c>
      <c r="D1381" t="str">
        <f>TRIM(Table2[[#This Row],[REGION_HOLD]])</f>
        <v>West</v>
      </c>
      <c r="E1381">
        <v>0</v>
      </c>
      <c r="F1381">
        <v>0</v>
      </c>
      <c r="G1381">
        <v>0</v>
      </c>
    </row>
    <row r="1382" spans="1:7" ht="18.5" x14ac:dyDescent="0.55000000000000004">
      <c r="A1382" s="1">
        <v>43878</v>
      </c>
      <c r="B1382" t="s">
        <v>39</v>
      </c>
      <c r="C1382" t="s">
        <v>71</v>
      </c>
      <c r="D1382" t="str">
        <f>TRIM(Table2[[#This Row],[REGION_HOLD]])</f>
        <v>South</v>
      </c>
      <c r="E1382">
        <v>0</v>
      </c>
      <c r="F1382">
        <v>0</v>
      </c>
      <c r="G1382">
        <v>0</v>
      </c>
    </row>
    <row r="1383" spans="1:7" ht="18.5" x14ac:dyDescent="0.55000000000000004">
      <c r="A1383" s="1">
        <v>43878</v>
      </c>
      <c r="B1383" t="s">
        <v>2</v>
      </c>
      <c r="C1383" t="s">
        <v>72</v>
      </c>
      <c r="D1383" t="str">
        <f>TRIM(Table2[[#This Row],[REGION_HOLD]])</f>
        <v>West</v>
      </c>
      <c r="E1383">
        <v>0</v>
      </c>
      <c r="F1383">
        <v>0</v>
      </c>
      <c r="G1383">
        <v>0</v>
      </c>
    </row>
    <row r="1384" spans="1:7" ht="18.5" x14ac:dyDescent="0.55000000000000004">
      <c r="A1384" s="1">
        <v>43878</v>
      </c>
      <c r="B1384" t="s">
        <v>17</v>
      </c>
      <c r="C1384" t="s">
        <v>72</v>
      </c>
      <c r="D1384" t="str">
        <f>TRIM(Table2[[#This Row],[REGION_HOLD]])</f>
        <v>West</v>
      </c>
      <c r="E1384">
        <v>0</v>
      </c>
      <c r="F1384">
        <v>0</v>
      </c>
      <c r="G1384">
        <v>0</v>
      </c>
    </row>
    <row r="1385" spans="1:7" ht="18.5" x14ac:dyDescent="0.55000000000000004">
      <c r="A1385" s="1">
        <v>43878</v>
      </c>
      <c r="B1385" t="s">
        <v>33</v>
      </c>
      <c r="C1385" t="s">
        <v>73</v>
      </c>
      <c r="D1385" t="str">
        <f>TRIM(Table2[[#This Row],[REGION_HOLD]])</f>
        <v>Northeast</v>
      </c>
      <c r="E1385">
        <v>0</v>
      </c>
      <c r="F1385">
        <v>0</v>
      </c>
      <c r="G1385">
        <v>0</v>
      </c>
    </row>
    <row r="1386" spans="1:7" ht="18.5" x14ac:dyDescent="0.55000000000000004">
      <c r="A1386" s="1">
        <v>43878</v>
      </c>
      <c r="B1386" t="s">
        <v>40</v>
      </c>
      <c r="C1386" t="s">
        <v>71</v>
      </c>
      <c r="D1386" t="str">
        <f>TRIM(Table2[[#This Row],[REGION_HOLD]])</f>
        <v>South</v>
      </c>
      <c r="E1386">
        <v>0</v>
      </c>
      <c r="F1386">
        <v>0</v>
      </c>
      <c r="G1386">
        <v>0</v>
      </c>
    </row>
    <row r="1387" spans="1:7" ht="18.5" x14ac:dyDescent="0.55000000000000004">
      <c r="A1387" s="1">
        <v>43878</v>
      </c>
      <c r="B1387" t="s">
        <v>28</v>
      </c>
      <c r="C1387" t="s">
        <v>71</v>
      </c>
      <c r="D1387" t="str">
        <f>TRIM(Table2[[#This Row],[REGION_HOLD]])</f>
        <v>South</v>
      </c>
      <c r="E1387">
        <v>0</v>
      </c>
      <c r="F1387">
        <v>0</v>
      </c>
      <c r="G1387">
        <v>0</v>
      </c>
    </row>
    <row r="1388" spans="1:7" ht="18.5" x14ac:dyDescent="0.55000000000000004">
      <c r="A1388" s="1">
        <v>43878</v>
      </c>
      <c r="B1388" t="s">
        <v>10</v>
      </c>
      <c r="C1388" t="s">
        <v>71</v>
      </c>
      <c r="D1388" t="str">
        <f>TRIM(Table2[[#This Row],[REGION_HOLD]])</f>
        <v>South</v>
      </c>
      <c r="E1388">
        <v>0</v>
      </c>
      <c r="F1388">
        <v>0</v>
      </c>
      <c r="G1388">
        <v>0</v>
      </c>
    </row>
    <row r="1389" spans="1:7" ht="18.5" x14ac:dyDescent="0.55000000000000004">
      <c r="A1389" s="1">
        <v>43878</v>
      </c>
      <c r="B1389" t="s">
        <v>13</v>
      </c>
      <c r="C1389" t="s">
        <v>71</v>
      </c>
      <c r="D1389" t="str">
        <f>TRIM(Table2[[#This Row],[REGION_HOLD]])</f>
        <v>South</v>
      </c>
      <c r="E1389">
        <v>0</v>
      </c>
      <c r="F1389">
        <v>0</v>
      </c>
      <c r="G1389">
        <v>0</v>
      </c>
    </row>
    <row r="1390" spans="1:7" ht="18.5" x14ac:dyDescent="0.55000000000000004">
      <c r="A1390" s="1">
        <v>43878</v>
      </c>
      <c r="B1390" t="s">
        <v>21</v>
      </c>
      <c r="C1390" t="s">
        <v>72</v>
      </c>
      <c r="D1390" t="str">
        <f>TRIM(Table2[[#This Row],[REGION_HOLD]])</f>
        <v>West</v>
      </c>
      <c r="E1390">
        <v>0</v>
      </c>
      <c r="F1390">
        <v>0</v>
      </c>
      <c r="G1390">
        <v>0</v>
      </c>
    </row>
    <row r="1391" spans="1:7" ht="18.5" x14ac:dyDescent="0.55000000000000004">
      <c r="A1391" s="1">
        <v>43878</v>
      </c>
      <c r="B1391" t="s">
        <v>48</v>
      </c>
      <c r="C1391" t="s">
        <v>72</v>
      </c>
      <c r="D1391" t="str">
        <f>TRIM(Table2[[#This Row],[REGION_HOLD]])</f>
        <v>West</v>
      </c>
      <c r="E1391">
        <v>0</v>
      </c>
      <c r="F1391">
        <v>0</v>
      </c>
      <c r="G1391">
        <v>0</v>
      </c>
    </row>
    <row r="1392" spans="1:7" ht="18.5" x14ac:dyDescent="0.55000000000000004">
      <c r="A1392" s="1">
        <v>43878</v>
      </c>
      <c r="B1392" t="s">
        <v>1</v>
      </c>
      <c r="C1392" t="s">
        <v>74</v>
      </c>
      <c r="D1392" t="str">
        <f>TRIM(Table2[[#This Row],[REGION_HOLD]])</f>
        <v>Midwest</v>
      </c>
      <c r="E1392">
        <v>0</v>
      </c>
      <c r="F1392">
        <v>0</v>
      </c>
      <c r="G1392">
        <v>0</v>
      </c>
    </row>
    <row r="1393" spans="1:7" ht="18.5" x14ac:dyDescent="0.55000000000000004">
      <c r="A1393" s="1">
        <v>43878</v>
      </c>
      <c r="B1393" t="s">
        <v>22</v>
      </c>
      <c r="C1393" t="s">
        <v>74</v>
      </c>
      <c r="D1393" t="str">
        <f>TRIM(Table2[[#This Row],[REGION_HOLD]])</f>
        <v>Midwest</v>
      </c>
      <c r="E1393">
        <v>0</v>
      </c>
      <c r="F1393">
        <v>0</v>
      </c>
      <c r="G1393">
        <v>0</v>
      </c>
    </row>
    <row r="1394" spans="1:7" ht="18.5" x14ac:dyDescent="0.55000000000000004">
      <c r="A1394" s="1">
        <v>43878</v>
      </c>
      <c r="B1394" t="s">
        <v>34</v>
      </c>
      <c r="C1394" t="s">
        <v>74</v>
      </c>
      <c r="D1394" t="str">
        <f>TRIM(Table2[[#This Row],[REGION_HOLD]])</f>
        <v>Midwest</v>
      </c>
      <c r="E1394">
        <v>0</v>
      </c>
      <c r="F1394">
        <v>0</v>
      </c>
      <c r="G1394">
        <v>0</v>
      </c>
    </row>
    <row r="1395" spans="1:7" ht="18.5" x14ac:dyDescent="0.55000000000000004">
      <c r="A1395" s="1">
        <v>43878</v>
      </c>
      <c r="B1395" t="s">
        <v>29</v>
      </c>
      <c r="C1395" t="s">
        <v>74</v>
      </c>
      <c r="D1395" t="str">
        <f>TRIM(Table2[[#This Row],[REGION_HOLD]])</f>
        <v>Midwest</v>
      </c>
      <c r="E1395">
        <v>0</v>
      </c>
      <c r="F1395">
        <v>0</v>
      </c>
      <c r="G1395">
        <v>0</v>
      </c>
    </row>
    <row r="1396" spans="1:7" ht="18.5" x14ac:dyDescent="0.55000000000000004">
      <c r="A1396" s="1">
        <v>43878</v>
      </c>
      <c r="B1396" t="s">
        <v>23</v>
      </c>
      <c r="C1396" t="s">
        <v>71</v>
      </c>
      <c r="D1396" t="str">
        <f>TRIM(Table2[[#This Row],[REGION_HOLD]])</f>
        <v>South</v>
      </c>
      <c r="E1396">
        <v>0</v>
      </c>
      <c r="F1396">
        <v>0</v>
      </c>
      <c r="G1396">
        <v>0</v>
      </c>
    </row>
    <row r="1397" spans="1:7" ht="18.5" x14ac:dyDescent="0.55000000000000004">
      <c r="A1397" s="1">
        <v>43878</v>
      </c>
      <c r="B1397" t="s">
        <v>35</v>
      </c>
      <c r="C1397" t="s">
        <v>71</v>
      </c>
      <c r="D1397" t="str">
        <f>TRIM(Table2[[#This Row],[REGION_HOLD]])</f>
        <v>South</v>
      </c>
      <c r="E1397">
        <v>0</v>
      </c>
      <c r="F1397">
        <v>0</v>
      </c>
      <c r="G1397">
        <v>0</v>
      </c>
    </row>
    <row r="1398" spans="1:7" ht="18.5" x14ac:dyDescent="0.55000000000000004">
      <c r="A1398" s="1">
        <v>43878</v>
      </c>
      <c r="B1398" t="s">
        <v>46</v>
      </c>
      <c r="C1398" t="s">
        <v>73</v>
      </c>
      <c r="D1398" t="str">
        <f>TRIM(Table2[[#This Row],[REGION_HOLD]])</f>
        <v>Northeast</v>
      </c>
      <c r="E1398">
        <v>0</v>
      </c>
      <c r="F1398">
        <v>0</v>
      </c>
      <c r="G1398">
        <v>0</v>
      </c>
    </row>
    <row r="1399" spans="1:7" ht="18.5" x14ac:dyDescent="0.55000000000000004">
      <c r="A1399" s="1">
        <v>43878</v>
      </c>
      <c r="B1399" t="s">
        <v>18</v>
      </c>
      <c r="C1399" t="s">
        <v>71</v>
      </c>
      <c r="D1399" t="str">
        <f>TRIM(Table2[[#This Row],[REGION_HOLD]])</f>
        <v>South</v>
      </c>
      <c r="E1399">
        <v>0</v>
      </c>
      <c r="F1399">
        <v>0</v>
      </c>
      <c r="G1399">
        <v>0</v>
      </c>
    </row>
    <row r="1400" spans="1:7" ht="18.5" x14ac:dyDescent="0.55000000000000004">
      <c r="A1400" s="1">
        <v>43878</v>
      </c>
      <c r="B1400" t="s">
        <v>4</v>
      </c>
      <c r="C1400" t="s">
        <v>73</v>
      </c>
      <c r="D1400" t="str">
        <f>TRIM(Table2[[#This Row],[REGION_HOLD]])</f>
        <v>Northeast</v>
      </c>
      <c r="E1400">
        <v>0</v>
      </c>
      <c r="F1400">
        <v>0</v>
      </c>
      <c r="G1400">
        <v>0</v>
      </c>
    </row>
    <row r="1401" spans="1:7" ht="18.5" x14ac:dyDescent="0.55000000000000004">
      <c r="A1401" s="1">
        <v>43878</v>
      </c>
      <c r="B1401" t="s">
        <v>37</v>
      </c>
      <c r="C1401" t="s">
        <v>74</v>
      </c>
      <c r="D1401" t="str">
        <f>TRIM(Table2[[#This Row],[REGION_HOLD]])</f>
        <v>Midwest</v>
      </c>
      <c r="E1401">
        <v>0</v>
      </c>
      <c r="F1401">
        <v>0</v>
      </c>
      <c r="G1401">
        <v>0</v>
      </c>
    </row>
    <row r="1402" spans="1:7" ht="18.5" x14ac:dyDescent="0.55000000000000004">
      <c r="A1402" s="1">
        <v>43878</v>
      </c>
      <c r="B1402" t="s">
        <v>24</v>
      </c>
      <c r="C1402" t="s">
        <v>74</v>
      </c>
      <c r="D1402" t="str">
        <f>TRIM(Table2[[#This Row],[REGION_HOLD]])</f>
        <v>Midwest</v>
      </c>
      <c r="E1402">
        <v>0</v>
      </c>
      <c r="F1402">
        <v>0</v>
      </c>
      <c r="G1402">
        <v>0</v>
      </c>
    </row>
    <row r="1403" spans="1:7" ht="18.5" x14ac:dyDescent="0.55000000000000004">
      <c r="A1403" s="1">
        <v>43878</v>
      </c>
      <c r="B1403" t="s">
        <v>41</v>
      </c>
      <c r="C1403" t="s">
        <v>71</v>
      </c>
      <c r="D1403" t="str">
        <f>TRIM(Table2[[#This Row],[REGION_HOLD]])</f>
        <v>South</v>
      </c>
      <c r="E1403">
        <v>0</v>
      </c>
      <c r="F1403">
        <v>0</v>
      </c>
      <c r="G1403">
        <v>0</v>
      </c>
    </row>
    <row r="1404" spans="1:7" ht="18.5" x14ac:dyDescent="0.55000000000000004">
      <c r="A1404" s="1">
        <v>43878</v>
      </c>
      <c r="B1404" t="s">
        <v>30</v>
      </c>
      <c r="C1404" t="s">
        <v>74</v>
      </c>
      <c r="D1404" t="str">
        <f>TRIM(Table2[[#This Row],[REGION_HOLD]])</f>
        <v>Midwest</v>
      </c>
      <c r="E1404">
        <v>0</v>
      </c>
      <c r="F1404">
        <v>0</v>
      </c>
      <c r="G1404">
        <v>0</v>
      </c>
    </row>
    <row r="1405" spans="1:7" ht="18.5" x14ac:dyDescent="0.55000000000000004">
      <c r="A1405" s="1">
        <v>43878</v>
      </c>
      <c r="B1405" t="s">
        <v>49</v>
      </c>
      <c r="C1405" t="s">
        <v>72</v>
      </c>
      <c r="D1405" t="str">
        <f>TRIM(Table2[[#This Row],[REGION_HOLD]])</f>
        <v>West</v>
      </c>
      <c r="E1405">
        <v>0</v>
      </c>
      <c r="F1405">
        <v>0</v>
      </c>
      <c r="G1405">
        <v>0</v>
      </c>
    </row>
    <row r="1406" spans="1:7" ht="18.5" x14ac:dyDescent="0.55000000000000004">
      <c r="A1406" s="1">
        <v>43878</v>
      </c>
      <c r="B1406" t="s">
        <v>7</v>
      </c>
      <c r="C1406" t="s">
        <v>74</v>
      </c>
      <c r="D1406" t="str">
        <f>TRIM(Table2[[#This Row],[REGION_HOLD]])</f>
        <v>Midwest</v>
      </c>
      <c r="E1406">
        <v>10</v>
      </c>
      <c r="F1406">
        <v>0</v>
      </c>
      <c r="G1406">
        <v>0</v>
      </c>
    </row>
    <row r="1407" spans="1:7" ht="18.5" x14ac:dyDescent="0.55000000000000004">
      <c r="A1407" s="1">
        <v>43878</v>
      </c>
      <c r="B1407" t="s">
        <v>19</v>
      </c>
      <c r="C1407" t="s">
        <v>72</v>
      </c>
      <c r="D1407" t="str">
        <f>TRIM(Table2[[#This Row],[REGION_HOLD]])</f>
        <v>West</v>
      </c>
      <c r="E1407">
        <v>0</v>
      </c>
      <c r="F1407">
        <v>0</v>
      </c>
      <c r="G1407">
        <v>0</v>
      </c>
    </row>
    <row r="1408" spans="1:7" ht="18.5" x14ac:dyDescent="0.55000000000000004">
      <c r="A1408" s="1">
        <v>43878</v>
      </c>
      <c r="B1408" t="s">
        <v>14</v>
      </c>
      <c r="C1408" t="s">
        <v>73</v>
      </c>
      <c r="D1408" t="str">
        <f>TRIM(Table2[[#This Row],[REGION_HOLD]])</f>
        <v>Northeast</v>
      </c>
      <c r="E1408">
        <v>0</v>
      </c>
      <c r="F1408">
        <v>0</v>
      </c>
      <c r="G1408">
        <v>0</v>
      </c>
    </row>
    <row r="1409" spans="1:7" ht="18.5" x14ac:dyDescent="0.55000000000000004">
      <c r="A1409" s="1">
        <v>43878</v>
      </c>
      <c r="B1409" t="s">
        <v>16</v>
      </c>
      <c r="C1409" t="s">
        <v>73</v>
      </c>
      <c r="D1409" t="str">
        <f>TRIM(Table2[[#This Row],[REGION_HOLD]])</f>
        <v>Northeast</v>
      </c>
      <c r="E1409">
        <v>0</v>
      </c>
      <c r="F1409">
        <v>0</v>
      </c>
      <c r="G1409">
        <v>0</v>
      </c>
    </row>
    <row r="1410" spans="1:7" ht="18.5" x14ac:dyDescent="0.55000000000000004">
      <c r="A1410" s="1">
        <v>43878</v>
      </c>
      <c r="B1410" t="s">
        <v>42</v>
      </c>
      <c r="C1410" t="s">
        <v>72</v>
      </c>
      <c r="D1410" t="str">
        <f>TRIM(Table2[[#This Row],[REGION_HOLD]])</f>
        <v>West</v>
      </c>
      <c r="E1410">
        <v>0</v>
      </c>
      <c r="F1410">
        <v>0</v>
      </c>
      <c r="G1410">
        <v>0</v>
      </c>
    </row>
    <row r="1411" spans="1:7" ht="18.5" x14ac:dyDescent="0.55000000000000004">
      <c r="A1411" s="1">
        <v>43878</v>
      </c>
      <c r="B1411" t="s">
        <v>11</v>
      </c>
      <c r="C1411" t="s">
        <v>73</v>
      </c>
      <c r="D1411" t="str">
        <f>TRIM(Table2[[#This Row],[REGION_HOLD]])</f>
        <v>Northeast</v>
      </c>
      <c r="E1411">
        <v>0</v>
      </c>
      <c r="F1411">
        <v>0</v>
      </c>
      <c r="G1411">
        <v>0</v>
      </c>
    </row>
    <row r="1412" spans="1:7" ht="18.5" x14ac:dyDescent="0.55000000000000004">
      <c r="A1412" s="1">
        <v>43878</v>
      </c>
      <c r="B1412" t="s">
        <v>15</v>
      </c>
      <c r="C1412" t="s">
        <v>71</v>
      </c>
      <c r="D1412" t="str">
        <f>TRIM(Table2[[#This Row],[REGION_HOLD]])</f>
        <v>South</v>
      </c>
      <c r="E1412">
        <v>0</v>
      </c>
      <c r="F1412">
        <v>0</v>
      </c>
      <c r="G1412">
        <v>0</v>
      </c>
    </row>
    <row r="1413" spans="1:7" ht="18.5" x14ac:dyDescent="0.55000000000000004">
      <c r="A1413" s="1">
        <v>43878</v>
      </c>
      <c r="B1413" t="s">
        <v>43</v>
      </c>
      <c r="C1413" t="s">
        <v>74</v>
      </c>
      <c r="D1413" t="str">
        <f>TRIM(Table2[[#This Row],[REGION_HOLD]])</f>
        <v>Midwest</v>
      </c>
      <c r="E1413">
        <v>0</v>
      </c>
      <c r="F1413">
        <v>0</v>
      </c>
      <c r="G1413">
        <v>0</v>
      </c>
    </row>
    <row r="1414" spans="1:7" ht="18.5" x14ac:dyDescent="0.55000000000000004">
      <c r="A1414" s="1">
        <v>43878</v>
      </c>
      <c r="B1414" t="s">
        <v>36</v>
      </c>
      <c r="C1414" t="s">
        <v>74</v>
      </c>
      <c r="D1414" t="str">
        <f>TRIM(Table2[[#This Row],[REGION_HOLD]])</f>
        <v>Midwest</v>
      </c>
      <c r="E1414">
        <v>0</v>
      </c>
      <c r="F1414">
        <v>0</v>
      </c>
      <c r="G1414">
        <v>0</v>
      </c>
    </row>
    <row r="1415" spans="1:7" ht="18.5" x14ac:dyDescent="0.55000000000000004">
      <c r="A1415" s="1">
        <v>43878</v>
      </c>
      <c r="B1415" t="s">
        <v>25</v>
      </c>
      <c r="C1415" t="s">
        <v>71</v>
      </c>
      <c r="D1415" t="str">
        <f>TRIM(Table2[[#This Row],[REGION_HOLD]])</f>
        <v>South</v>
      </c>
      <c r="E1415">
        <v>0</v>
      </c>
      <c r="F1415">
        <v>0</v>
      </c>
      <c r="G1415">
        <v>0</v>
      </c>
    </row>
    <row r="1416" spans="1:7" ht="18.5" x14ac:dyDescent="0.55000000000000004">
      <c r="A1416" s="1">
        <v>43878</v>
      </c>
      <c r="B1416" t="s">
        <v>9</v>
      </c>
      <c r="C1416" t="s">
        <v>72</v>
      </c>
      <c r="D1416" t="str">
        <f>TRIM(Table2[[#This Row],[REGION_HOLD]])</f>
        <v>West</v>
      </c>
      <c r="E1416">
        <v>0</v>
      </c>
      <c r="F1416">
        <v>0</v>
      </c>
      <c r="G1416">
        <v>0</v>
      </c>
    </row>
    <row r="1417" spans="1:7" ht="18.5" x14ac:dyDescent="0.55000000000000004">
      <c r="A1417" s="1">
        <v>43878</v>
      </c>
      <c r="B1417" t="s">
        <v>26</v>
      </c>
      <c r="C1417" t="s">
        <v>73</v>
      </c>
      <c r="D1417" t="str">
        <f>TRIM(Table2[[#This Row],[REGION_HOLD]])</f>
        <v>Northeast</v>
      </c>
      <c r="E1417">
        <v>0</v>
      </c>
      <c r="F1417">
        <v>0</v>
      </c>
      <c r="G1417">
        <v>0</v>
      </c>
    </row>
    <row r="1418" spans="1:7" ht="18.5" x14ac:dyDescent="0.55000000000000004">
      <c r="A1418" s="1">
        <v>43878</v>
      </c>
      <c r="B1418" t="s">
        <v>12</v>
      </c>
      <c r="C1418" t="s">
        <v>73</v>
      </c>
      <c r="D1418" t="str">
        <f>TRIM(Table2[[#This Row],[REGION_HOLD]])</f>
        <v>Northeast</v>
      </c>
      <c r="E1418">
        <v>0</v>
      </c>
      <c r="F1418">
        <v>0</v>
      </c>
      <c r="G1418">
        <v>0</v>
      </c>
    </row>
    <row r="1419" spans="1:7" ht="18.5" x14ac:dyDescent="0.55000000000000004">
      <c r="A1419" s="1">
        <v>43878</v>
      </c>
      <c r="B1419" t="s">
        <v>27</v>
      </c>
      <c r="C1419" t="s">
        <v>71</v>
      </c>
      <c r="D1419" t="str">
        <f>TRIM(Table2[[#This Row],[REGION_HOLD]])</f>
        <v>South</v>
      </c>
      <c r="E1419">
        <v>0</v>
      </c>
      <c r="F1419">
        <v>0</v>
      </c>
      <c r="G1419">
        <v>0</v>
      </c>
    </row>
    <row r="1420" spans="1:7" ht="18.5" x14ac:dyDescent="0.55000000000000004">
      <c r="A1420" s="1">
        <v>43878</v>
      </c>
      <c r="B1420" t="s">
        <v>38</v>
      </c>
      <c r="C1420" t="s">
        <v>74</v>
      </c>
      <c r="D1420" t="str">
        <f>TRIM(Table2[[#This Row],[REGION_HOLD]])</f>
        <v>Midwest</v>
      </c>
      <c r="E1420">
        <v>0</v>
      </c>
      <c r="F1420">
        <v>0</v>
      </c>
      <c r="G1420">
        <v>0</v>
      </c>
    </row>
    <row r="1421" spans="1:7" ht="18.5" x14ac:dyDescent="0.55000000000000004">
      <c r="A1421" s="1">
        <v>43878</v>
      </c>
      <c r="B1421" t="s">
        <v>20</v>
      </c>
      <c r="C1421" t="s">
        <v>71</v>
      </c>
      <c r="D1421" t="str">
        <f>TRIM(Table2[[#This Row],[REGION_HOLD]])</f>
        <v>South</v>
      </c>
      <c r="E1421">
        <v>0</v>
      </c>
      <c r="F1421">
        <v>0</v>
      </c>
      <c r="G1421">
        <v>0</v>
      </c>
    </row>
    <row r="1422" spans="1:7" ht="18.5" x14ac:dyDescent="0.55000000000000004">
      <c r="A1422" s="1">
        <v>43878</v>
      </c>
      <c r="B1422" t="s">
        <v>6</v>
      </c>
      <c r="C1422" t="s">
        <v>71</v>
      </c>
      <c r="D1422" t="str">
        <f>TRIM(Table2[[#This Row],[REGION_HOLD]])</f>
        <v>South</v>
      </c>
      <c r="E1422">
        <v>0</v>
      </c>
      <c r="F1422">
        <v>0</v>
      </c>
      <c r="G1422">
        <v>0</v>
      </c>
    </row>
    <row r="1423" spans="1:7" ht="18.5" x14ac:dyDescent="0.55000000000000004">
      <c r="A1423" s="1">
        <v>43878</v>
      </c>
      <c r="B1423" t="s">
        <v>8</v>
      </c>
      <c r="C1423" t="s">
        <v>72</v>
      </c>
      <c r="D1423" t="str">
        <f>TRIM(Table2[[#This Row],[REGION_HOLD]])</f>
        <v>West</v>
      </c>
      <c r="E1423">
        <v>0</v>
      </c>
      <c r="F1423">
        <v>0</v>
      </c>
      <c r="G1423">
        <v>0</v>
      </c>
    </row>
    <row r="1424" spans="1:7" ht="18.5" x14ac:dyDescent="0.55000000000000004">
      <c r="A1424" s="1">
        <v>43878</v>
      </c>
      <c r="B1424" t="s">
        <v>31</v>
      </c>
      <c r="C1424" t="s">
        <v>73</v>
      </c>
      <c r="D1424" t="str">
        <f>TRIM(Table2[[#This Row],[REGION_HOLD]])</f>
        <v>Northeast</v>
      </c>
      <c r="E1424">
        <v>0</v>
      </c>
      <c r="F1424">
        <v>0</v>
      </c>
      <c r="G1424">
        <v>0</v>
      </c>
    </row>
    <row r="1425" spans="1:7" ht="18.5" x14ac:dyDescent="0.55000000000000004">
      <c r="A1425" s="1">
        <v>43878</v>
      </c>
      <c r="B1425" t="s">
        <v>32</v>
      </c>
      <c r="C1425" t="s">
        <v>71</v>
      </c>
      <c r="D1425" t="str">
        <f>TRIM(Table2[[#This Row],[REGION_HOLD]])</f>
        <v>South</v>
      </c>
      <c r="E1425">
        <v>0</v>
      </c>
      <c r="F1425">
        <v>0</v>
      </c>
      <c r="G1425">
        <v>0</v>
      </c>
    </row>
    <row r="1426" spans="1:7" ht="18.5" x14ac:dyDescent="0.55000000000000004">
      <c r="A1426" s="1">
        <v>43878</v>
      </c>
      <c r="B1426" t="s">
        <v>0</v>
      </c>
      <c r="C1426" t="s">
        <v>72</v>
      </c>
      <c r="D1426" t="str">
        <f>TRIM(Table2[[#This Row],[REGION_HOLD]])</f>
        <v>West</v>
      </c>
      <c r="E1426">
        <v>0</v>
      </c>
      <c r="F1426">
        <v>0</v>
      </c>
      <c r="G1426">
        <v>0</v>
      </c>
    </row>
    <row r="1427" spans="1:7" ht="18.5" x14ac:dyDescent="0.55000000000000004">
      <c r="A1427" s="1">
        <v>43878</v>
      </c>
      <c r="B1427" t="s">
        <v>50</v>
      </c>
      <c r="C1427" t="s">
        <v>71</v>
      </c>
      <c r="D1427" t="str">
        <f>TRIM(Table2[[#This Row],[REGION_HOLD]])</f>
        <v>South</v>
      </c>
      <c r="E1427">
        <v>0</v>
      </c>
      <c r="F1427">
        <v>0</v>
      </c>
      <c r="G1427">
        <v>0</v>
      </c>
    </row>
    <row r="1428" spans="1:7" ht="18.5" x14ac:dyDescent="0.55000000000000004">
      <c r="A1428" s="1">
        <v>43878</v>
      </c>
      <c r="B1428" t="s">
        <v>5</v>
      </c>
      <c r="C1428" t="s">
        <v>74</v>
      </c>
      <c r="D1428" t="str">
        <f>TRIM(Table2[[#This Row],[REGION_HOLD]])</f>
        <v>Midwest</v>
      </c>
      <c r="E1428">
        <v>0</v>
      </c>
      <c r="F1428">
        <v>0</v>
      </c>
      <c r="G1428">
        <v>0</v>
      </c>
    </row>
    <row r="1429" spans="1:7" ht="18.5" x14ac:dyDescent="0.55000000000000004">
      <c r="A1429" s="1">
        <v>43878</v>
      </c>
      <c r="B1429" t="s">
        <v>44</v>
      </c>
      <c r="C1429" t="s">
        <v>72</v>
      </c>
      <c r="D1429" t="str">
        <f>TRIM(Table2[[#This Row],[REGION_HOLD]])</f>
        <v>West</v>
      </c>
      <c r="E1429">
        <v>0</v>
      </c>
      <c r="F1429">
        <v>0</v>
      </c>
      <c r="G1429">
        <v>0</v>
      </c>
    </row>
    <row r="1430" spans="1:7" ht="18.5" x14ac:dyDescent="0.55000000000000004">
      <c r="A1430" s="1">
        <v>43879</v>
      </c>
      <c r="B1430" t="s">
        <v>47</v>
      </c>
      <c r="C1430" t="s">
        <v>71</v>
      </c>
      <c r="D1430" t="str">
        <f>TRIM(Table2[[#This Row],[REGION_HOLD]])</f>
        <v>South</v>
      </c>
      <c r="E1430">
        <v>0</v>
      </c>
      <c r="F1430">
        <v>0</v>
      </c>
      <c r="G1430">
        <v>0</v>
      </c>
    </row>
    <row r="1431" spans="1:7" ht="18.5" x14ac:dyDescent="0.55000000000000004">
      <c r="A1431" s="1">
        <v>43879</v>
      </c>
      <c r="B1431" t="s">
        <v>45</v>
      </c>
      <c r="C1431" t="s">
        <v>72</v>
      </c>
      <c r="D1431" t="str">
        <f>TRIM(Table2[[#This Row],[REGION_HOLD]])</f>
        <v>West</v>
      </c>
      <c r="E1431">
        <v>0</v>
      </c>
      <c r="F1431">
        <v>0</v>
      </c>
      <c r="G1431">
        <v>0</v>
      </c>
    </row>
    <row r="1432" spans="1:7" ht="18.5" x14ac:dyDescent="0.55000000000000004">
      <c r="A1432" s="1">
        <v>43879</v>
      </c>
      <c r="B1432" t="s">
        <v>3</v>
      </c>
      <c r="C1432" t="s">
        <v>72</v>
      </c>
      <c r="D1432" t="str">
        <f>TRIM(Table2[[#This Row],[REGION_HOLD]])</f>
        <v>West</v>
      </c>
      <c r="E1432">
        <v>0</v>
      </c>
      <c r="F1432">
        <v>0</v>
      </c>
      <c r="G1432">
        <v>0</v>
      </c>
    </row>
    <row r="1433" spans="1:7" ht="18.5" x14ac:dyDescent="0.55000000000000004">
      <c r="A1433" s="1">
        <v>43879</v>
      </c>
      <c r="B1433" t="s">
        <v>39</v>
      </c>
      <c r="C1433" t="s">
        <v>71</v>
      </c>
      <c r="D1433" t="str">
        <f>TRIM(Table2[[#This Row],[REGION_HOLD]])</f>
        <v>South</v>
      </c>
      <c r="E1433">
        <v>0</v>
      </c>
      <c r="F1433">
        <v>0</v>
      </c>
      <c r="G1433">
        <v>0</v>
      </c>
    </row>
    <row r="1434" spans="1:7" ht="18.5" x14ac:dyDescent="0.55000000000000004">
      <c r="A1434" s="1">
        <v>43879</v>
      </c>
      <c r="B1434" t="s">
        <v>2</v>
      </c>
      <c r="C1434" t="s">
        <v>72</v>
      </c>
      <c r="D1434" t="str">
        <f>TRIM(Table2[[#This Row],[REGION_HOLD]])</f>
        <v>West</v>
      </c>
      <c r="E1434">
        <v>0</v>
      </c>
      <c r="F1434">
        <v>0</v>
      </c>
      <c r="G1434">
        <v>0</v>
      </c>
    </row>
    <row r="1435" spans="1:7" ht="18.5" x14ac:dyDescent="0.55000000000000004">
      <c r="A1435" s="1">
        <v>43879</v>
      </c>
      <c r="B1435" t="s">
        <v>17</v>
      </c>
      <c r="C1435" t="s">
        <v>72</v>
      </c>
      <c r="D1435" t="str">
        <f>TRIM(Table2[[#This Row],[REGION_HOLD]])</f>
        <v>West</v>
      </c>
      <c r="E1435">
        <v>0</v>
      </c>
      <c r="F1435">
        <v>0</v>
      </c>
      <c r="G1435">
        <v>0</v>
      </c>
    </row>
    <row r="1436" spans="1:7" ht="18.5" x14ac:dyDescent="0.55000000000000004">
      <c r="A1436" s="1">
        <v>43879</v>
      </c>
      <c r="B1436" t="s">
        <v>33</v>
      </c>
      <c r="C1436" t="s">
        <v>73</v>
      </c>
      <c r="D1436" t="str">
        <f>TRIM(Table2[[#This Row],[REGION_HOLD]])</f>
        <v>Northeast</v>
      </c>
      <c r="E1436">
        <v>0</v>
      </c>
      <c r="F1436">
        <v>0</v>
      </c>
      <c r="G1436">
        <v>0</v>
      </c>
    </row>
    <row r="1437" spans="1:7" ht="18.5" x14ac:dyDescent="0.55000000000000004">
      <c r="A1437" s="1">
        <v>43879</v>
      </c>
      <c r="B1437" t="s">
        <v>40</v>
      </c>
      <c r="C1437" t="s">
        <v>71</v>
      </c>
      <c r="D1437" t="str">
        <f>TRIM(Table2[[#This Row],[REGION_HOLD]])</f>
        <v>South</v>
      </c>
      <c r="E1437">
        <v>0</v>
      </c>
      <c r="F1437">
        <v>0</v>
      </c>
      <c r="G1437">
        <v>0</v>
      </c>
    </row>
    <row r="1438" spans="1:7" ht="18.5" x14ac:dyDescent="0.55000000000000004">
      <c r="A1438" s="1">
        <v>43879</v>
      </c>
      <c r="B1438" t="s">
        <v>28</v>
      </c>
      <c r="C1438" t="s">
        <v>71</v>
      </c>
      <c r="D1438" t="str">
        <f>TRIM(Table2[[#This Row],[REGION_HOLD]])</f>
        <v>South</v>
      </c>
      <c r="E1438">
        <v>0</v>
      </c>
      <c r="F1438">
        <v>0</v>
      </c>
      <c r="G1438">
        <v>0</v>
      </c>
    </row>
    <row r="1439" spans="1:7" ht="18.5" x14ac:dyDescent="0.55000000000000004">
      <c r="A1439" s="1">
        <v>43879</v>
      </c>
      <c r="B1439" t="s">
        <v>10</v>
      </c>
      <c r="C1439" t="s">
        <v>71</v>
      </c>
      <c r="D1439" t="str">
        <f>TRIM(Table2[[#This Row],[REGION_HOLD]])</f>
        <v>South</v>
      </c>
      <c r="E1439">
        <v>0</v>
      </c>
      <c r="F1439">
        <v>0</v>
      </c>
      <c r="G1439">
        <v>0</v>
      </c>
    </row>
    <row r="1440" spans="1:7" ht="18.5" x14ac:dyDescent="0.55000000000000004">
      <c r="A1440" s="1">
        <v>43879</v>
      </c>
      <c r="B1440" t="s">
        <v>13</v>
      </c>
      <c r="C1440" t="s">
        <v>71</v>
      </c>
      <c r="D1440" t="str">
        <f>TRIM(Table2[[#This Row],[REGION_HOLD]])</f>
        <v>South</v>
      </c>
      <c r="E1440">
        <v>0</v>
      </c>
      <c r="F1440">
        <v>0</v>
      </c>
      <c r="G1440">
        <v>0</v>
      </c>
    </row>
    <row r="1441" spans="1:7" ht="18.5" x14ac:dyDescent="0.55000000000000004">
      <c r="A1441" s="1">
        <v>43879</v>
      </c>
      <c r="B1441" t="s">
        <v>21</v>
      </c>
      <c r="C1441" t="s">
        <v>72</v>
      </c>
      <c r="D1441" t="str">
        <f>TRIM(Table2[[#This Row],[REGION_HOLD]])</f>
        <v>West</v>
      </c>
      <c r="E1441">
        <v>0</v>
      </c>
      <c r="F1441">
        <v>0</v>
      </c>
      <c r="G1441">
        <v>0</v>
      </c>
    </row>
    <row r="1442" spans="1:7" ht="18.5" x14ac:dyDescent="0.55000000000000004">
      <c r="A1442" s="1">
        <v>43879</v>
      </c>
      <c r="B1442" t="s">
        <v>48</v>
      </c>
      <c r="C1442" t="s">
        <v>72</v>
      </c>
      <c r="D1442" t="str">
        <f>TRIM(Table2[[#This Row],[REGION_HOLD]])</f>
        <v>West</v>
      </c>
      <c r="E1442">
        <v>0</v>
      </c>
      <c r="F1442">
        <v>0</v>
      </c>
      <c r="G1442">
        <v>0</v>
      </c>
    </row>
    <row r="1443" spans="1:7" ht="18.5" x14ac:dyDescent="0.55000000000000004">
      <c r="A1443" s="1">
        <v>43879</v>
      </c>
      <c r="B1443" t="s">
        <v>1</v>
      </c>
      <c r="C1443" t="s">
        <v>74</v>
      </c>
      <c r="D1443" t="str">
        <f>TRIM(Table2[[#This Row],[REGION_HOLD]])</f>
        <v>Midwest</v>
      </c>
      <c r="E1443">
        <v>0</v>
      </c>
      <c r="F1443">
        <v>0</v>
      </c>
      <c r="G1443">
        <v>0</v>
      </c>
    </row>
    <row r="1444" spans="1:7" ht="18.5" x14ac:dyDescent="0.55000000000000004">
      <c r="A1444" s="1">
        <v>43879</v>
      </c>
      <c r="B1444" t="s">
        <v>22</v>
      </c>
      <c r="C1444" t="s">
        <v>74</v>
      </c>
      <c r="D1444" t="str">
        <f>TRIM(Table2[[#This Row],[REGION_HOLD]])</f>
        <v>Midwest</v>
      </c>
      <c r="E1444">
        <v>0</v>
      </c>
      <c r="F1444">
        <v>0</v>
      </c>
      <c r="G1444">
        <v>0</v>
      </c>
    </row>
    <row r="1445" spans="1:7" ht="18.5" x14ac:dyDescent="0.55000000000000004">
      <c r="A1445" s="1">
        <v>43879</v>
      </c>
      <c r="B1445" t="s">
        <v>34</v>
      </c>
      <c r="C1445" t="s">
        <v>74</v>
      </c>
      <c r="D1445" t="str">
        <f>TRIM(Table2[[#This Row],[REGION_HOLD]])</f>
        <v>Midwest</v>
      </c>
      <c r="E1445">
        <v>0</v>
      </c>
      <c r="F1445">
        <v>0</v>
      </c>
      <c r="G1445">
        <v>0</v>
      </c>
    </row>
    <row r="1446" spans="1:7" ht="18.5" x14ac:dyDescent="0.55000000000000004">
      <c r="A1446" s="1">
        <v>43879</v>
      </c>
      <c r="B1446" t="s">
        <v>29</v>
      </c>
      <c r="C1446" t="s">
        <v>74</v>
      </c>
      <c r="D1446" t="str">
        <f>TRIM(Table2[[#This Row],[REGION_HOLD]])</f>
        <v>Midwest</v>
      </c>
      <c r="E1446">
        <v>0</v>
      </c>
      <c r="F1446">
        <v>0</v>
      </c>
      <c r="G1446">
        <v>0</v>
      </c>
    </row>
    <row r="1447" spans="1:7" ht="18.5" x14ac:dyDescent="0.55000000000000004">
      <c r="A1447" s="1">
        <v>43879</v>
      </c>
      <c r="B1447" t="s">
        <v>23</v>
      </c>
      <c r="C1447" t="s">
        <v>71</v>
      </c>
      <c r="D1447" t="str">
        <f>TRIM(Table2[[#This Row],[REGION_HOLD]])</f>
        <v>South</v>
      </c>
      <c r="E1447">
        <v>0</v>
      </c>
      <c r="F1447">
        <v>0</v>
      </c>
      <c r="G1447">
        <v>0</v>
      </c>
    </row>
    <row r="1448" spans="1:7" ht="18.5" x14ac:dyDescent="0.55000000000000004">
      <c r="A1448" s="1">
        <v>43879</v>
      </c>
      <c r="B1448" t="s">
        <v>35</v>
      </c>
      <c r="C1448" t="s">
        <v>71</v>
      </c>
      <c r="D1448" t="str">
        <f>TRIM(Table2[[#This Row],[REGION_HOLD]])</f>
        <v>South</v>
      </c>
      <c r="E1448">
        <v>0</v>
      </c>
      <c r="F1448">
        <v>0</v>
      </c>
      <c r="G1448">
        <v>0</v>
      </c>
    </row>
    <row r="1449" spans="1:7" ht="18.5" x14ac:dyDescent="0.55000000000000004">
      <c r="A1449" s="1">
        <v>43879</v>
      </c>
      <c r="B1449" t="s">
        <v>46</v>
      </c>
      <c r="C1449" t="s">
        <v>73</v>
      </c>
      <c r="D1449" t="str">
        <f>TRIM(Table2[[#This Row],[REGION_HOLD]])</f>
        <v>Northeast</v>
      </c>
      <c r="E1449">
        <v>0</v>
      </c>
      <c r="F1449">
        <v>0</v>
      </c>
      <c r="G1449">
        <v>0</v>
      </c>
    </row>
    <row r="1450" spans="1:7" ht="18.5" x14ac:dyDescent="0.55000000000000004">
      <c r="A1450" s="1">
        <v>43879</v>
      </c>
      <c r="B1450" t="s">
        <v>18</v>
      </c>
      <c r="C1450" t="s">
        <v>71</v>
      </c>
      <c r="D1450" t="str">
        <f>TRIM(Table2[[#This Row],[REGION_HOLD]])</f>
        <v>South</v>
      </c>
      <c r="E1450">
        <v>0</v>
      </c>
      <c r="F1450">
        <v>0</v>
      </c>
      <c r="G1450">
        <v>0</v>
      </c>
    </row>
    <row r="1451" spans="1:7" ht="18.5" x14ac:dyDescent="0.55000000000000004">
      <c r="A1451" s="1">
        <v>43879</v>
      </c>
      <c r="B1451" t="s">
        <v>4</v>
      </c>
      <c r="C1451" t="s">
        <v>73</v>
      </c>
      <c r="D1451" t="str">
        <f>TRIM(Table2[[#This Row],[REGION_HOLD]])</f>
        <v>Northeast</v>
      </c>
      <c r="E1451">
        <v>0</v>
      </c>
      <c r="F1451">
        <v>0</v>
      </c>
      <c r="G1451">
        <v>0</v>
      </c>
    </row>
    <row r="1452" spans="1:7" ht="18.5" x14ac:dyDescent="0.55000000000000004">
      <c r="A1452" s="1">
        <v>43879</v>
      </c>
      <c r="B1452" t="s">
        <v>37</v>
      </c>
      <c r="C1452" t="s">
        <v>74</v>
      </c>
      <c r="D1452" t="str">
        <f>TRIM(Table2[[#This Row],[REGION_HOLD]])</f>
        <v>Midwest</v>
      </c>
      <c r="E1452">
        <v>0</v>
      </c>
      <c r="F1452">
        <v>0</v>
      </c>
      <c r="G1452">
        <v>0</v>
      </c>
    </row>
    <row r="1453" spans="1:7" ht="18.5" x14ac:dyDescent="0.55000000000000004">
      <c r="A1453" s="1">
        <v>43879</v>
      </c>
      <c r="B1453" t="s">
        <v>24</v>
      </c>
      <c r="C1453" t="s">
        <v>74</v>
      </c>
      <c r="D1453" t="str">
        <f>TRIM(Table2[[#This Row],[REGION_HOLD]])</f>
        <v>Midwest</v>
      </c>
      <c r="E1453">
        <v>0</v>
      </c>
      <c r="F1453">
        <v>0</v>
      </c>
      <c r="G1453">
        <v>0</v>
      </c>
    </row>
    <row r="1454" spans="1:7" ht="18.5" x14ac:dyDescent="0.55000000000000004">
      <c r="A1454" s="1">
        <v>43879</v>
      </c>
      <c r="B1454" t="s">
        <v>41</v>
      </c>
      <c r="C1454" t="s">
        <v>71</v>
      </c>
      <c r="D1454" t="str">
        <f>TRIM(Table2[[#This Row],[REGION_HOLD]])</f>
        <v>South</v>
      </c>
      <c r="E1454">
        <v>0</v>
      </c>
      <c r="F1454">
        <v>0</v>
      </c>
      <c r="G1454">
        <v>0</v>
      </c>
    </row>
    <row r="1455" spans="1:7" ht="18.5" x14ac:dyDescent="0.55000000000000004">
      <c r="A1455" s="1">
        <v>43879</v>
      </c>
      <c r="B1455" t="s">
        <v>30</v>
      </c>
      <c r="C1455" t="s">
        <v>74</v>
      </c>
      <c r="D1455" t="str">
        <f>TRIM(Table2[[#This Row],[REGION_HOLD]])</f>
        <v>Midwest</v>
      </c>
      <c r="E1455">
        <v>0</v>
      </c>
      <c r="F1455">
        <v>0</v>
      </c>
      <c r="G1455">
        <v>0</v>
      </c>
    </row>
    <row r="1456" spans="1:7" ht="18.5" x14ac:dyDescent="0.55000000000000004">
      <c r="A1456" s="1">
        <v>43879</v>
      </c>
      <c r="B1456" t="s">
        <v>49</v>
      </c>
      <c r="C1456" t="s">
        <v>72</v>
      </c>
      <c r="D1456" t="str">
        <f>TRIM(Table2[[#This Row],[REGION_HOLD]])</f>
        <v>West</v>
      </c>
      <c r="E1456">
        <v>0</v>
      </c>
      <c r="F1456">
        <v>0</v>
      </c>
      <c r="G1456">
        <v>0</v>
      </c>
    </row>
    <row r="1457" spans="1:7" ht="18.5" x14ac:dyDescent="0.55000000000000004">
      <c r="A1457" s="1">
        <v>43879</v>
      </c>
      <c r="B1457" t="s">
        <v>7</v>
      </c>
      <c r="C1457" t="s">
        <v>74</v>
      </c>
      <c r="D1457" t="str">
        <f>TRIM(Table2[[#This Row],[REGION_HOLD]])</f>
        <v>Midwest</v>
      </c>
      <c r="E1457">
        <v>0</v>
      </c>
      <c r="F1457">
        <v>0</v>
      </c>
      <c r="G1457">
        <v>0</v>
      </c>
    </row>
    <row r="1458" spans="1:7" ht="18.5" x14ac:dyDescent="0.55000000000000004">
      <c r="A1458" s="1">
        <v>43879</v>
      </c>
      <c r="B1458" t="s">
        <v>19</v>
      </c>
      <c r="C1458" t="s">
        <v>72</v>
      </c>
      <c r="D1458" t="str">
        <f>TRIM(Table2[[#This Row],[REGION_HOLD]])</f>
        <v>West</v>
      </c>
      <c r="E1458">
        <v>0</v>
      </c>
      <c r="F1458">
        <v>0</v>
      </c>
      <c r="G1458">
        <v>0</v>
      </c>
    </row>
    <row r="1459" spans="1:7" ht="18.5" x14ac:dyDescent="0.55000000000000004">
      <c r="A1459" s="1">
        <v>43879</v>
      </c>
      <c r="B1459" t="s">
        <v>14</v>
      </c>
      <c r="C1459" t="s">
        <v>73</v>
      </c>
      <c r="D1459" t="str">
        <f>TRIM(Table2[[#This Row],[REGION_HOLD]])</f>
        <v>Northeast</v>
      </c>
      <c r="E1459">
        <v>0</v>
      </c>
      <c r="F1459">
        <v>0</v>
      </c>
      <c r="G1459">
        <v>0</v>
      </c>
    </row>
    <row r="1460" spans="1:7" ht="18.5" x14ac:dyDescent="0.55000000000000004">
      <c r="A1460" s="1">
        <v>43879</v>
      </c>
      <c r="B1460" t="s">
        <v>16</v>
      </c>
      <c r="C1460" t="s">
        <v>73</v>
      </c>
      <c r="D1460" t="str">
        <f>TRIM(Table2[[#This Row],[REGION_HOLD]])</f>
        <v>Northeast</v>
      </c>
      <c r="E1460">
        <v>0</v>
      </c>
      <c r="F1460">
        <v>0</v>
      </c>
      <c r="G1460">
        <v>0</v>
      </c>
    </row>
    <row r="1461" spans="1:7" ht="18.5" x14ac:dyDescent="0.55000000000000004">
      <c r="A1461" s="1">
        <v>43879</v>
      </c>
      <c r="B1461" t="s">
        <v>42</v>
      </c>
      <c r="C1461" t="s">
        <v>72</v>
      </c>
      <c r="D1461" t="str">
        <f>TRIM(Table2[[#This Row],[REGION_HOLD]])</f>
        <v>West</v>
      </c>
      <c r="E1461">
        <v>0</v>
      </c>
      <c r="F1461">
        <v>0</v>
      </c>
      <c r="G1461">
        <v>0</v>
      </c>
    </row>
    <row r="1462" spans="1:7" ht="18.5" x14ac:dyDescent="0.55000000000000004">
      <c r="A1462" s="1">
        <v>43879</v>
      </c>
      <c r="B1462" t="s">
        <v>11</v>
      </c>
      <c r="C1462" t="s">
        <v>73</v>
      </c>
      <c r="D1462" t="str">
        <f>TRIM(Table2[[#This Row],[REGION_HOLD]])</f>
        <v>Northeast</v>
      </c>
      <c r="E1462">
        <v>0</v>
      </c>
      <c r="F1462">
        <v>0</v>
      </c>
      <c r="G1462">
        <v>0</v>
      </c>
    </row>
    <row r="1463" spans="1:7" ht="18.5" x14ac:dyDescent="0.55000000000000004">
      <c r="A1463" s="1">
        <v>43879</v>
      </c>
      <c r="B1463" t="s">
        <v>15</v>
      </c>
      <c r="C1463" t="s">
        <v>71</v>
      </c>
      <c r="D1463" t="str">
        <f>TRIM(Table2[[#This Row],[REGION_HOLD]])</f>
        <v>South</v>
      </c>
      <c r="E1463">
        <v>0</v>
      </c>
      <c r="F1463">
        <v>0</v>
      </c>
      <c r="G1463">
        <v>0</v>
      </c>
    </row>
    <row r="1464" spans="1:7" ht="18.5" x14ac:dyDescent="0.55000000000000004">
      <c r="A1464" s="1">
        <v>43879</v>
      </c>
      <c r="B1464" t="s">
        <v>43</v>
      </c>
      <c r="C1464" t="s">
        <v>74</v>
      </c>
      <c r="D1464" t="str">
        <f>TRIM(Table2[[#This Row],[REGION_HOLD]])</f>
        <v>Midwest</v>
      </c>
      <c r="E1464">
        <v>0</v>
      </c>
      <c r="F1464">
        <v>0</v>
      </c>
      <c r="G1464">
        <v>0</v>
      </c>
    </row>
    <row r="1465" spans="1:7" ht="18.5" x14ac:dyDescent="0.55000000000000004">
      <c r="A1465" s="1">
        <v>43879</v>
      </c>
      <c r="B1465" t="s">
        <v>36</v>
      </c>
      <c r="C1465" t="s">
        <v>74</v>
      </c>
      <c r="D1465" t="str">
        <f>TRIM(Table2[[#This Row],[REGION_HOLD]])</f>
        <v>Midwest</v>
      </c>
      <c r="E1465">
        <v>0</v>
      </c>
      <c r="F1465">
        <v>0</v>
      </c>
      <c r="G1465">
        <v>0</v>
      </c>
    </row>
    <row r="1466" spans="1:7" ht="18.5" x14ac:dyDescent="0.55000000000000004">
      <c r="A1466" s="1">
        <v>43879</v>
      </c>
      <c r="B1466" t="s">
        <v>25</v>
      </c>
      <c r="C1466" t="s">
        <v>71</v>
      </c>
      <c r="D1466" t="str">
        <f>TRIM(Table2[[#This Row],[REGION_HOLD]])</f>
        <v>South</v>
      </c>
      <c r="E1466">
        <v>0</v>
      </c>
      <c r="F1466">
        <v>0</v>
      </c>
      <c r="G1466">
        <v>0</v>
      </c>
    </row>
    <row r="1467" spans="1:7" ht="18.5" x14ac:dyDescent="0.55000000000000004">
      <c r="A1467" s="1">
        <v>43879</v>
      </c>
      <c r="B1467" t="s">
        <v>9</v>
      </c>
      <c r="C1467" t="s">
        <v>72</v>
      </c>
      <c r="D1467" t="str">
        <f>TRIM(Table2[[#This Row],[REGION_HOLD]])</f>
        <v>West</v>
      </c>
      <c r="E1467">
        <v>0</v>
      </c>
      <c r="F1467">
        <v>0</v>
      </c>
      <c r="G1467">
        <v>0</v>
      </c>
    </row>
    <row r="1468" spans="1:7" ht="18.5" x14ac:dyDescent="0.55000000000000004">
      <c r="A1468" s="1">
        <v>43879</v>
      </c>
      <c r="B1468" t="s">
        <v>26</v>
      </c>
      <c r="C1468" t="s">
        <v>73</v>
      </c>
      <c r="D1468" t="str">
        <f>TRIM(Table2[[#This Row],[REGION_HOLD]])</f>
        <v>Northeast</v>
      </c>
      <c r="E1468">
        <v>0</v>
      </c>
      <c r="F1468">
        <v>0</v>
      </c>
      <c r="G1468">
        <v>0</v>
      </c>
    </row>
    <row r="1469" spans="1:7" ht="18.5" x14ac:dyDescent="0.55000000000000004">
      <c r="A1469" s="1">
        <v>43879</v>
      </c>
      <c r="B1469" t="s">
        <v>12</v>
      </c>
      <c r="C1469" t="s">
        <v>73</v>
      </c>
      <c r="D1469" t="str">
        <f>TRIM(Table2[[#This Row],[REGION_HOLD]])</f>
        <v>Northeast</v>
      </c>
      <c r="E1469">
        <v>0</v>
      </c>
      <c r="F1469">
        <v>0</v>
      </c>
      <c r="G1469">
        <v>0</v>
      </c>
    </row>
    <row r="1470" spans="1:7" ht="18.5" x14ac:dyDescent="0.55000000000000004">
      <c r="A1470" s="1">
        <v>43879</v>
      </c>
      <c r="B1470" t="s">
        <v>27</v>
      </c>
      <c r="C1470" t="s">
        <v>71</v>
      </c>
      <c r="D1470" t="str">
        <f>TRIM(Table2[[#This Row],[REGION_HOLD]])</f>
        <v>South</v>
      </c>
      <c r="E1470">
        <v>0</v>
      </c>
      <c r="F1470">
        <v>0</v>
      </c>
      <c r="G1470">
        <v>0</v>
      </c>
    </row>
    <row r="1471" spans="1:7" ht="18.5" x14ac:dyDescent="0.55000000000000004">
      <c r="A1471" s="1">
        <v>43879</v>
      </c>
      <c r="B1471" t="s">
        <v>38</v>
      </c>
      <c r="C1471" t="s">
        <v>74</v>
      </c>
      <c r="D1471" t="str">
        <f>TRIM(Table2[[#This Row],[REGION_HOLD]])</f>
        <v>Midwest</v>
      </c>
      <c r="E1471">
        <v>0</v>
      </c>
      <c r="F1471">
        <v>0</v>
      </c>
      <c r="G1471">
        <v>0</v>
      </c>
    </row>
    <row r="1472" spans="1:7" ht="18.5" x14ac:dyDescent="0.55000000000000004">
      <c r="A1472" s="1">
        <v>43879</v>
      </c>
      <c r="B1472" t="s">
        <v>20</v>
      </c>
      <c r="C1472" t="s">
        <v>71</v>
      </c>
      <c r="D1472" t="str">
        <f>TRIM(Table2[[#This Row],[REGION_HOLD]])</f>
        <v>South</v>
      </c>
      <c r="E1472">
        <v>0</v>
      </c>
      <c r="F1472">
        <v>0</v>
      </c>
      <c r="G1472">
        <v>0</v>
      </c>
    </row>
    <row r="1473" spans="1:7" ht="18.5" x14ac:dyDescent="0.55000000000000004">
      <c r="A1473" s="1">
        <v>43879</v>
      </c>
      <c r="B1473" t="s">
        <v>6</v>
      </c>
      <c r="C1473" t="s">
        <v>71</v>
      </c>
      <c r="D1473" t="str">
        <f>TRIM(Table2[[#This Row],[REGION_HOLD]])</f>
        <v>South</v>
      </c>
      <c r="E1473">
        <v>0</v>
      </c>
      <c r="F1473">
        <v>0</v>
      </c>
      <c r="G1473">
        <v>0</v>
      </c>
    </row>
    <row r="1474" spans="1:7" ht="18.5" x14ac:dyDescent="0.55000000000000004">
      <c r="A1474" s="1">
        <v>43879</v>
      </c>
      <c r="B1474" t="s">
        <v>8</v>
      </c>
      <c r="C1474" t="s">
        <v>72</v>
      </c>
      <c r="D1474" t="str">
        <f>TRIM(Table2[[#This Row],[REGION_HOLD]])</f>
        <v>West</v>
      </c>
      <c r="E1474">
        <v>0</v>
      </c>
      <c r="F1474">
        <v>0</v>
      </c>
      <c r="G1474">
        <v>0</v>
      </c>
    </row>
    <row r="1475" spans="1:7" ht="18.5" x14ac:dyDescent="0.55000000000000004">
      <c r="A1475" s="1">
        <v>43879</v>
      </c>
      <c r="B1475" t="s">
        <v>31</v>
      </c>
      <c r="C1475" t="s">
        <v>73</v>
      </c>
      <c r="D1475" t="str">
        <f>TRIM(Table2[[#This Row],[REGION_HOLD]])</f>
        <v>Northeast</v>
      </c>
      <c r="E1475">
        <v>0</v>
      </c>
      <c r="F1475">
        <v>0</v>
      </c>
      <c r="G1475">
        <v>0</v>
      </c>
    </row>
    <row r="1476" spans="1:7" ht="18.5" x14ac:dyDescent="0.55000000000000004">
      <c r="A1476" s="1">
        <v>43879</v>
      </c>
      <c r="B1476" t="s">
        <v>32</v>
      </c>
      <c r="C1476" t="s">
        <v>71</v>
      </c>
      <c r="D1476" t="str">
        <f>TRIM(Table2[[#This Row],[REGION_HOLD]])</f>
        <v>South</v>
      </c>
      <c r="E1476">
        <v>0</v>
      </c>
      <c r="F1476">
        <v>0</v>
      </c>
      <c r="G1476">
        <v>0</v>
      </c>
    </row>
    <row r="1477" spans="1:7" ht="18.5" x14ac:dyDescent="0.55000000000000004">
      <c r="A1477" s="1">
        <v>43879</v>
      </c>
      <c r="B1477" t="s">
        <v>0</v>
      </c>
      <c r="C1477" t="s">
        <v>72</v>
      </c>
      <c r="D1477" t="str">
        <f>TRIM(Table2[[#This Row],[REGION_HOLD]])</f>
        <v>West</v>
      </c>
      <c r="E1477">
        <v>0</v>
      </c>
      <c r="F1477">
        <v>0</v>
      </c>
      <c r="G1477">
        <v>0</v>
      </c>
    </row>
    <row r="1478" spans="1:7" ht="18.5" x14ac:dyDescent="0.55000000000000004">
      <c r="A1478" s="1">
        <v>43879</v>
      </c>
      <c r="B1478" t="s">
        <v>50</v>
      </c>
      <c r="C1478" t="s">
        <v>71</v>
      </c>
      <c r="D1478" t="str">
        <f>TRIM(Table2[[#This Row],[REGION_HOLD]])</f>
        <v>South</v>
      </c>
      <c r="E1478">
        <v>0</v>
      </c>
      <c r="F1478">
        <v>0</v>
      </c>
      <c r="G1478">
        <v>0</v>
      </c>
    </row>
    <row r="1479" spans="1:7" ht="18.5" x14ac:dyDescent="0.55000000000000004">
      <c r="A1479" s="1">
        <v>43879</v>
      </c>
      <c r="B1479" t="s">
        <v>5</v>
      </c>
      <c r="C1479" t="s">
        <v>74</v>
      </c>
      <c r="D1479" t="str">
        <f>TRIM(Table2[[#This Row],[REGION_HOLD]])</f>
        <v>Midwest</v>
      </c>
      <c r="E1479">
        <v>0</v>
      </c>
      <c r="F1479">
        <v>0</v>
      </c>
      <c r="G1479">
        <v>0</v>
      </c>
    </row>
    <row r="1480" spans="1:7" ht="18.5" x14ac:dyDescent="0.55000000000000004">
      <c r="A1480" s="1">
        <v>43879</v>
      </c>
      <c r="B1480" t="s">
        <v>44</v>
      </c>
      <c r="C1480" t="s">
        <v>72</v>
      </c>
      <c r="D1480" t="str">
        <f>TRIM(Table2[[#This Row],[REGION_HOLD]])</f>
        <v>West</v>
      </c>
      <c r="E1480">
        <v>0</v>
      </c>
      <c r="F1480">
        <v>0</v>
      </c>
      <c r="G1480">
        <v>0</v>
      </c>
    </row>
    <row r="1481" spans="1:7" ht="18.5" x14ac:dyDescent="0.55000000000000004">
      <c r="A1481" s="1">
        <v>43880</v>
      </c>
      <c r="B1481" t="s">
        <v>47</v>
      </c>
      <c r="C1481" t="s">
        <v>71</v>
      </c>
      <c r="D1481" t="str">
        <f>TRIM(Table2[[#This Row],[REGION_HOLD]])</f>
        <v>South</v>
      </c>
      <c r="E1481">
        <v>0</v>
      </c>
      <c r="F1481">
        <v>0</v>
      </c>
      <c r="G1481">
        <v>0</v>
      </c>
    </row>
    <row r="1482" spans="1:7" ht="18.5" x14ac:dyDescent="0.55000000000000004">
      <c r="A1482" s="1">
        <v>43880</v>
      </c>
      <c r="B1482" t="s">
        <v>45</v>
      </c>
      <c r="C1482" t="s">
        <v>72</v>
      </c>
      <c r="D1482" t="str">
        <f>TRIM(Table2[[#This Row],[REGION_HOLD]])</f>
        <v>West</v>
      </c>
      <c r="E1482">
        <v>0</v>
      </c>
      <c r="F1482">
        <v>0</v>
      </c>
      <c r="G1482">
        <v>0</v>
      </c>
    </row>
    <row r="1483" spans="1:7" ht="18.5" x14ac:dyDescent="0.55000000000000004">
      <c r="A1483" s="1">
        <v>43880</v>
      </c>
      <c r="B1483" t="s">
        <v>3</v>
      </c>
      <c r="C1483" t="s">
        <v>72</v>
      </c>
      <c r="D1483" t="str">
        <f>TRIM(Table2[[#This Row],[REGION_HOLD]])</f>
        <v>West</v>
      </c>
      <c r="E1483">
        <v>0</v>
      </c>
      <c r="F1483">
        <v>0</v>
      </c>
      <c r="G1483">
        <v>0</v>
      </c>
    </row>
    <row r="1484" spans="1:7" ht="18.5" x14ac:dyDescent="0.55000000000000004">
      <c r="A1484" s="1">
        <v>43880</v>
      </c>
      <c r="B1484" t="s">
        <v>39</v>
      </c>
      <c r="C1484" t="s">
        <v>71</v>
      </c>
      <c r="D1484" t="str">
        <f>TRIM(Table2[[#This Row],[REGION_HOLD]])</f>
        <v>South</v>
      </c>
      <c r="E1484">
        <v>0</v>
      </c>
      <c r="F1484">
        <v>0</v>
      </c>
      <c r="G1484">
        <v>0</v>
      </c>
    </row>
    <row r="1485" spans="1:7" ht="18.5" x14ac:dyDescent="0.55000000000000004">
      <c r="A1485" s="1">
        <v>43880</v>
      </c>
      <c r="B1485" t="s">
        <v>2</v>
      </c>
      <c r="C1485" t="s">
        <v>72</v>
      </c>
      <c r="D1485" t="str">
        <f>TRIM(Table2[[#This Row],[REGION_HOLD]])</f>
        <v>West</v>
      </c>
      <c r="E1485">
        <v>0</v>
      </c>
      <c r="F1485">
        <v>0</v>
      </c>
      <c r="G1485">
        <v>0</v>
      </c>
    </row>
    <row r="1486" spans="1:7" ht="18.5" x14ac:dyDescent="0.55000000000000004">
      <c r="A1486" s="1">
        <v>43880</v>
      </c>
      <c r="B1486" t="s">
        <v>17</v>
      </c>
      <c r="C1486" t="s">
        <v>72</v>
      </c>
      <c r="D1486" t="str">
        <f>TRIM(Table2[[#This Row],[REGION_HOLD]])</f>
        <v>West</v>
      </c>
      <c r="E1486">
        <v>0</v>
      </c>
      <c r="F1486">
        <v>0</v>
      </c>
      <c r="G1486">
        <v>0</v>
      </c>
    </row>
    <row r="1487" spans="1:7" ht="18.5" x14ac:dyDescent="0.55000000000000004">
      <c r="A1487" s="1">
        <v>43880</v>
      </c>
      <c r="B1487" t="s">
        <v>33</v>
      </c>
      <c r="C1487" t="s">
        <v>73</v>
      </c>
      <c r="D1487" t="str">
        <f>TRIM(Table2[[#This Row],[REGION_HOLD]])</f>
        <v>Northeast</v>
      </c>
      <c r="E1487">
        <v>0</v>
      </c>
      <c r="F1487">
        <v>0</v>
      </c>
      <c r="G1487">
        <v>0</v>
      </c>
    </row>
    <row r="1488" spans="1:7" ht="18.5" x14ac:dyDescent="0.55000000000000004">
      <c r="A1488" s="1">
        <v>43880</v>
      </c>
      <c r="B1488" t="s">
        <v>40</v>
      </c>
      <c r="C1488" t="s">
        <v>71</v>
      </c>
      <c r="D1488" t="str">
        <f>TRIM(Table2[[#This Row],[REGION_HOLD]])</f>
        <v>South</v>
      </c>
      <c r="E1488">
        <v>0</v>
      </c>
      <c r="F1488">
        <v>0</v>
      </c>
      <c r="G1488">
        <v>0</v>
      </c>
    </row>
    <row r="1489" spans="1:7" ht="18.5" x14ac:dyDescent="0.55000000000000004">
      <c r="A1489" s="1">
        <v>43880</v>
      </c>
      <c r="B1489" t="s">
        <v>28</v>
      </c>
      <c r="C1489" t="s">
        <v>71</v>
      </c>
      <c r="D1489" t="str">
        <f>TRIM(Table2[[#This Row],[REGION_HOLD]])</f>
        <v>South</v>
      </c>
      <c r="E1489">
        <v>0</v>
      </c>
      <c r="F1489">
        <v>0</v>
      </c>
      <c r="G1489">
        <v>0</v>
      </c>
    </row>
    <row r="1490" spans="1:7" ht="18.5" x14ac:dyDescent="0.55000000000000004">
      <c r="A1490" s="1">
        <v>43880</v>
      </c>
      <c r="B1490" t="s">
        <v>10</v>
      </c>
      <c r="C1490" t="s">
        <v>71</v>
      </c>
      <c r="D1490" t="str">
        <f>TRIM(Table2[[#This Row],[REGION_HOLD]])</f>
        <v>South</v>
      </c>
      <c r="E1490">
        <v>0</v>
      </c>
      <c r="F1490">
        <v>0</v>
      </c>
      <c r="G1490">
        <v>0</v>
      </c>
    </row>
    <row r="1491" spans="1:7" ht="18.5" x14ac:dyDescent="0.55000000000000004">
      <c r="A1491" s="1">
        <v>43880</v>
      </c>
      <c r="B1491" t="s">
        <v>13</v>
      </c>
      <c r="C1491" t="s">
        <v>71</v>
      </c>
      <c r="D1491" t="str">
        <f>TRIM(Table2[[#This Row],[REGION_HOLD]])</f>
        <v>South</v>
      </c>
      <c r="E1491">
        <v>0</v>
      </c>
      <c r="F1491">
        <v>0</v>
      </c>
      <c r="G1491">
        <v>0</v>
      </c>
    </row>
    <row r="1492" spans="1:7" ht="18.5" x14ac:dyDescent="0.55000000000000004">
      <c r="A1492" s="1">
        <v>43880</v>
      </c>
      <c r="B1492" t="s">
        <v>21</v>
      </c>
      <c r="C1492" t="s">
        <v>72</v>
      </c>
      <c r="D1492" t="str">
        <f>TRIM(Table2[[#This Row],[REGION_HOLD]])</f>
        <v>West</v>
      </c>
      <c r="E1492">
        <v>0</v>
      </c>
      <c r="F1492">
        <v>0</v>
      </c>
      <c r="G1492">
        <v>0</v>
      </c>
    </row>
    <row r="1493" spans="1:7" ht="18.5" x14ac:dyDescent="0.55000000000000004">
      <c r="A1493" s="1">
        <v>43880</v>
      </c>
      <c r="B1493" t="s">
        <v>48</v>
      </c>
      <c r="C1493" t="s">
        <v>72</v>
      </c>
      <c r="D1493" t="str">
        <f>TRIM(Table2[[#This Row],[REGION_HOLD]])</f>
        <v>West</v>
      </c>
      <c r="E1493">
        <v>0</v>
      </c>
      <c r="F1493">
        <v>0</v>
      </c>
      <c r="G1493">
        <v>0</v>
      </c>
    </row>
    <row r="1494" spans="1:7" ht="18.5" x14ac:dyDescent="0.55000000000000004">
      <c r="A1494" s="1">
        <v>43880</v>
      </c>
      <c r="B1494" t="s">
        <v>1</v>
      </c>
      <c r="C1494" t="s">
        <v>74</v>
      </c>
      <c r="D1494" t="str">
        <f>TRIM(Table2[[#This Row],[REGION_HOLD]])</f>
        <v>Midwest</v>
      </c>
      <c r="E1494">
        <v>0</v>
      </c>
      <c r="F1494">
        <v>0</v>
      </c>
      <c r="G1494">
        <v>0</v>
      </c>
    </row>
    <row r="1495" spans="1:7" ht="18.5" x14ac:dyDescent="0.55000000000000004">
      <c r="A1495" s="1">
        <v>43880</v>
      </c>
      <c r="B1495" t="s">
        <v>22</v>
      </c>
      <c r="C1495" t="s">
        <v>74</v>
      </c>
      <c r="D1495" t="str">
        <f>TRIM(Table2[[#This Row],[REGION_HOLD]])</f>
        <v>Midwest</v>
      </c>
      <c r="E1495">
        <v>0</v>
      </c>
      <c r="F1495">
        <v>0</v>
      </c>
      <c r="G1495">
        <v>0</v>
      </c>
    </row>
    <row r="1496" spans="1:7" ht="18.5" x14ac:dyDescent="0.55000000000000004">
      <c r="A1496" s="1">
        <v>43880</v>
      </c>
      <c r="B1496" t="s">
        <v>34</v>
      </c>
      <c r="C1496" t="s">
        <v>74</v>
      </c>
      <c r="D1496" t="str">
        <f>TRIM(Table2[[#This Row],[REGION_HOLD]])</f>
        <v>Midwest</v>
      </c>
      <c r="E1496">
        <v>0</v>
      </c>
      <c r="F1496">
        <v>0</v>
      </c>
      <c r="G1496">
        <v>0</v>
      </c>
    </row>
    <row r="1497" spans="1:7" ht="18.5" x14ac:dyDescent="0.55000000000000004">
      <c r="A1497" s="1">
        <v>43880</v>
      </c>
      <c r="B1497" t="s">
        <v>29</v>
      </c>
      <c r="C1497" t="s">
        <v>74</v>
      </c>
      <c r="D1497" t="str">
        <f>TRIM(Table2[[#This Row],[REGION_HOLD]])</f>
        <v>Midwest</v>
      </c>
      <c r="E1497">
        <v>0</v>
      </c>
      <c r="F1497">
        <v>0</v>
      </c>
      <c r="G1497">
        <v>0</v>
      </c>
    </row>
    <row r="1498" spans="1:7" ht="18.5" x14ac:dyDescent="0.55000000000000004">
      <c r="A1498" s="1">
        <v>43880</v>
      </c>
      <c r="B1498" t="s">
        <v>23</v>
      </c>
      <c r="C1498" t="s">
        <v>71</v>
      </c>
      <c r="D1498" t="str">
        <f>TRIM(Table2[[#This Row],[REGION_HOLD]])</f>
        <v>South</v>
      </c>
      <c r="E1498">
        <v>0</v>
      </c>
      <c r="F1498">
        <v>0</v>
      </c>
      <c r="G1498">
        <v>0</v>
      </c>
    </row>
    <row r="1499" spans="1:7" ht="18.5" x14ac:dyDescent="0.55000000000000004">
      <c r="A1499" s="1">
        <v>43880</v>
      </c>
      <c r="B1499" t="s">
        <v>35</v>
      </c>
      <c r="C1499" t="s">
        <v>71</v>
      </c>
      <c r="D1499" t="str">
        <f>TRIM(Table2[[#This Row],[REGION_HOLD]])</f>
        <v>South</v>
      </c>
      <c r="E1499">
        <v>0</v>
      </c>
      <c r="F1499">
        <v>0</v>
      </c>
      <c r="G1499">
        <v>0</v>
      </c>
    </row>
    <row r="1500" spans="1:7" ht="18.5" x14ac:dyDescent="0.55000000000000004">
      <c r="A1500" s="1">
        <v>43880</v>
      </c>
      <c r="B1500" t="s">
        <v>46</v>
      </c>
      <c r="C1500" t="s">
        <v>73</v>
      </c>
      <c r="D1500" t="str">
        <f>TRIM(Table2[[#This Row],[REGION_HOLD]])</f>
        <v>Northeast</v>
      </c>
      <c r="E1500">
        <v>0</v>
      </c>
      <c r="F1500">
        <v>0</v>
      </c>
      <c r="G1500">
        <v>0</v>
      </c>
    </row>
    <row r="1501" spans="1:7" ht="18.5" x14ac:dyDescent="0.55000000000000004">
      <c r="A1501" s="1">
        <v>43880</v>
      </c>
      <c r="B1501" t="s">
        <v>18</v>
      </c>
      <c r="C1501" t="s">
        <v>71</v>
      </c>
      <c r="D1501" t="str">
        <f>TRIM(Table2[[#This Row],[REGION_HOLD]])</f>
        <v>South</v>
      </c>
      <c r="E1501">
        <v>0</v>
      </c>
      <c r="F1501">
        <v>0</v>
      </c>
      <c r="G1501">
        <v>0</v>
      </c>
    </row>
    <row r="1502" spans="1:7" ht="18.5" x14ac:dyDescent="0.55000000000000004">
      <c r="A1502" s="1">
        <v>43880</v>
      </c>
      <c r="B1502" t="s">
        <v>4</v>
      </c>
      <c r="C1502" t="s">
        <v>73</v>
      </c>
      <c r="D1502" t="str">
        <f>TRIM(Table2[[#This Row],[REGION_HOLD]])</f>
        <v>Northeast</v>
      </c>
      <c r="E1502">
        <v>0</v>
      </c>
      <c r="F1502">
        <v>0</v>
      </c>
      <c r="G1502">
        <v>0</v>
      </c>
    </row>
    <row r="1503" spans="1:7" ht="18.5" x14ac:dyDescent="0.55000000000000004">
      <c r="A1503" s="1">
        <v>43880</v>
      </c>
      <c r="B1503" t="s">
        <v>37</v>
      </c>
      <c r="C1503" t="s">
        <v>74</v>
      </c>
      <c r="D1503" t="str">
        <f>TRIM(Table2[[#This Row],[REGION_HOLD]])</f>
        <v>Midwest</v>
      </c>
      <c r="E1503">
        <v>0</v>
      </c>
      <c r="F1503">
        <v>0</v>
      </c>
      <c r="G1503">
        <v>0</v>
      </c>
    </row>
    <row r="1504" spans="1:7" ht="18.5" x14ac:dyDescent="0.55000000000000004">
      <c r="A1504" s="1">
        <v>43880</v>
      </c>
      <c r="B1504" t="s">
        <v>24</v>
      </c>
      <c r="C1504" t="s">
        <v>74</v>
      </c>
      <c r="D1504" t="str">
        <f>TRIM(Table2[[#This Row],[REGION_HOLD]])</f>
        <v>Midwest</v>
      </c>
      <c r="E1504">
        <v>0</v>
      </c>
      <c r="F1504">
        <v>0</v>
      </c>
      <c r="G1504">
        <v>0</v>
      </c>
    </row>
    <row r="1505" spans="1:7" ht="18.5" x14ac:dyDescent="0.55000000000000004">
      <c r="A1505" s="1">
        <v>43880</v>
      </c>
      <c r="B1505" t="s">
        <v>41</v>
      </c>
      <c r="C1505" t="s">
        <v>71</v>
      </c>
      <c r="D1505" t="str">
        <f>TRIM(Table2[[#This Row],[REGION_HOLD]])</f>
        <v>South</v>
      </c>
      <c r="E1505">
        <v>0</v>
      </c>
      <c r="F1505">
        <v>0</v>
      </c>
      <c r="G1505">
        <v>0</v>
      </c>
    </row>
    <row r="1506" spans="1:7" ht="18.5" x14ac:dyDescent="0.55000000000000004">
      <c r="A1506" s="1">
        <v>43880</v>
      </c>
      <c r="B1506" t="s">
        <v>30</v>
      </c>
      <c r="C1506" t="s">
        <v>74</v>
      </c>
      <c r="D1506" t="str">
        <f>TRIM(Table2[[#This Row],[REGION_HOLD]])</f>
        <v>Midwest</v>
      </c>
      <c r="E1506">
        <v>0</v>
      </c>
      <c r="F1506">
        <v>0</v>
      </c>
      <c r="G1506">
        <v>0</v>
      </c>
    </row>
    <row r="1507" spans="1:7" ht="18.5" x14ac:dyDescent="0.55000000000000004">
      <c r="A1507" s="1">
        <v>43880</v>
      </c>
      <c r="B1507" t="s">
        <v>49</v>
      </c>
      <c r="C1507" t="s">
        <v>72</v>
      </c>
      <c r="D1507" t="str">
        <f>TRIM(Table2[[#This Row],[REGION_HOLD]])</f>
        <v>West</v>
      </c>
      <c r="E1507">
        <v>0</v>
      </c>
      <c r="F1507">
        <v>0</v>
      </c>
      <c r="G1507">
        <v>0</v>
      </c>
    </row>
    <row r="1508" spans="1:7" ht="18.5" x14ac:dyDescent="0.55000000000000004">
      <c r="A1508" s="1">
        <v>43880</v>
      </c>
      <c r="B1508" t="s">
        <v>7</v>
      </c>
      <c r="C1508" t="s">
        <v>74</v>
      </c>
      <c r="D1508" t="str">
        <f>TRIM(Table2[[#This Row],[REGION_HOLD]])</f>
        <v>Midwest</v>
      </c>
      <c r="E1508">
        <v>0</v>
      </c>
      <c r="F1508">
        <v>0</v>
      </c>
      <c r="G1508">
        <v>0</v>
      </c>
    </row>
    <row r="1509" spans="1:7" ht="18.5" x14ac:dyDescent="0.55000000000000004">
      <c r="A1509" s="1">
        <v>43880</v>
      </c>
      <c r="B1509" t="s">
        <v>19</v>
      </c>
      <c r="C1509" t="s">
        <v>72</v>
      </c>
      <c r="D1509" t="str">
        <f>TRIM(Table2[[#This Row],[REGION_HOLD]])</f>
        <v>West</v>
      </c>
      <c r="E1509">
        <v>0</v>
      </c>
      <c r="F1509">
        <v>0</v>
      </c>
      <c r="G1509">
        <v>0</v>
      </c>
    </row>
    <row r="1510" spans="1:7" ht="18.5" x14ac:dyDescent="0.55000000000000004">
      <c r="A1510" s="1">
        <v>43880</v>
      </c>
      <c r="B1510" t="s">
        <v>14</v>
      </c>
      <c r="C1510" t="s">
        <v>73</v>
      </c>
      <c r="D1510" t="str">
        <f>TRIM(Table2[[#This Row],[REGION_HOLD]])</f>
        <v>Northeast</v>
      </c>
      <c r="E1510">
        <v>0</v>
      </c>
      <c r="F1510">
        <v>0</v>
      </c>
      <c r="G1510">
        <v>0</v>
      </c>
    </row>
    <row r="1511" spans="1:7" ht="18.5" x14ac:dyDescent="0.55000000000000004">
      <c r="A1511" s="1">
        <v>43880</v>
      </c>
      <c r="B1511" t="s">
        <v>16</v>
      </c>
      <c r="C1511" t="s">
        <v>73</v>
      </c>
      <c r="D1511" t="str">
        <f>TRIM(Table2[[#This Row],[REGION_HOLD]])</f>
        <v>Northeast</v>
      </c>
      <c r="E1511">
        <v>0</v>
      </c>
      <c r="F1511">
        <v>0</v>
      </c>
      <c r="G1511">
        <v>0</v>
      </c>
    </row>
    <row r="1512" spans="1:7" ht="18.5" x14ac:dyDescent="0.55000000000000004">
      <c r="A1512" s="1">
        <v>43880</v>
      </c>
      <c r="B1512" t="s">
        <v>42</v>
      </c>
      <c r="C1512" t="s">
        <v>72</v>
      </c>
      <c r="D1512" t="str">
        <f>TRIM(Table2[[#This Row],[REGION_HOLD]])</f>
        <v>West</v>
      </c>
      <c r="E1512">
        <v>0</v>
      </c>
      <c r="F1512">
        <v>0</v>
      </c>
      <c r="G1512">
        <v>0</v>
      </c>
    </row>
    <row r="1513" spans="1:7" ht="18.5" x14ac:dyDescent="0.55000000000000004">
      <c r="A1513" s="1">
        <v>43880</v>
      </c>
      <c r="B1513" t="s">
        <v>11</v>
      </c>
      <c r="C1513" t="s">
        <v>73</v>
      </c>
      <c r="D1513" t="str">
        <f>TRIM(Table2[[#This Row],[REGION_HOLD]])</f>
        <v>Northeast</v>
      </c>
      <c r="E1513">
        <v>0</v>
      </c>
      <c r="F1513">
        <v>0</v>
      </c>
      <c r="G1513">
        <v>0</v>
      </c>
    </row>
    <row r="1514" spans="1:7" ht="18.5" x14ac:dyDescent="0.55000000000000004">
      <c r="A1514" s="1">
        <v>43880</v>
      </c>
      <c r="B1514" t="s">
        <v>15</v>
      </c>
      <c r="C1514" t="s">
        <v>71</v>
      </c>
      <c r="D1514" t="str">
        <f>TRIM(Table2[[#This Row],[REGION_HOLD]])</f>
        <v>South</v>
      </c>
      <c r="E1514">
        <v>0</v>
      </c>
      <c r="F1514">
        <v>0</v>
      </c>
      <c r="G1514">
        <v>0</v>
      </c>
    </row>
    <row r="1515" spans="1:7" ht="18.5" x14ac:dyDescent="0.55000000000000004">
      <c r="A1515" s="1">
        <v>43880</v>
      </c>
      <c r="B1515" t="s">
        <v>43</v>
      </c>
      <c r="C1515" t="s">
        <v>74</v>
      </c>
      <c r="D1515" t="str">
        <f>TRIM(Table2[[#This Row],[REGION_HOLD]])</f>
        <v>Midwest</v>
      </c>
      <c r="E1515">
        <v>0</v>
      </c>
      <c r="F1515">
        <v>0</v>
      </c>
      <c r="G1515">
        <v>0</v>
      </c>
    </row>
    <row r="1516" spans="1:7" ht="18.5" x14ac:dyDescent="0.55000000000000004">
      <c r="A1516" s="1">
        <v>43880</v>
      </c>
      <c r="B1516" t="s">
        <v>36</v>
      </c>
      <c r="C1516" t="s">
        <v>74</v>
      </c>
      <c r="D1516" t="str">
        <f>TRIM(Table2[[#This Row],[REGION_HOLD]])</f>
        <v>Midwest</v>
      </c>
      <c r="E1516">
        <v>0</v>
      </c>
      <c r="F1516">
        <v>0</v>
      </c>
      <c r="G1516">
        <v>0</v>
      </c>
    </row>
    <row r="1517" spans="1:7" ht="18.5" x14ac:dyDescent="0.55000000000000004">
      <c r="A1517" s="1">
        <v>43880</v>
      </c>
      <c r="B1517" t="s">
        <v>25</v>
      </c>
      <c r="C1517" t="s">
        <v>71</v>
      </c>
      <c r="D1517" t="str">
        <f>TRIM(Table2[[#This Row],[REGION_HOLD]])</f>
        <v>South</v>
      </c>
      <c r="E1517">
        <v>0</v>
      </c>
      <c r="F1517">
        <v>0</v>
      </c>
      <c r="G1517">
        <v>0</v>
      </c>
    </row>
    <row r="1518" spans="1:7" ht="18.5" x14ac:dyDescent="0.55000000000000004">
      <c r="A1518" s="1">
        <v>43880</v>
      </c>
      <c r="B1518" t="s">
        <v>9</v>
      </c>
      <c r="C1518" t="s">
        <v>72</v>
      </c>
      <c r="D1518" t="str">
        <f>TRIM(Table2[[#This Row],[REGION_HOLD]])</f>
        <v>West</v>
      </c>
      <c r="E1518">
        <v>0</v>
      </c>
      <c r="F1518">
        <v>0</v>
      </c>
      <c r="G1518">
        <v>0</v>
      </c>
    </row>
    <row r="1519" spans="1:7" ht="18.5" x14ac:dyDescent="0.55000000000000004">
      <c r="A1519" s="1">
        <v>43880</v>
      </c>
      <c r="B1519" t="s">
        <v>26</v>
      </c>
      <c r="C1519" t="s">
        <v>73</v>
      </c>
      <c r="D1519" t="str">
        <f>TRIM(Table2[[#This Row],[REGION_HOLD]])</f>
        <v>Northeast</v>
      </c>
      <c r="E1519">
        <v>0</v>
      </c>
      <c r="F1519">
        <v>0</v>
      </c>
      <c r="G1519">
        <v>0</v>
      </c>
    </row>
    <row r="1520" spans="1:7" ht="18.5" x14ac:dyDescent="0.55000000000000004">
      <c r="A1520" s="1">
        <v>43880</v>
      </c>
      <c r="B1520" t="s">
        <v>12</v>
      </c>
      <c r="C1520" t="s">
        <v>73</v>
      </c>
      <c r="D1520" t="str">
        <f>TRIM(Table2[[#This Row],[REGION_HOLD]])</f>
        <v>Northeast</v>
      </c>
      <c r="E1520">
        <v>0</v>
      </c>
      <c r="F1520">
        <v>0</v>
      </c>
      <c r="G1520">
        <v>0</v>
      </c>
    </row>
    <row r="1521" spans="1:7" ht="18.5" x14ac:dyDescent="0.55000000000000004">
      <c r="A1521" s="1">
        <v>43880</v>
      </c>
      <c r="B1521" t="s">
        <v>27</v>
      </c>
      <c r="C1521" t="s">
        <v>71</v>
      </c>
      <c r="D1521" t="str">
        <f>TRIM(Table2[[#This Row],[REGION_HOLD]])</f>
        <v>South</v>
      </c>
      <c r="E1521">
        <v>0</v>
      </c>
      <c r="F1521">
        <v>0</v>
      </c>
      <c r="G1521">
        <v>0</v>
      </c>
    </row>
    <row r="1522" spans="1:7" ht="18.5" x14ac:dyDescent="0.55000000000000004">
      <c r="A1522" s="1">
        <v>43880</v>
      </c>
      <c r="B1522" t="s">
        <v>38</v>
      </c>
      <c r="C1522" t="s">
        <v>74</v>
      </c>
      <c r="D1522" t="str">
        <f>TRIM(Table2[[#This Row],[REGION_HOLD]])</f>
        <v>Midwest</v>
      </c>
      <c r="E1522">
        <v>0</v>
      </c>
      <c r="F1522">
        <v>0</v>
      </c>
      <c r="G1522">
        <v>0</v>
      </c>
    </row>
    <row r="1523" spans="1:7" ht="18.5" x14ac:dyDescent="0.55000000000000004">
      <c r="A1523" s="1">
        <v>43880</v>
      </c>
      <c r="B1523" t="s">
        <v>20</v>
      </c>
      <c r="C1523" t="s">
        <v>71</v>
      </c>
      <c r="D1523" t="str">
        <f>TRIM(Table2[[#This Row],[REGION_HOLD]])</f>
        <v>South</v>
      </c>
      <c r="E1523">
        <v>0</v>
      </c>
      <c r="F1523">
        <v>0</v>
      </c>
      <c r="G1523">
        <v>0</v>
      </c>
    </row>
    <row r="1524" spans="1:7" ht="18.5" x14ac:dyDescent="0.55000000000000004">
      <c r="A1524" s="1">
        <v>43880</v>
      </c>
      <c r="B1524" t="s">
        <v>6</v>
      </c>
      <c r="C1524" t="s">
        <v>71</v>
      </c>
      <c r="D1524" t="str">
        <f>TRIM(Table2[[#This Row],[REGION_HOLD]])</f>
        <v>South</v>
      </c>
      <c r="E1524">
        <v>0</v>
      </c>
      <c r="F1524">
        <v>0</v>
      </c>
      <c r="G1524">
        <v>0</v>
      </c>
    </row>
    <row r="1525" spans="1:7" ht="18.5" x14ac:dyDescent="0.55000000000000004">
      <c r="A1525" s="1">
        <v>43880</v>
      </c>
      <c r="B1525" t="s">
        <v>8</v>
      </c>
      <c r="C1525" t="s">
        <v>72</v>
      </c>
      <c r="D1525" t="str">
        <f>TRIM(Table2[[#This Row],[REGION_HOLD]])</f>
        <v>West</v>
      </c>
      <c r="E1525">
        <v>0</v>
      </c>
      <c r="F1525">
        <v>0</v>
      </c>
      <c r="G1525">
        <v>0</v>
      </c>
    </row>
    <row r="1526" spans="1:7" ht="18.5" x14ac:dyDescent="0.55000000000000004">
      <c r="A1526" s="1">
        <v>43880</v>
      </c>
      <c r="B1526" t="s">
        <v>31</v>
      </c>
      <c r="C1526" t="s">
        <v>73</v>
      </c>
      <c r="D1526" t="str">
        <f>TRIM(Table2[[#This Row],[REGION_HOLD]])</f>
        <v>Northeast</v>
      </c>
      <c r="E1526">
        <v>0</v>
      </c>
      <c r="F1526">
        <v>0</v>
      </c>
      <c r="G1526">
        <v>0</v>
      </c>
    </row>
    <row r="1527" spans="1:7" ht="18.5" x14ac:dyDescent="0.55000000000000004">
      <c r="A1527" s="1">
        <v>43880</v>
      </c>
      <c r="B1527" t="s">
        <v>32</v>
      </c>
      <c r="C1527" t="s">
        <v>71</v>
      </c>
      <c r="D1527" t="str">
        <f>TRIM(Table2[[#This Row],[REGION_HOLD]])</f>
        <v>South</v>
      </c>
      <c r="E1527">
        <v>0</v>
      </c>
      <c r="F1527">
        <v>0</v>
      </c>
      <c r="G1527">
        <v>0</v>
      </c>
    </row>
    <row r="1528" spans="1:7" ht="18.5" x14ac:dyDescent="0.55000000000000004">
      <c r="A1528" s="1">
        <v>43880</v>
      </c>
      <c r="B1528" t="s">
        <v>0</v>
      </c>
      <c r="C1528" t="s">
        <v>72</v>
      </c>
      <c r="D1528" t="str">
        <f>TRIM(Table2[[#This Row],[REGION_HOLD]])</f>
        <v>West</v>
      </c>
      <c r="E1528">
        <v>0</v>
      </c>
      <c r="F1528">
        <v>0</v>
      </c>
      <c r="G1528">
        <v>0</v>
      </c>
    </row>
    <row r="1529" spans="1:7" ht="18.5" x14ac:dyDescent="0.55000000000000004">
      <c r="A1529" s="1">
        <v>43880</v>
      </c>
      <c r="B1529" t="s">
        <v>50</v>
      </c>
      <c r="C1529" t="s">
        <v>71</v>
      </c>
      <c r="D1529" t="str">
        <f>TRIM(Table2[[#This Row],[REGION_HOLD]])</f>
        <v>South</v>
      </c>
      <c r="E1529">
        <v>0</v>
      </c>
      <c r="F1529">
        <v>0</v>
      </c>
      <c r="G1529">
        <v>0</v>
      </c>
    </row>
    <row r="1530" spans="1:7" ht="18.5" x14ac:dyDescent="0.55000000000000004">
      <c r="A1530" s="1">
        <v>43880</v>
      </c>
      <c r="B1530" t="s">
        <v>5</v>
      </c>
      <c r="C1530" t="s">
        <v>74</v>
      </c>
      <c r="D1530" t="str">
        <f>TRIM(Table2[[#This Row],[REGION_HOLD]])</f>
        <v>Midwest</v>
      </c>
      <c r="E1530">
        <v>0</v>
      </c>
      <c r="F1530">
        <v>0</v>
      </c>
      <c r="G1530">
        <v>0</v>
      </c>
    </row>
    <row r="1531" spans="1:7" ht="18.5" x14ac:dyDescent="0.55000000000000004">
      <c r="A1531" s="1">
        <v>43880</v>
      </c>
      <c r="B1531" t="s">
        <v>44</v>
      </c>
      <c r="C1531" t="s">
        <v>72</v>
      </c>
      <c r="D1531" t="str">
        <f>TRIM(Table2[[#This Row],[REGION_HOLD]])</f>
        <v>West</v>
      </c>
      <c r="E1531">
        <v>0</v>
      </c>
      <c r="F1531">
        <v>0</v>
      </c>
      <c r="G1531">
        <v>0</v>
      </c>
    </row>
    <row r="1532" spans="1:7" ht="18.5" x14ac:dyDescent="0.55000000000000004">
      <c r="A1532" s="1">
        <v>43881</v>
      </c>
      <c r="B1532" t="s">
        <v>47</v>
      </c>
      <c r="C1532" t="s">
        <v>71</v>
      </c>
      <c r="D1532" t="str">
        <f>TRIM(Table2[[#This Row],[REGION_HOLD]])</f>
        <v>South</v>
      </c>
      <c r="E1532">
        <v>0</v>
      </c>
      <c r="F1532">
        <v>0</v>
      </c>
      <c r="G1532">
        <v>0</v>
      </c>
    </row>
    <row r="1533" spans="1:7" ht="18.5" x14ac:dyDescent="0.55000000000000004">
      <c r="A1533" s="1">
        <v>43881</v>
      </c>
      <c r="B1533" t="s">
        <v>45</v>
      </c>
      <c r="C1533" t="s">
        <v>72</v>
      </c>
      <c r="D1533" t="str">
        <f>TRIM(Table2[[#This Row],[REGION_HOLD]])</f>
        <v>West</v>
      </c>
      <c r="E1533">
        <v>0</v>
      </c>
      <c r="F1533">
        <v>0</v>
      </c>
      <c r="G1533">
        <v>0</v>
      </c>
    </row>
    <row r="1534" spans="1:7" ht="18.5" x14ac:dyDescent="0.55000000000000004">
      <c r="A1534" s="1">
        <v>43881</v>
      </c>
      <c r="B1534" t="s">
        <v>3</v>
      </c>
      <c r="C1534" t="s">
        <v>72</v>
      </c>
      <c r="D1534" t="str">
        <f>TRIM(Table2[[#This Row],[REGION_HOLD]])</f>
        <v>West</v>
      </c>
      <c r="E1534">
        <v>0</v>
      </c>
      <c r="F1534">
        <v>0</v>
      </c>
      <c r="G1534">
        <v>0</v>
      </c>
    </row>
    <row r="1535" spans="1:7" ht="18.5" x14ac:dyDescent="0.55000000000000004">
      <c r="A1535" s="1">
        <v>43881</v>
      </c>
      <c r="B1535" t="s">
        <v>39</v>
      </c>
      <c r="C1535" t="s">
        <v>71</v>
      </c>
      <c r="D1535" t="str">
        <f>TRIM(Table2[[#This Row],[REGION_HOLD]])</f>
        <v>South</v>
      </c>
      <c r="E1535">
        <v>0</v>
      </c>
      <c r="F1535">
        <v>0</v>
      </c>
      <c r="G1535">
        <v>0</v>
      </c>
    </row>
    <row r="1536" spans="1:7" ht="18.5" x14ac:dyDescent="0.55000000000000004">
      <c r="A1536" s="1">
        <v>43881</v>
      </c>
      <c r="B1536" t="s">
        <v>2</v>
      </c>
      <c r="C1536" t="s">
        <v>72</v>
      </c>
      <c r="D1536" t="str">
        <f>TRIM(Table2[[#This Row],[REGION_HOLD]])</f>
        <v>West</v>
      </c>
      <c r="E1536">
        <v>1</v>
      </c>
      <c r="F1536">
        <v>0</v>
      </c>
      <c r="G1536">
        <v>0</v>
      </c>
    </row>
    <row r="1537" spans="1:7" ht="18.5" x14ac:dyDescent="0.55000000000000004">
      <c r="A1537" s="1">
        <v>43881</v>
      </c>
      <c r="B1537" t="s">
        <v>17</v>
      </c>
      <c r="C1537" t="s">
        <v>72</v>
      </c>
      <c r="D1537" t="str">
        <f>TRIM(Table2[[#This Row],[REGION_HOLD]])</f>
        <v>West</v>
      </c>
      <c r="E1537">
        <v>0</v>
      </c>
      <c r="F1537">
        <v>0</v>
      </c>
      <c r="G1537">
        <v>0</v>
      </c>
    </row>
    <row r="1538" spans="1:7" ht="18.5" x14ac:dyDescent="0.55000000000000004">
      <c r="A1538" s="1">
        <v>43881</v>
      </c>
      <c r="B1538" t="s">
        <v>33</v>
      </c>
      <c r="C1538" t="s">
        <v>73</v>
      </c>
      <c r="D1538" t="str">
        <f>TRIM(Table2[[#This Row],[REGION_HOLD]])</f>
        <v>Northeast</v>
      </c>
      <c r="E1538">
        <v>0</v>
      </c>
      <c r="F1538">
        <v>0</v>
      </c>
      <c r="G1538">
        <v>0</v>
      </c>
    </row>
    <row r="1539" spans="1:7" ht="18.5" x14ac:dyDescent="0.55000000000000004">
      <c r="A1539" s="1">
        <v>43881</v>
      </c>
      <c r="B1539" t="s">
        <v>40</v>
      </c>
      <c r="C1539" t="s">
        <v>71</v>
      </c>
      <c r="D1539" t="str">
        <f>TRIM(Table2[[#This Row],[REGION_HOLD]])</f>
        <v>South</v>
      </c>
      <c r="E1539">
        <v>0</v>
      </c>
      <c r="F1539">
        <v>0</v>
      </c>
      <c r="G1539">
        <v>0</v>
      </c>
    </row>
    <row r="1540" spans="1:7" ht="18.5" x14ac:dyDescent="0.55000000000000004">
      <c r="A1540" s="1">
        <v>43881</v>
      </c>
      <c r="B1540" t="s">
        <v>28</v>
      </c>
      <c r="C1540" t="s">
        <v>71</v>
      </c>
      <c r="D1540" t="str">
        <f>TRIM(Table2[[#This Row],[REGION_HOLD]])</f>
        <v>South</v>
      </c>
      <c r="E1540">
        <v>0</v>
      </c>
      <c r="F1540">
        <v>0</v>
      </c>
      <c r="G1540">
        <v>0</v>
      </c>
    </row>
    <row r="1541" spans="1:7" ht="18.5" x14ac:dyDescent="0.55000000000000004">
      <c r="A1541" s="1">
        <v>43881</v>
      </c>
      <c r="B1541" t="s">
        <v>10</v>
      </c>
      <c r="C1541" t="s">
        <v>71</v>
      </c>
      <c r="D1541" t="str">
        <f>TRIM(Table2[[#This Row],[REGION_HOLD]])</f>
        <v>South</v>
      </c>
      <c r="E1541">
        <v>0</v>
      </c>
      <c r="F1541">
        <v>0</v>
      </c>
      <c r="G1541">
        <v>0</v>
      </c>
    </row>
    <row r="1542" spans="1:7" ht="18.5" x14ac:dyDescent="0.55000000000000004">
      <c r="A1542" s="1">
        <v>43881</v>
      </c>
      <c r="B1542" t="s">
        <v>13</v>
      </c>
      <c r="C1542" t="s">
        <v>71</v>
      </c>
      <c r="D1542" t="str">
        <f>TRIM(Table2[[#This Row],[REGION_HOLD]])</f>
        <v>South</v>
      </c>
      <c r="E1542">
        <v>0</v>
      </c>
      <c r="F1542">
        <v>0</v>
      </c>
      <c r="G1542">
        <v>0</v>
      </c>
    </row>
    <row r="1543" spans="1:7" ht="18.5" x14ac:dyDescent="0.55000000000000004">
      <c r="A1543" s="1">
        <v>43881</v>
      </c>
      <c r="B1543" t="s">
        <v>21</v>
      </c>
      <c r="C1543" t="s">
        <v>72</v>
      </c>
      <c r="D1543" t="str">
        <f>TRIM(Table2[[#This Row],[REGION_HOLD]])</f>
        <v>West</v>
      </c>
      <c r="E1543">
        <v>0</v>
      </c>
      <c r="F1543">
        <v>0</v>
      </c>
      <c r="G1543">
        <v>0</v>
      </c>
    </row>
    <row r="1544" spans="1:7" ht="18.5" x14ac:dyDescent="0.55000000000000004">
      <c r="A1544" s="1">
        <v>43881</v>
      </c>
      <c r="B1544" t="s">
        <v>48</v>
      </c>
      <c r="C1544" t="s">
        <v>72</v>
      </c>
      <c r="D1544" t="str">
        <f>TRIM(Table2[[#This Row],[REGION_HOLD]])</f>
        <v>West</v>
      </c>
      <c r="E1544">
        <v>0</v>
      </c>
      <c r="F1544">
        <v>0</v>
      </c>
      <c r="G1544">
        <v>0</v>
      </c>
    </row>
    <row r="1545" spans="1:7" ht="18.5" x14ac:dyDescent="0.55000000000000004">
      <c r="A1545" s="1">
        <v>43881</v>
      </c>
      <c r="B1545" t="s">
        <v>1</v>
      </c>
      <c r="C1545" t="s">
        <v>74</v>
      </c>
      <c r="D1545" t="str">
        <f>TRIM(Table2[[#This Row],[REGION_HOLD]])</f>
        <v>Midwest</v>
      </c>
      <c r="E1545">
        <v>0</v>
      </c>
      <c r="F1545">
        <v>0</v>
      </c>
      <c r="G1545">
        <v>0</v>
      </c>
    </row>
    <row r="1546" spans="1:7" ht="18.5" x14ac:dyDescent="0.55000000000000004">
      <c r="A1546" s="1">
        <v>43881</v>
      </c>
      <c r="B1546" t="s">
        <v>22</v>
      </c>
      <c r="C1546" t="s">
        <v>74</v>
      </c>
      <c r="D1546" t="str">
        <f>TRIM(Table2[[#This Row],[REGION_HOLD]])</f>
        <v>Midwest</v>
      </c>
      <c r="E1546">
        <v>0</v>
      </c>
      <c r="F1546">
        <v>0</v>
      </c>
      <c r="G1546">
        <v>0</v>
      </c>
    </row>
    <row r="1547" spans="1:7" ht="18.5" x14ac:dyDescent="0.55000000000000004">
      <c r="A1547" s="1">
        <v>43881</v>
      </c>
      <c r="B1547" t="s">
        <v>34</v>
      </c>
      <c r="C1547" t="s">
        <v>74</v>
      </c>
      <c r="D1547" t="str">
        <f>TRIM(Table2[[#This Row],[REGION_HOLD]])</f>
        <v>Midwest</v>
      </c>
      <c r="E1547">
        <v>0</v>
      </c>
      <c r="F1547">
        <v>0</v>
      </c>
      <c r="G1547">
        <v>0</v>
      </c>
    </row>
    <row r="1548" spans="1:7" ht="18.5" x14ac:dyDescent="0.55000000000000004">
      <c r="A1548" s="1">
        <v>43881</v>
      </c>
      <c r="B1548" t="s">
        <v>29</v>
      </c>
      <c r="C1548" t="s">
        <v>74</v>
      </c>
      <c r="D1548" t="str">
        <f>TRIM(Table2[[#This Row],[REGION_HOLD]])</f>
        <v>Midwest</v>
      </c>
      <c r="E1548">
        <v>0</v>
      </c>
      <c r="F1548">
        <v>0</v>
      </c>
      <c r="G1548">
        <v>0</v>
      </c>
    </row>
    <row r="1549" spans="1:7" ht="18.5" x14ac:dyDescent="0.55000000000000004">
      <c r="A1549" s="1">
        <v>43881</v>
      </c>
      <c r="B1549" t="s">
        <v>23</v>
      </c>
      <c r="C1549" t="s">
        <v>71</v>
      </c>
      <c r="D1549" t="str">
        <f>TRIM(Table2[[#This Row],[REGION_HOLD]])</f>
        <v>South</v>
      </c>
      <c r="E1549">
        <v>0</v>
      </c>
      <c r="F1549">
        <v>0</v>
      </c>
      <c r="G1549">
        <v>0</v>
      </c>
    </row>
    <row r="1550" spans="1:7" ht="18.5" x14ac:dyDescent="0.55000000000000004">
      <c r="A1550" s="1">
        <v>43881</v>
      </c>
      <c r="B1550" t="s">
        <v>35</v>
      </c>
      <c r="C1550" t="s">
        <v>71</v>
      </c>
      <c r="D1550" t="str">
        <f>TRIM(Table2[[#This Row],[REGION_HOLD]])</f>
        <v>South</v>
      </c>
      <c r="E1550">
        <v>0</v>
      </c>
      <c r="F1550">
        <v>0</v>
      </c>
      <c r="G1550">
        <v>0</v>
      </c>
    </row>
    <row r="1551" spans="1:7" ht="18.5" x14ac:dyDescent="0.55000000000000004">
      <c r="A1551" s="1">
        <v>43881</v>
      </c>
      <c r="B1551" t="s">
        <v>46</v>
      </c>
      <c r="C1551" t="s">
        <v>73</v>
      </c>
      <c r="D1551" t="str">
        <f>TRIM(Table2[[#This Row],[REGION_HOLD]])</f>
        <v>Northeast</v>
      </c>
      <c r="E1551">
        <v>0</v>
      </c>
      <c r="F1551">
        <v>0</v>
      </c>
      <c r="G1551">
        <v>0</v>
      </c>
    </row>
    <row r="1552" spans="1:7" ht="18.5" x14ac:dyDescent="0.55000000000000004">
      <c r="A1552" s="1">
        <v>43881</v>
      </c>
      <c r="B1552" t="s">
        <v>18</v>
      </c>
      <c r="C1552" t="s">
        <v>71</v>
      </c>
      <c r="D1552" t="str">
        <f>TRIM(Table2[[#This Row],[REGION_HOLD]])</f>
        <v>South</v>
      </c>
      <c r="E1552">
        <v>0</v>
      </c>
      <c r="F1552">
        <v>0</v>
      </c>
      <c r="G1552">
        <v>0</v>
      </c>
    </row>
    <row r="1553" spans="1:7" ht="18.5" x14ac:dyDescent="0.55000000000000004">
      <c r="A1553" s="1">
        <v>43881</v>
      </c>
      <c r="B1553" t="s">
        <v>4</v>
      </c>
      <c r="C1553" t="s">
        <v>73</v>
      </c>
      <c r="D1553" t="str">
        <f>TRIM(Table2[[#This Row],[REGION_HOLD]])</f>
        <v>Northeast</v>
      </c>
      <c r="E1553">
        <v>0</v>
      </c>
      <c r="F1553">
        <v>0</v>
      </c>
      <c r="G1553">
        <v>0</v>
      </c>
    </row>
    <row r="1554" spans="1:7" ht="18.5" x14ac:dyDescent="0.55000000000000004">
      <c r="A1554" s="1">
        <v>43881</v>
      </c>
      <c r="B1554" t="s">
        <v>37</v>
      </c>
      <c r="C1554" t="s">
        <v>74</v>
      </c>
      <c r="D1554" t="str">
        <f>TRIM(Table2[[#This Row],[REGION_HOLD]])</f>
        <v>Midwest</v>
      </c>
      <c r="E1554">
        <v>0</v>
      </c>
      <c r="F1554">
        <v>0</v>
      </c>
      <c r="G1554">
        <v>0</v>
      </c>
    </row>
    <row r="1555" spans="1:7" ht="18.5" x14ac:dyDescent="0.55000000000000004">
      <c r="A1555" s="1">
        <v>43881</v>
      </c>
      <c r="B1555" t="s">
        <v>24</v>
      </c>
      <c r="C1555" t="s">
        <v>74</v>
      </c>
      <c r="D1555" t="str">
        <f>TRIM(Table2[[#This Row],[REGION_HOLD]])</f>
        <v>Midwest</v>
      </c>
      <c r="E1555">
        <v>0</v>
      </c>
      <c r="F1555">
        <v>0</v>
      </c>
      <c r="G1555">
        <v>0</v>
      </c>
    </row>
    <row r="1556" spans="1:7" ht="18.5" x14ac:dyDescent="0.55000000000000004">
      <c r="A1556" s="1">
        <v>43881</v>
      </c>
      <c r="B1556" t="s">
        <v>41</v>
      </c>
      <c r="C1556" t="s">
        <v>71</v>
      </c>
      <c r="D1556" t="str">
        <f>TRIM(Table2[[#This Row],[REGION_HOLD]])</f>
        <v>South</v>
      </c>
      <c r="E1556">
        <v>0</v>
      </c>
      <c r="F1556">
        <v>0</v>
      </c>
      <c r="G1556">
        <v>0</v>
      </c>
    </row>
    <row r="1557" spans="1:7" ht="18.5" x14ac:dyDescent="0.55000000000000004">
      <c r="A1557" s="1">
        <v>43881</v>
      </c>
      <c r="B1557" t="s">
        <v>30</v>
      </c>
      <c r="C1557" t="s">
        <v>74</v>
      </c>
      <c r="D1557" t="str">
        <f>TRIM(Table2[[#This Row],[REGION_HOLD]])</f>
        <v>Midwest</v>
      </c>
      <c r="E1557">
        <v>0</v>
      </c>
      <c r="F1557">
        <v>0</v>
      </c>
      <c r="G1557">
        <v>0</v>
      </c>
    </row>
    <row r="1558" spans="1:7" ht="18.5" x14ac:dyDescent="0.55000000000000004">
      <c r="A1558" s="1">
        <v>43881</v>
      </c>
      <c r="B1558" t="s">
        <v>49</v>
      </c>
      <c r="C1558" t="s">
        <v>72</v>
      </c>
      <c r="D1558" t="str">
        <f>TRIM(Table2[[#This Row],[REGION_HOLD]])</f>
        <v>West</v>
      </c>
      <c r="E1558">
        <v>0</v>
      </c>
      <c r="F1558">
        <v>0</v>
      </c>
      <c r="G1558">
        <v>0</v>
      </c>
    </row>
    <row r="1559" spans="1:7" ht="18.5" x14ac:dyDescent="0.55000000000000004">
      <c r="A1559" s="1">
        <v>43881</v>
      </c>
      <c r="B1559" t="s">
        <v>7</v>
      </c>
      <c r="C1559" t="s">
        <v>74</v>
      </c>
      <c r="D1559" t="str">
        <f>TRIM(Table2[[#This Row],[REGION_HOLD]])</f>
        <v>Midwest</v>
      </c>
      <c r="E1559">
        <v>1</v>
      </c>
      <c r="F1559">
        <v>0</v>
      </c>
      <c r="G1559">
        <v>0</v>
      </c>
    </row>
    <row r="1560" spans="1:7" ht="18.5" x14ac:dyDescent="0.55000000000000004">
      <c r="A1560" s="1">
        <v>43881</v>
      </c>
      <c r="B1560" t="s">
        <v>19</v>
      </c>
      <c r="C1560" t="s">
        <v>72</v>
      </c>
      <c r="D1560" t="str">
        <f>TRIM(Table2[[#This Row],[REGION_HOLD]])</f>
        <v>West</v>
      </c>
      <c r="E1560">
        <v>0</v>
      </c>
      <c r="F1560">
        <v>0</v>
      </c>
      <c r="G1560">
        <v>0</v>
      </c>
    </row>
    <row r="1561" spans="1:7" ht="18.5" x14ac:dyDescent="0.55000000000000004">
      <c r="A1561" s="1">
        <v>43881</v>
      </c>
      <c r="B1561" t="s">
        <v>14</v>
      </c>
      <c r="C1561" t="s">
        <v>73</v>
      </c>
      <c r="D1561" t="str">
        <f>TRIM(Table2[[#This Row],[REGION_HOLD]])</f>
        <v>Northeast</v>
      </c>
      <c r="E1561">
        <v>0</v>
      </c>
      <c r="F1561">
        <v>0</v>
      </c>
      <c r="G1561">
        <v>0</v>
      </c>
    </row>
    <row r="1562" spans="1:7" ht="18.5" x14ac:dyDescent="0.55000000000000004">
      <c r="A1562" s="1">
        <v>43881</v>
      </c>
      <c r="B1562" t="s">
        <v>16</v>
      </c>
      <c r="C1562" t="s">
        <v>73</v>
      </c>
      <c r="D1562" t="str">
        <f>TRIM(Table2[[#This Row],[REGION_HOLD]])</f>
        <v>Northeast</v>
      </c>
      <c r="E1562">
        <v>0</v>
      </c>
      <c r="F1562">
        <v>0</v>
      </c>
      <c r="G1562">
        <v>0</v>
      </c>
    </row>
    <row r="1563" spans="1:7" ht="18.5" x14ac:dyDescent="0.55000000000000004">
      <c r="A1563" s="1">
        <v>43881</v>
      </c>
      <c r="B1563" t="s">
        <v>42</v>
      </c>
      <c r="C1563" t="s">
        <v>72</v>
      </c>
      <c r="D1563" t="str">
        <f>TRIM(Table2[[#This Row],[REGION_HOLD]])</f>
        <v>West</v>
      </c>
      <c r="E1563">
        <v>0</v>
      </c>
      <c r="F1563">
        <v>0</v>
      </c>
      <c r="G1563">
        <v>0</v>
      </c>
    </row>
    <row r="1564" spans="1:7" ht="18.5" x14ac:dyDescent="0.55000000000000004">
      <c r="A1564" s="1">
        <v>43881</v>
      </c>
      <c r="B1564" t="s">
        <v>11</v>
      </c>
      <c r="C1564" t="s">
        <v>73</v>
      </c>
      <c r="D1564" t="str">
        <f>TRIM(Table2[[#This Row],[REGION_HOLD]])</f>
        <v>Northeast</v>
      </c>
      <c r="E1564">
        <v>0</v>
      </c>
      <c r="F1564">
        <v>0</v>
      </c>
      <c r="G1564">
        <v>0</v>
      </c>
    </row>
    <row r="1565" spans="1:7" ht="18.5" x14ac:dyDescent="0.55000000000000004">
      <c r="A1565" s="1">
        <v>43881</v>
      </c>
      <c r="B1565" t="s">
        <v>15</v>
      </c>
      <c r="C1565" t="s">
        <v>71</v>
      </c>
      <c r="D1565" t="str">
        <f>TRIM(Table2[[#This Row],[REGION_HOLD]])</f>
        <v>South</v>
      </c>
      <c r="E1565">
        <v>0</v>
      </c>
      <c r="F1565">
        <v>0</v>
      </c>
      <c r="G1565">
        <v>0</v>
      </c>
    </row>
    <row r="1566" spans="1:7" ht="18.5" x14ac:dyDescent="0.55000000000000004">
      <c r="A1566" s="1">
        <v>43881</v>
      </c>
      <c r="B1566" t="s">
        <v>43</v>
      </c>
      <c r="C1566" t="s">
        <v>74</v>
      </c>
      <c r="D1566" t="str">
        <f>TRIM(Table2[[#This Row],[REGION_HOLD]])</f>
        <v>Midwest</v>
      </c>
      <c r="E1566">
        <v>0</v>
      </c>
      <c r="F1566">
        <v>0</v>
      </c>
      <c r="G1566">
        <v>0</v>
      </c>
    </row>
    <row r="1567" spans="1:7" ht="18.5" x14ac:dyDescent="0.55000000000000004">
      <c r="A1567" s="1">
        <v>43881</v>
      </c>
      <c r="B1567" t="s">
        <v>36</v>
      </c>
      <c r="C1567" t="s">
        <v>74</v>
      </c>
      <c r="D1567" t="str">
        <f>TRIM(Table2[[#This Row],[REGION_HOLD]])</f>
        <v>Midwest</v>
      </c>
      <c r="E1567">
        <v>0</v>
      </c>
      <c r="F1567">
        <v>0</v>
      </c>
      <c r="G1567">
        <v>0</v>
      </c>
    </row>
    <row r="1568" spans="1:7" ht="18.5" x14ac:dyDescent="0.55000000000000004">
      <c r="A1568" s="1">
        <v>43881</v>
      </c>
      <c r="B1568" t="s">
        <v>25</v>
      </c>
      <c r="C1568" t="s">
        <v>71</v>
      </c>
      <c r="D1568" t="str">
        <f>TRIM(Table2[[#This Row],[REGION_HOLD]])</f>
        <v>South</v>
      </c>
      <c r="E1568">
        <v>0</v>
      </c>
      <c r="F1568">
        <v>0</v>
      </c>
      <c r="G1568">
        <v>0</v>
      </c>
    </row>
    <row r="1569" spans="1:7" ht="18.5" x14ac:dyDescent="0.55000000000000004">
      <c r="A1569" s="1">
        <v>43881</v>
      </c>
      <c r="B1569" t="s">
        <v>9</v>
      </c>
      <c r="C1569" t="s">
        <v>72</v>
      </c>
      <c r="D1569" t="str">
        <f>TRIM(Table2[[#This Row],[REGION_HOLD]])</f>
        <v>West</v>
      </c>
      <c r="E1569">
        <v>0</v>
      </c>
      <c r="F1569">
        <v>0</v>
      </c>
      <c r="G1569">
        <v>0</v>
      </c>
    </row>
    <row r="1570" spans="1:7" ht="18.5" x14ac:dyDescent="0.55000000000000004">
      <c r="A1570" s="1">
        <v>43881</v>
      </c>
      <c r="B1570" t="s">
        <v>26</v>
      </c>
      <c r="C1570" t="s">
        <v>73</v>
      </c>
      <c r="D1570" t="str">
        <f>TRIM(Table2[[#This Row],[REGION_HOLD]])</f>
        <v>Northeast</v>
      </c>
      <c r="E1570">
        <v>0</v>
      </c>
      <c r="F1570">
        <v>0</v>
      </c>
      <c r="G1570">
        <v>0</v>
      </c>
    </row>
    <row r="1571" spans="1:7" ht="18.5" x14ac:dyDescent="0.55000000000000004">
      <c r="A1571" s="1">
        <v>43881</v>
      </c>
      <c r="B1571" t="s">
        <v>12</v>
      </c>
      <c r="C1571" t="s">
        <v>73</v>
      </c>
      <c r="D1571" t="str">
        <f>TRIM(Table2[[#This Row],[REGION_HOLD]])</f>
        <v>Northeast</v>
      </c>
      <c r="E1571">
        <v>0</v>
      </c>
      <c r="F1571">
        <v>0</v>
      </c>
      <c r="G1571">
        <v>0</v>
      </c>
    </row>
    <row r="1572" spans="1:7" ht="18.5" x14ac:dyDescent="0.55000000000000004">
      <c r="A1572" s="1">
        <v>43881</v>
      </c>
      <c r="B1572" t="s">
        <v>27</v>
      </c>
      <c r="C1572" t="s">
        <v>71</v>
      </c>
      <c r="D1572" t="str">
        <f>TRIM(Table2[[#This Row],[REGION_HOLD]])</f>
        <v>South</v>
      </c>
      <c r="E1572">
        <v>0</v>
      </c>
      <c r="F1572">
        <v>0</v>
      </c>
      <c r="G1572">
        <v>0</v>
      </c>
    </row>
    <row r="1573" spans="1:7" ht="18.5" x14ac:dyDescent="0.55000000000000004">
      <c r="A1573" s="1">
        <v>43881</v>
      </c>
      <c r="B1573" t="s">
        <v>38</v>
      </c>
      <c r="C1573" t="s">
        <v>74</v>
      </c>
      <c r="D1573" t="str">
        <f>TRIM(Table2[[#This Row],[REGION_HOLD]])</f>
        <v>Midwest</v>
      </c>
      <c r="E1573">
        <v>0</v>
      </c>
      <c r="F1573">
        <v>0</v>
      </c>
      <c r="G1573">
        <v>0</v>
      </c>
    </row>
    <row r="1574" spans="1:7" ht="18.5" x14ac:dyDescent="0.55000000000000004">
      <c r="A1574" s="1">
        <v>43881</v>
      </c>
      <c r="B1574" t="s">
        <v>20</v>
      </c>
      <c r="C1574" t="s">
        <v>71</v>
      </c>
      <c r="D1574" t="str">
        <f>TRIM(Table2[[#This Row],[REGION_HOLD]])</f>
        <v>South</v>
      </c>
      <c r="E1574">
        <v>0</v>
      </c>
      <c r="F1574">
        <v>0</v>
      </c>
      <c r="G1574">
        <v>0</v>
      </c>
    </row>
    <row r="1575" spans="1:7" ht="18.5" x14ac:dyDescent="0.55000000000000004">
      <c r="A1575" s="1">
        <v>43881</v>
      </c>
      <c r="B1575" t="s">
        <v>6</v>
      </c>
      <c r="C1575" t="s">
        <v>71</v>
      </c>
      <c r="D1575" t="str">
        <f>TRIM(Table2[[#This Row],[REGION_HOLD]])</f>
        <v>South</v>
      </c>
      <c r="E1575">
        <v>0</v>
      </c>
      <c r="F1575">
        <v>0</v>
      </c>
      <c r="G1575">
        <v>0</v>
      </c>
    </row>
    <row r="1576" spans="1:7" ht="18.5" x14ac:dyDescent="0.55000000000000004">
      <c r="A1576" s="1">
        <v>43881</v>
      </c>
      <c r="B1576" t="s">
        <v>8</v>
      </c>
      <c r="C1576" t="s">
        <v>72</v>
      </c>
      <c r="D1576" t="str">
        <f>TRIM(Table2[[#This Row],[REGION_HOLD]])</f>
        <v>West</v>
      </c>
      <c r="E1576">
        <v>0</v>
      </c>
      <c r="F1576">
        <v>0</v>
      </c>
      <c r="G1576">
        <v>0</v>
      </c>
    </row>
    <row r="1577" spans="1:7" ht="18.5" x14ac:dyDescent="0.55000000000000004">
      <c r="A1577" s="1">
        <v>43881</v>
      </c>
      <c r="B1577" t="s">
        <v>31</v>
      </c>
      <c r="C1577" t="s">
        <v>73</v>
      </c>
      <c r="D1577" t="str">
        <f>TRIM(Table2[[#This Row],[REGION_HOLD]])</f>
        <v>Northeast</v>
      </c>
      <c r="E1577">
        <v>0</v>
      </c>
      <c r="F1577">
        <v>0</v>
      </c>
      <c r="G1577">
        <v>0</v>
      </c>
    </row>
    <row r="1578" spans="1:7" ht="18.5" x14ac:dyDescent="0.55000000000000004">
      <c r="A1578" s="1">
        <v>43881</v>
      </c>
      <c r="B1578" t="s">
        <v>32</v>
      </c>
      <c r="C1578" t="s">
        <v>71</v>
      </c>
      <c r="D1578" t="str">
        <f>TRIM(Table2[[#This Row],[REGION_HOLD]])</f>
        <v>South</v>
      </c>
      <c r="E1578">
        <v>0</v>
      </c>
      <c r="F1578">
        <v>0</v>
      </c>
      <c r="G1578">
        <v>0</v>
      </c>
    </row>
    <row r="1579" spans="1:7" ht="18.5" x14ac:dyDescent="0.55000000000000004">
      <c r="A1579" s="1">
        <v>43881</v>
      </c>
      <c r="B1579" t="s">
        <v>0</v>
      </c>
      <c r="C1579" t="s">
        <v>72</v>
      </c>
      <c r="D1579" t="str">
        <f>TRIM(Table2[[#This Row],[REGION_HOLD]])</f>
        <v>West</v>
      </c>
      <c r="E1579">
        <v>0</v>
      </c>
      <c r="F1579">
        <v>0</v>
      </c>
      <c r="G1579">
        <v>0</v>
      </c>
    </row>
    <row r="1580" spans="1:7" ht="18.5" x14ac:dyDescent="0.55000000000000004">
      <c r="A1580" s="1">
        <v>43881</v>
      </c>
      <c r="B1580" t="s">
        <v>50</v>
      </c>
      <c r="C1580" t="s">
        <v>71</v>
      </c>
      <c r="D1580" t="str">
        <f>TRIM(Table2[[#This Row],[REGION_HOLD]])</f>
        <v>South</v>
      </c>
      <c r="E1580">
        <v>0</v>
      </c>
      <c r="F1580">
        <v>0</v>
      </c>
      <c r="G1580">
        <v>0</v>
      </c>
    </row>
    <row r="1581" spans="1:7" ht="18.5" x14ac:dyDescent="0.55000000000000004">
      <c r="A1581" s="1">
        <v>43881</v>
      </c>
      <c r="B1581" t="s">
        <v>5</v>
      </c>
      <c r="C1581" t="s">
        <v>74</v>
      </c>
      <c r="D1581" t="str">
        <f>TRIM(Table2[[#This Row],[REGION_HOLD]])</f>
        <v>Midwest</v>
      </c>
      <c r="E1581">
        <v>0</v>
      </c>
      <c r="F1581">
        <v>0</v>
      </c>
      <c r="G1581">
        <v>0</v>
      </c>
    </row>
    <row r="1582" spans="1:7" ht="18.5" x14ac:dyDescent="0.55000000000000004">
      <c r="A1582" s="1">
        <v>43881</v>
      </c>
      <c r="B1582" t="s">
        <v>44</v>
      </c>
      <c r="C1582" t="s">
        <v>72</v>
      </c>
      <c r="D1582" t="str">
        <f>TRIM(Table2[[#This Row],[REGION_HOLD]])</f>
        <v>West</v>
      </c>
      <c r="E1582">
        <v>0</v>
      </c>
      <c r="F1582">
        <v>0</v>
      </c>
      <c r="G1582">
        <v>0</v>
      </c>
    </row>
    <row r="1583" spans="1:7" ht="18.5" x14ac:dyDescent="0.55000000000000004">
      <c r="A1583" s="1">
        <v>43882</v>
      </c>
      <c r="B1583" t="s">
        <v>47</v>
      </c>
      <c r="C1583" t="s">
        <v>71</v>
      </c>
      <c r="D1583" t="str">
        <f>TRIM(Table2[[#This Row],[REGION_HOLD]])</f>
        <v>South</v>
      </c>
      <c r="E1583">
        <v>0</v>
      </c>
      <c r="F1583">
        <v>0</v>
      </c>
      <c r="G1583">
        <v>0</v>
      </c>
    </row>
    <row r="1584" spans="1:7" ht="18.5" x14ac:dyDescent="0.55000000000000004">
      <c r="A1584" s="1">
        <v>43882</v>
      </c>
      <c r="B1584" t="s">
        <v>45</v>
      </c>
      <c r="C1584" t="s">
        <v>72</v>
      </c>
      <c r="D1584" t="str">
        <f>TRIM(Table2[[#This Row],[REGION_HOLD]])</f>
        <v>West</v>
      </c>
      <c r="E1584">
        <v>0</v>
      </c>
      <c r="F1584">
        <v>0</v>
      </c>
      <c r="G1584">
        <v>0</v>
      </c>
    </row>
    <row r="1585" spans="1:7" ht="18.5" x14ac:dyDescent="0.55000000000000004">
      <c r="A1585" s="1">
        <v>43882</v>
      </c>
      <c r="B1585" t="s">
        <v>3</v>
      </c>
      <c r="C1585" t="s">
        <v>72</v>
      </c>
      <c r="D1585" t="str">
        <f>TRIM(Table2[[#This Row],[REGION_HOLD]])</f>
        <v>West</v>
      </c>
      <c r="E1585">
        <v>0</v>
      </c>
      <c r="F1585">
        <v>0</v>
      </c>
      <c r="G1585">
        <v>0</v>
      </c>
    </row>
    <row r="1586" spans="1:7" ht="18.5" x14ac:dyDescent="0.55000000000000004">
      <c r="A1586" s="1">
        <v>43882</v>
      </c>
      <c r="B1586" t="s">
        <v>39</v>
      </c>
      <c r="C1586" t="s">
        <v>71</v>
      </c>
      <c r="D1586" t="str">
        <f>TRIM(Table2[[#This Row],[REGION_HOLD]])</f>
        <v>South</v>
      </c>
      <c r="E1586">
        <v>0</v>
      </c>
      <c r="F1586">
        <v>0</v>
      </c>
      <c r="G1586">
        <v>0</v>
      </c>
    </row>
    <row r="1587" spans="1:7" ht="18.5" x14ac:dyDescent="0.55000000000000004">
      <c r="A1587" s="1">
        <v>43882</v>
      </c>
      <c r="B1587" t="s">
        <v>2</v>
      </c>
      <c r="C1587" t="s">
        <v>72</v>
      </c>
      <c r="D1587" t="str">
        <f>TRIM(Table2[[#This Row],[REGION_HOLD]])</f>
        <v>West</v>
      </c>
      <c r="E1587">
        <v>1</v>
      </c>
      <c r="F1587">
        <v>0</v>
      </c>
      <c r="G1587">
        <v>0</v>
      </c>
    </row>
    <row r="1588" spans="1:7" ht="18.5" x14ac:dyDescent="0.55000000000000004">
      <c r="A1588" s="1">
        <v>43882</v>
      </c>
      <c r="B1588" t="s">
        <v>17</v>
      </c>
      <c r="C1588" t="s">
        <v>72</v>
      </c>
      <c r="D1588" t="str">
        <f>TRIM(Table2[[#This Row],[REGION_HOLD]])</f>
        <v>West</v>
      </c>
      <c r="E1588">
        <v>0</v>
      </c>
      <c r="F1588">
        <v>0</v>
      </c>
      <c r="G1588">
        <v>0</v>
      </c>
    </row>
    <row r="1589" spans="1:7" ht="18.5" x14ac:dyDescent="0.55000000000000004">
      <c r="A1589" s="1">
        <v>43882</v>
      </c>
      <c r="B1589" t="s">
        <v>33</v>
      </c>
      <c r="C1589" t="s">
        <v>73</v>
      </c>
      <c r="D1589" t="str">
        <f>TRIM(Table2[[#This Row],[REGION_HOLD]])</f>
        <v>Northeast</v>
      </c>
      <c r="E1589">
        <v>0</v>
      </c>
      <c r="F1589">
        <v>0</v>
      </c>
      <c r="G1589">
        <v>0</v>
      </c>
    </row>
    <row r="1590" spans="1:7" ht="18.5" x14ac:dyDescent="0.55000000000000004">
      <c r="A1590" s="1">
        <v>43882</v>
      </c>
      <c r="B1590" t="s">
        <v>40</v>
      </c>
      <c r="C1590" t="s">
        <v>71</v>
      </c>
      <c r="D1590" t="str">
        <f>TRIM(Table2[[#This Row],[REGION_HOLD]])</f>
        <v>South</v>
      </c>
      <c r="E1590">
        <v>0</v>
      </c>
      <c r="F1590">
        <v>0</v>
      </c>
      <c r="G1590">
        <v>0</v>
      </c>
    </row>
    <row r="1591" spans="1:7" ht="18.5" x14ac:dyDescent="0.55000000000000004">
      <c r="A1591" s="1">
        <v>43882</v>
      </c>
      <c r="B1591" t="s">
        <v>28</v>
      </c>
      <c r="C1591" t="s">
        <v>71</v>
      </c>
      <c r="D1591" t="str">
        <f>TRIM(Table2[[#This Row],[REGION_HOLD]])</f>
        <v>South</v>
      </c>
      <c r="E1591">
        <v>0</v>
      </c>
      <c r="F1591">
        <v>0</v>
      </c>
      <c r="G1591">
        <v>0</v>
      </c>
    </row>
    <row r="1592" spans="1:7" ht="18.5" x14ac:dyDescent="0.55000000000000004">
      <c r="A1592" s="1">
        <v>43882</v>
      </c>
      <c r="B1592" t="s">
        <v>10</v>
      </c>
      <c r="C1592" t="s">
        <v>71</v>
      </c>
      <c r="D1592" t="str">
        <f>TRIM(Table2[[#This Row],[REGION_HOLD]])</f>
        <v>South</v>
      </c>
      <c r="E1592">
        <v>0</v>
      </c>
      <c r="F1592">
        <v>0</v>
      </c>
      <c r="G1592">
        <v>0</v>
      </c>
    </row>
    <row r="1593" spans="1:7" ht="18.5" x14ac:dyDescent="0.55000000000000004">
      <c r="A1593" s="1">
        <v>43882</v>
      </c>
      <c r="B1593" t="s">
        <v>13</v>
      </c>
      <c r="C1593" t="s">
        <v>71</v>
      </c>
      <c r="D1593" t="str">
        <f>TRIM(Table2[[#This Row],[REGION_HOLD]])</f>
        <v>South</v>
      </c>
      <c r="E1593">
        <v>0</v>
      </c>
      <c r="F1593">
        <v>0</v>
      </c>
      <c r="G1593">
        <v>0</v>
      </c>
    </row>
    <row r="1594" spans="1:7" ht="18.5" x14ac:dyDescent="0.55000000000000004">
      <c r="A1594" s="1">
        <v>43882</v>
      </c>
      <c r="B1594" t="s">
        <v>21</v>
      </c>
      <c r="C1594" t="s">
        <v>72</v>
      </c>
      <c r="D1594" t="str">
        <f>TRIM(Table2[[#This Row],[REGION_HOLD]])</f>
        <v>West</v>
      </c>
      <c r="E1594">
        <v>0</v>
      </c>
      <c r="F1594">
        <v>0</v>
      </c>
      <c r="G1594">
        <v>0</v>
      </c>
    </row>
    <row r="1595" spans="1:7" ht="18.5" x14ac:dyDescent="0.55000000000000004">
      <c r="A1595" s="1">
        <v>43882</v>
      </c>
      <c r="B1595" t="s">
        <v>48</v>
      </c>
      <c r="C1595" t="s">
        <v>72</v>
      </c>
      <c r="D1595" t="str">
        <f>TRIM(Table2[[#This Row],[REGION_HOLD]])</f>
        <v>West</v>
      </c>
      <c r="E1595">
        <v>0</v>
      </c>
      <c r="F1595">
        <v>0</v>
      </c>
      <c r="G1595">
        <v>0</v>
      </c>
    </row>
    <row r="1596" spans="1:7" ht="18.5" x14ac:dyDescent="0.55000000000000004">
      <c r="A1596" s="1">
        <v>43882</v>
      </c>
      <c r="B1596" t="s">
        <v>1</v>
      </c>
      <c r="C1596" t="s">
        <v>74</v>
      </c>
      <c r="D1596" t="str">
        <f>TRIM(Table2[[#This Row],[REGION_HOLD]])</f>
        <v>Midwest</v>
      </c>
      <c r="E1596">
        <v>0</v>
      </c>
      <c r="F1596">
        <v>0</v>
      </c>
      <c r="G1596">
        <v>0</v>
      </c>
    </row>
    <row r="1597" spans="1:7" ht="18.5" x14ac:dyDescent="0.55000000000000004">
      <c r="A1597" s="1">
        <v>43882</v>
      </c>
      <c r="B1597" t="s">
        <v>22</v>
      </c>
      <c r="C1597" t="s">
        <v>74</v>
      </c>
      <c r="D1597" t="str">
        <f>TRIM(Table2[[#This Row],[REGION_HOLD]])</f>
        <v>Midwest</v>
      </c>
      <c r="E1597">
        <v>0</v>
      </c>
      <c r="F1597">
        <v>0</v>
      </c>
      <c r="G1597">
        <v>0</v>
      </c>
    </row>
    <row r="1598" spans="1:7" ht="18.5" x14ac:dyDescent="0.55000000000000004">
      <c r="A1598" s="1">
        <v>43882</v>
      </c>
      <c r="B1598" t="s">
        <v>34</v>
      </c>
      <c r="C1598" t="s">
        <v>74</v>
      </c>
      <c r="D1598" t="str">
        <f>TRIM(Table2[[#This Row],[REGION_HOLD]])</f>
        <v>Midwest</v>
      </c>
      <c r="E1598">
        <v>0</v>
      </c>
      <c r="F1598">
        <v>0</v>
      </c>
      <c r="G1598">
        <v>0</v>
      </c>
    </row>
    <row r="1599" spans="1:7" ht="18.5" x14ac:dyDescent="0.55000000000000004">
      <c r="A1599" s="1">
        <v>43882</v>
      </c>
      <c r="B1599" t="s">
        <v>29</v>
      </c>
      <c r="C1599" t="s">
        <v>74</v>
      </c>
      <c r="D1599" t="str">
        <f>TRIM(Table2[[#This Row],[REGION_HOLD]])</f>
        <v>Midwest</v>
      </c>
      <c r="E1599">
        <v>0</v>
      </c>
      <c r="F1599">
        <v>0</v>
      </c>
      <c r="G1599">
        <v>0</v>
      </c>
    </row>
    <row r="1600" spans="1:7" ht="18.5" x14ac:dyDescent="0.55000000000000004">
      <c r="A1600" s="1">
        <v>43882</v>
      </c>
      <c r="B1600" t="s">
        <v>23</v>
      </c>
      <c r="C1600" t="s">
        <v>71</v>
      </c>
      <c r="D1600" t="str">
        <f>TRIM(Table2[[#This Row],[REGION_HOLD]])</f>
        <v>South</v>
      </c>
      <c r="E1600">
        <v>0</v>
      </c>
      <c r="F1600">
        <v>0</v>
      </c>
      <c r="G1600">
        <v>0</v>
      </c>
    </row>
    <row r="1601" spans="1:7" ht="18.5" x14ac:dyDescent="0.55000000000000004">
      <c r="A1601" s="1">
        <v>43882</v>
      </c>
      <c r="B1601" t="s">
        <v>35</v>
      </c>
      <c r="C1601" t="s">
        <v>71</v>
      </c>
      <c r="D1601" t="str">
        <f>TRIM(Table2[[#This Row],[REGION_HOLD]])</f>
        <v>South</v>
      </c>
      <c r="E1601">
        <v>0</v>
      </c>
      <c r="F1601">
        <v>0</v>
      </c>
      <c r="G1601">
        <v>0</v>
      </c>
    </row>
    <row r="1602" spans="1:7" ht="18.5" x14ac:dyDescent="0.55000000000000004">
      <c r="A1602" s="1">
        <v>43882</v>
      </c>
      <c r="B1602" t="s">
        <v>46</v>
      </c>
      <c r="C1602" t="s">
        <v>73</v>
      </c>
      <c r="D1602" t="str">
        <f>TRIM(Table2[[#This Row],[REGION_HOLD]])</f>
        <v>Northeast</v>
      </c>
      <c r="E1602">
        <v>0</v>
      </c>
      <c r="F1602">
        <v>0</v>
      </c>
      <c r="G1602">
        <v>0</v>
      </c>
    </row>
    <row r="1603" spans="1:7" ht="18.5" x14ac:dyDescent="0.55000000000000004">
      <c r="A1603" s="1">
        <v>43882</v>
      </c>
      <c r="B1603" t="s">
        <v>18</v>
      </c>
      <c r="C1603" t="s">
        <v>71</v>
      </c>
      <c r="D1603" t="str">
        <f>TRIM(Table2[[#This Row],[REGION_HOLD]])</f>
        <v>South</v>
      </c>
      <c r="E1603">
        <v>0</v>
      </c>
      <c r="F1603">
        <v>0</v>
      </c>
      <c r="G1603">
        <v>0</v>
      </c>
    </row>
    <row r="1604" spans="1:7" ht="18.5" x14ac:dyDescent="0.55000000000000004">
      <c r="A1604" s="1">
        <v>43882</v>
      </c>
      <c r="B1604" t="s">
        <v>4</v>
      </c>
      <c r="C1604" t="s">
        <v>73</v>
      </c>
      <c r="D1604" t="str">
        <f>TRIM(Table2[[#This Row],[REGION_HOLD]])</f>
        <v>Northeast</v>
      </c>
      <c r="E1604">
        <v>0</v>
      </c>
      <c r="F1604">
        <v>0</v>
      </c>
      <c r="G1604">
        <v>0</v>
      </c>
    </row>
    <row r="1605" spans="1:7" ht="18.5" x14ac:dyDescent="0.55000000000000004">
      <c r="A1605" s="1">
        <v>43882</v>
      </c>
      <c r="B1605" t="s">
        <v>37</v>
      </c>
      <c r="C1605" t="s">
        <v>74</v>
      </c>
      <c r="D1605" t="str">
        <f>TRIM(Table2[[#This Row],[REGION_HOLD]])</f>
        <v>Midwest</v>
      </c>
      <c r="E1605">
        <v>0</v>
      </c>
      <c r="F1605">
        <v>0</v>
      </c>
      <c r="G1605">
        <v>0</v>
      </c>
    </row>
    <row r="1606" spans="1:7" ht="18.5" x14ac:dyDescent="0.55000000000000004">
      <c r="A1606" s="1">
        <v>43882</v>
      </c>
      <c r="B1606" t="s">
        <v>24</v>
      </c>
      <c r="C1606" t="s">
        <v>74</v>
      </c>
      <c r="D1606" t="str">
        <f>TRIM(Table2[[#This Row],[REGION_HOLD]])</f>
        <v>Midwest</v>
      </c>
      <c r="E1606">
        <v>0</v>
      </c>
      <c r="F1606">
        <v>0</v>
      </c>
      <c r="G1606">
        <v>0</v>
      </c>
    </row>
    <row r="1607" spans="1:7" ht="18.5" x14ac:dyDescent="0.55000000000000004">
      <c r="A1607" s="1">
        <v>43882</v>
      </c>
      <c r="B1607" t="s">
        <v>41</v>
      </c>
      <c r="C1607" t="s">
        <v>71</v>
      </c>
      <c r="D1607" t="str">
        <f>TRIM(Table2[[#This Row],[REGION_HOLD]])</f>
        <v>South</v>
      </c>
      <c r="E1607">
        <v>0</v>
      </c>
      <c r="F1607">
        <v>0</v>
      </c>
      <c r="G1607">
        <v>0</v>
      </c>
    </row>
    <row r="1608" spans="1:7" ht="18.5" x14ac:dyDescent="0.55000000000000004">
      <c r="A1608" s="1">
        <v>43882</v>
      </c>
      <c r="B1608" t="s">
        <v>30</v>
      </c>
      <c r="C1608" t="s">
        <v>74</v>
      </c>
      <c r="D1608" t="str">
        <f>TRIM(Table2[[#This Row],[REGION_HOLD]])</f>
        <v>Midwest</v>
      </c>
      <c r="E1608">
        <v>0</v>
      </c>
      <c r="F1608">
        <v>0</v>
      </c>
      <c r="G1608">
        <v>0</v>
      </c>
    </row>
    <row r="1609" spans="1:7" ht="18.5" x14ac:dyDescent="0.55000000000000004">
      <c r="A1609" s="1">
        <v>43882</v>
      </c>
      <c r="B1609" t="s">
        <v>49</v>
      </c>
      <c r="C1609" t="s">
        <v>72</v>
      </c>
      <c r="D1609" t="str">
        <f>TRIM(Table2[[#This Row],[REGION_HOLD]])</f>
        <v>West</v>
      </c>
      <c r="E1609">
        <v>0</v>
      </c>
      <c r="F1609">
        <v>0</v>
      </c>
      <c r="G1609">
        <v>0</v>
      </c>
    </row>
    <row r="1610" spans="1:7" ht="18.5" x14ac:dyDescent="0.55000000000000004">
      <c r="A1610" s="1">
        <v>43882</v>
      </c>
      <c r="B1610" t="s">
        <v>7</v>
      </c>
      <c r="C1610" t="s">
        <v>74</v>
      </c>
      <c r="D1610" t="str">
        <f>TRIM(Table2[[#This Row],[REGION_HOLD]])</f>
        <v>Midwest</v>
      </c>
      <c r="E1610">
        <v>0</v>
      </c>
      <c r="F1610">
        <v>0</v>
      </c>
      <c r="G1610">
        <v>0</v>
      </c>
    </row>
    <row r="1611" spans="1:7" ht="18.5" x14ac:dyDescent="0.55000000000000004">
      <c r="A1611" s="1">
        <v>43882</v>
      </c>
      <c r="B1611" t="s">
        <v>19</v>
      </c>
      <c r="C1611" t="s">
        <v>72</v>
      </c>
      <c r="D1611" t="str">
        <f>TRIM(Table2[[#This Row],[REGION_HOLD]])</f>
        <v>West</v>
      </c>
      <c r="E1611">
        <v>0</v>
      </c>
      <c r="F1611">
        <v>0</v>
      </c>
      <c r="G1611">
        <v>0</v>
      </c>
    </row>
    <row r="1612" spans="1:7" ht="18.5" x14ac:dyDescent="0.55000000000000004">
      <c r="A1612" s="1">
        <v>43882</v>
      </c>
      <c r="B1612" t="s">
        <v>14</v>
      </c>
      <c r="C1612" t="s">
        <v>73</v>
      </c>
      <c r="D1612" t="str">
        <f>TRIM(Table2[[#This Row],[REGION_HOLD]])</f>
        <v>Northeast</v>
      </c>
      <c r="E1612">
        <v>0</v>
      </c>
      <c r="F1612">
        <v>0</v>
      </c>
      <c r="G1612">
        <v>0</v>
      </c>
    </row>
    <row r="1613" spans="1:7" ht="18.5" x14ac:dyDescent="0.55000000000000004">
      <c r="A1613" s="1">
        <v>43882</v>
      </c>
      <c r="B1613" t="s">
        <v>16</v>
      </c>
      <c r="C1613" t="s">
        <v>73</v>
      </c>
      <c r="D1613" t="str">
        <f>TRIM(Table2[[#This Row],[REGION_HOLD]])</f>
        <v>Northeast</v>
      </c>
      <c r="E1613">
        <v>0</v>
      </c>
      <c r="F1613">
        <v>0</v>
      </c>
      <c r="G1613">
        <v>0</v>
      </c>
    </row>
    <row r="1614" spans="1:7" ht="18.5" x14ac:dyDescent="0.55000000000000004">
      <c r="A1614" s="1">
        <v>43882</v>
      </c>
      <c r="B1614" t="s">
        <v>42</v>
      </c>
      <c r="C1614" t="s">
        <v>72</v>
      </c>
      <c r="D1614" t="str">
        <f>TRIM(Table2[[#This Row],[REGION_HOLD]])</f>
        <v>West</v>
      </c>
      <c r="E1614">
        <v>0</v>
      </c>
      <c r="F1614">
        <v>0</v>
      </c>
      <c r="G1614">
        <v>0</v>
      </c>
    </row>
    <row r="1615" spans="1:7" ht="18.5" x14ac:dyDescent="0.55000000000000004">
      <c r="A1615" s="1">
        <v>43882</v>
      </c>
      <c r="B1615" t="s">
        <v>11</v>
      </c>
      <c r="C1615" t="s">
        <v>73</v>
      </c>
      <c r="D1615" t="str">
        <f>TRIM(Table2[[#This Row],[REGION_HOLD]])</f>
        <v>Northeast</v>
      </c>
      <c r="E1615">
        <v>0</v>
      </c>
      <c r="F1615">
        <v>0</v>
      </c>
      <c r="G1615">
        <v>0</v>
      </c>
    </row>
    <row r="1616" spans="1:7" ht="18.5" x14ac:dyDescent="0.55000000000000004">
      <c r="A1616" s="1">
        <v>43882</v>
      </c>
      <c r="B1616" t="s">
        <v>15</v>
      </c>
      <c r="C1616" t="s">
        <v>71</v>
      </c>
      <c r="D1616" t="str">
        <f>TRIM(Table2[[#This Row],[REGION_HOLD]])</f>
        <v>South</v>
      </c>
      <c r="E1616">
        <v>0</v>
      </c>
      <c r="F1616">
        <v>0</v>
      </c>
      <c r="G1616">
        <v>0</v>
      </c>
    </row>
    <row r="1617" spans="1:7" ht="18.5" x14ac:dyDescent="0.55000000000000004">
      <c r="A1617" s="1">
        <v>43882</v>
      </c>
      <c r="B1617" t="s">
        <v>43</v>
      </c>
      <c r="C1617" t="s">
        <v>74</v>
      </c>
      <c r="D1617" t="str">
        <f>TRIM(Table2[[#This Row],[REGION_HOLD]])</f>
        <v>Midwest</v>
      </c>
      <c r="E1617">
        <v>0</v>
      </c>
      <c r="F1617">
        <v>0</v>
      </c>
      <c r="G1617">
        <v>0</v>
      </c>
    </row>
    <row r="1618" spans="1:7" ht="18.5" x14ac:dyDescent="0.55000000000000004">
      <c r="A1618" s="1">
        <v>43882</v>
      </c>
      <c r="B1618" t="s">
        <v>36</v>
      </c>
      <c r="C1618" t="s">
        <v>74</v>
      </c>
      <c r="D1618" t="str">
        <f>TRIM(Table2[[#This Row],[REGION_HOLD]])</f>
        <v>Midwest</v>
      </c>
      <c r="E1618">
        <v>0</v>
      </c>
      <c r="F1618">
        <v>0</v>
      </c>
      <c r="G1618">
        <v>0</v>
      </c>
    </row>
    <row r="1619" spans="1:7" ht="18.5" x14ac:dyDescent="0.55000000000000004">
      <c r="A1619" s="1">
        <v>43882</v>
      </c>
      <c r="B1619" t="s">
        <v>25</v>
      </c>
      <c r="C1619" t="s">
        <v>71</v>
      </c>
      <c r="D1619" t="str">
        <f>TRIM(Table2[[#This Row],[REGION_HOLD]])</f>
        <v>South</v>
      </c>
      <c r="E1619">
        <v>0</v>
      </c>
      <c r="F1619">
        <v>0</v>
      </c>
      <c r="G1619">
        <v>0</v>
      </c>
    </row>
    <row r="1620" spans="1:7" ht="18.5" x14ac:dyDescent="0.55000000000000004">
      <c r="A1620" s="1">
        <v>43882</v>
      </c>
      <c r="B1620" t="s">
        <v>9</v>
      </c>
      <c r="C1620" t="s">
        <v>72</v>
      </c>
      <c r="D1620" t="str">
        <f>TRIM(Table2[[#This Row],[REGION_HOLD]])</f>
        <v>West</v>
      </c>
      <c r="E1620">
        <v>0</v>
      </c>
      <c r="F1620">
        <v>0</v>
      </c>
      <c r="G1620">
        <v>0</v>
      </c>
    </row>
    <row r="1621" spans="1:7" ht="18.5" x14ac:dyDescent="0.55000000000000004">
      <c r="A1621" s="1">
        <v>43882</v>
      </c>
      <c r="B1621" t="s">
        <v>26</v>
      </c>
      <c r="C1621" t="s">
        <v>73</v>
      </c>
      <c r="D1621" t="str">
        <f>TRIM(Table2[[#This Row],[REGION_HOLD]])</f>
        <v>Northeast</v>
      </c>
      <c r="E1621">
        <v>0</v>
      </c>
      <c r="F1621">
        <v>0</v>
      </c>
      <c r="G1621">
        <v>0</v>
      </c>
    </row>
    <row r="1622" spans="1:7" ht="18.5" x14ac:dyDescent="0.55000000000000004">
      <c r="A1622" s="1">
        <v>43882</v>
      </c>
      <c r="B1622" t="s">
        <v>12</v>
      </c>
      <c r="C1622" t="s">
        <v>73</v>
      </c>
      <c r="D1622" t="str">
        <f>TRIM(Table2[[#This Row],[REGION_HOLD]])</f>
        <v>Northeast</v>
      </c>
      <c r="E1622">
        <v>0</v>
      </c>
      <c r="F1622">
        <v>0</v>
      </c>
      <c r="G1622">
        <v>0</v>
      </c>
    </row>
    <row r="1623" spans="1:7" ht="18.5" x14ac:dyDescent="0.55000000000000004">
      <c r="A1623" s="1">
        <v>43882</v>
      </c>
      <c r="B1623" t="s">
        <v>27</v>
      </c>
      <c r="C1623" t="s">
        <v>71</v>
      </c>
      <c r="D1623" t="str">
        <f>TRIM(Table2[[#This Row],[REGION_HOLD]])</f>
        <v>South</v>
      </c>
      <c r="E1623">
        <v>0</v>
      </c>
      <c r="F1623">
        <v>0</v>
      </c>
      <c r="G1623">
        <v>0</v>
      </c>
    </row>
    <row r="1624" spans="1:7" ht="18.5" x14ac:dyDescent="0.55000000000000004">
      <c r="A1624" s="1">
        <v>43882</v>
      </c>
      <c r="B1624" t="s">
        <v>38</v>
      </c>
      <c r="C1624" t="s">
        <v>74</v>
      </c>
      <c r="D1624" t="str">
        <f>TRIM(Table2[[#This Row],[REGION_HOLD]])</f>
        <v>Midwest</v>
      </c>
      <c r="E1624">
        <v>0</v>
      </c>
      <c r="F1624">
        <v>0</v>
      </c>
      <c r="G1624">
        <v>0</v>
      </c>
    </row>
    <row r="1625" spans="1:7" ht="18.5" x14ac:dyDescent="0.55000000000000004">
      <c r="A1625" s="1">
        <v>43882</v>
      </c>
      <c r="B1625" t="s">
        <v>20</v>
      </c>
      <c r="C1625" t="s">
        <v>71</v>
      </c>
      <c r="D1625" t="str">
        <f>TRIM(Table2[[#This Row],[REGION_HOLD]])</f>
        <v>South</v>
      </c>
      <c r="E1625">
        <v>0</v>
      </c>
      <c r="F1625">
        <v>0</v>
      </c>
      <c r="G1625">
        <v>0</v>
      </c>
    </row>
    <row r="1626" spans="1:7" ht="18.5" x14ac:dyDescent="0.55000000000000004">
      <c r="A1626" s="1">
        <v>43882</v>
      </c>
      <c r="B1626" t="s">
        <v>6</v>
      </c>
      <c r="C1626" t="s">
        <v>71</v>
      </c>
      <c r="D1626" t="str">
        <f>TRIM(Table2[[#This Row],[REGION_HOLD]])</f>
        <v>South</v>
      </c>
      <c r="E1626">
        <v>2</v>
      </c>
      <c r="F1626">
        <v>0</v>
      </c>
      <c r="G1626">
        <v>0</v>
      </c>
    </row>
    <row r="1627" spans="1:7" ht="18.5" x14ac:dyDescent="0.55000000000000004">
      <c r="A1627" s="1">
        <v>43882</v>
      </c>
      <c r="B1627" t="s">
        <v>8</v>
      </c>
      <c r="C1627" t="s">
        <v>72</v>
      </c>
      <c r="D1627" t="str">
        <f>TRIM(Table2[[#This Row],[REGION_HOLD]])</f>
        <v>West</v>
      </c>
      <c r="E1627">
        <v>0</v>
      </c>
      <c r="F1627">
        <v>0</v>
      </c>
      <c r="G1627">
        <v>0</v>
      </c>
    </row>
    <row r="1628" spans="1:7" ht="18.5" x14ac:dyDescent="0.55000000000000004">
      <c r="A1628" s="1">
        <v>43882</v>
      </c>
      <c r="B1628" t="s">
        <v>31</v>
      </c>
      <c r="C1628" t="s">
        <v>73</v>
      </c>
      <c r="D1628" t="str">
        <f>TRIM(Table2[[#This Row],[REGION_HOLD]])</f>
        <v>Northeast</v>
      </c>
      <c r="E1628">
        <v>0</v>
      </c>
      <c r="F1628">
        <v>0</v>
      </c>
      <c r="G1628">
        <v>0</v>
      </c>
    </row>
    <row r="1629" spans="1:7" ht="18.5" x14ac:dyDescent="0.55000000000000004">
      <c r="A1629" s="1">
        <v>43882</v>
      </c>
      <c r="B1629" t="s">
        <v>32</v>
      </c>
      <c r="C1629" t="s">
        <v>71</v>
      </c>
      <c r="D1629" t="str">
        <f>TRIM(Table2[[#This Row],[REGION_HOLD]])</f>
        <v>South</v>
      </c>
      <c r="E1629">
        <v>0</v>
      </c>
      <c r="F1629">
        <v>0</v>
      </c>
      <c r="G1629">
        <v>0</v>
      </c>
    </row>
    <row r="1630" spans="1:7" ht="18.5" x14ac:dyDescent="0.55000000000000004">
      <c r="A1630" s="1">
        <v>43882</v>
      </c>
      <c r="B1630" t="s">
        <v>0</v>
      </c>
      <c r="C1630" t="s">
        <v>72</v>
      </c>
      <c r="D1630" t="str">
        <f>TRIM(Table2[[#This Row],[REGION_HOLD]])</f>
        <v>West</v>
      </c>
      <c r="E1630">
        <v>0</v>
      </c>
      <c r="F1630">
        <v>0</v>
      </c>
      <c r="G1630">
        <v>0</v>
      </c>
    </row>
    <row r="1631" spans="1:7" ht="18.5" x14ac:dyDescent="0.55000000000000004">
      <c r="A1631" s="1">
        <v>43882</v>
      </c>
      <c r="B1631" t="s">
        <v>50</v>
      </c>
      <c r="C1631" t="s">
        <v>71</v>
      </c>
      <c r="D1631" t="str">
        <f>TRIM(Table2[[#This Row],[REGION_HOLD]])</f>
        <v>South</v>
      </c>
      <c r="E1631">
        <v>0</v>
      </c>
      <c r="F1631">
        <v>0</v>
      </c>
      <c r="G1631">
        <v>0</v>
      </c>
    </row>
    <row r="1632" spans="1:7" ht="18.5" x14ac:dyDescent="0.55000000000000004">
      <c r="A1632" s="1">
        <v>43882</v>
      </c>
      <c r="B1632" t="s">
        <v>5</v>
      </c>
      <c r="C1632" t="s">
        <v>74</v>
      </c>
      <c r="D1632" t="str">
        <f>TRIM(Table2[[#This Row],[REGION_HOLD]])</f>
        <v>Midwest</v>
      </c>
      <c r="E1632">
        <v>0</v>
      </c>
      <c r="F1632">
        <v>0</v>
      </c>
      <c r="G1632">
        <v>0</v>
      </c>
    </row>
    <row r="1633" spans="1:7" ht="18.5" x14ac:dyDescent="0.55000000000000004">
      <c r="A1633" s="1">
        <v>43882</v>
      </c>
      <c r="B1633" t="s">
        <v>44</v>
      </c>
      <c r="C1633" t="s">
        <v>72</v>
      </c>
      <c r="D1633" t="str">
        <f>TRIM(Table2[[#This Row],[REGION_HOLD]])</f>
        <v>West</v>
      </c>
      <c r="E1633">
        <v>0</v>
      </c>
      <c r="F1633">
        <v>0</v>
      </c>
      <c r="G1633">
        <v>0</v>
      </c>
    </row>
    <row r="1634" spans="1:7" ht="18.5" x14ac:dyDescent="0.55000000000000004">
      <c r="A1634" s="1">
        <v>43883</v>
      </c>
      <c r="B1634" t="s">
        <v>47</v>
      </c>
      <c r="C1634" t="s">
        <v>71</v>
      </c>
      <c r="D1634" t="str">
        <f>TRIM(Table2[[#This Row],[REGION_HOLD]])</f>
        <v>South</v>
      </c>
      <c r="E1634">
        <v>0</v>
      </c>
      <c r="F1634">
        <v>0</v>
      </c>
      <c r="G1634">
        <v>0</v>
      </c>
    </row>
    <row r="1635" spans="1:7" ht="18.5" x14ac:dyDescent="0.55000000000000004">
      <c r="A1635" s="1">
        <v>43883</v>
      </c>
      <c r="B1635" t="s">
        <v>45</v>
      </c>
      <c r="C1635" t="s">
        <v>72</v>
      </c>
      <c r="D1635" t="str">
        <f>TRIM(Table2[[#This Row],[REGION_HOLD]])</f>
        <v>West</v>
      </c>
      <c r="E1635">
        <v>0</v>
      </c>
      <c r="F1635">
        <v>0</v>
      </c>
      <c r="G1635">
        <v>0</v>
      </c>
    </row>
    <row r="1636" spans="1:7" ht="18.5" x14ac:dyDescent="0.55000000000000004">
      <c r="A1636" s="1">
        <v>43883</v>
      </c>
      <c r="B1636" t="s">
        <v>3</v>
      </c>
      <c r="C1636" t="s">
        <v>72</v>
      </c>
      <c r="D1636" t="str">
        <f>TRIM(Table2[[#This Row],[REGION_HOLD]])</f>
        <v>West</v>
      </c>
      <c r="E1636">
        <v>0</v>
      </c>
      <c r="F1636">
        <v>0</v>
      </c>
      <c r="G1636">
        <v>0</v>
      </c>
    </row>
    <row r="1637" spans="1:7" ht="18.5" x14ac:dyDescent="0.55000000000000004">
      <c r="A1637" s="1">
        <v>43883</v>
      </c>
      <c r="B1637" t="s">
        <v>39</v>
      </c>
      <c r="C1637" t="s">
        <v>71</v>
      </c>
      <c r="D1637" t="str">
        <f>TRIM(Table2[[#This Row],[REGION_HOLD]])</f>
        <v>South</v>
      </c>
      <c r="E1637">
        <v>0</v>
      </c>
      <c r="F1637">
        <v>0</v>
      </c>
      <c r="G1637">
        <v>0</v>
      </c>
    </row>
    <row r="1638" spans="1:7" ht="18.5" x14ac:dyDescent="0.55000000000000004">
      <c r="A1638" s="1">
        <v>43883</v>
      </c>
      <c r="B1638" t="s">
        <v>2</v>
      </c>
      <c r="C1638" t="s">
        <v>72</v>
      </c>
      <c r="D1638" t="str">
        <f>TRIM(Table2[[#This Row],[REGION_HOLD]])</f>
        <v>West</v>
      </c>
      <c r="E1638">
        <v>0</v>
      </c>
      <c r="F1638">
        <v>0</v>
      </c>
      <c r="G1638">
        <v>0</v>
      </c>
    </row>
    <row r="1639" spans="1:7" ht="18.5" x14ac:dyDescent="0.55000000000000004">
      <c r="A1639" s="1">
        <v>43883</v>
      </c>
      <c r="B1639" t="s">
        <v>17</v>
      </c>
      <c r="C1639" t="s">
        <v>72</v>
      </c>
      <c r="D1639" t="str">
        <f>TRIM(Table2[[#This Row],[REGION_HOLD]])</f>
        <v>West</v>
      </c>
      <c r="E1639">
        <v>0</v>
      </c>
      <c r="F1639">
        <v>0</v>
      </c>
      <c r="G1639">
        <v>0</v>
      </c>
    </row>
    <row r="1640" spans="1:7" ht="18.5" x14ac:dyDescent="0.55000000000000004">
      <c r="A1640" s="1">
        <v>43883</v>
      </c>
      <c r="B1640" t="s">
        <v>33</v>
      </c>
      <c r="C1640" t="s">
        <v>73</v>
      </c>
      <c r="D1640" t="str">
        <f>TRIM(Table2[[#This Row],[REGION_HOLD]])</f>
        <v>Northeast</v>
      </c>
      <c r="E1640">
        <v>0</v>
      </c>
      <c r="F1640">
        <v>0</v>
      </c>
      <c r="G1640">
        <v>0</v>
      </c>
    </row>
    <row r="1641" spans="1:7" ht="18.5" x14ac:dyDescent="0.55000000000000004">
      <c r="A1641" s="1">
        <v>43883</v>
      </c>
      <c r="B1641" t="s">
        <v>40</v>
      </c>
      <c r="C1641" t="s">
        <v>71</v>
      </c>
      <c r="D1641" t="str">
        <f>TRIM(Table2[[#This Row],[REGION_HOLD]])</f>
        <v>South</v>
      </c>
      <c r="E1641">
        <v>0</v>
      </c>
      <c r="F1641">
        <v>0</v>
      </c>
      <c r="G1641">
        <v>0</v>
      </c>
    </row>
    <row r="1642" spans="1:7" ht="18.5" x14ac:dyDescent="0.55000000000000004">
      <c r="A1642" s="1">
        <v>43883</v>
      </c>
      <c r="B1642" t="s">
        <v>28</v>
      </c>
      <c r="C1642" t="s">
        <v>71</v>
      </c>
      <c r="D1642" t="str">
        <f>TRIM(Table2[[#This Row],[REGION_HOLD]])</f>
        <v>South</v>
      </c>
      <c r="E1642">
        <v>0</v>
      </c>
      <c r="F1642">
        <v>0</v>
      </c>
      <c r="G1642">
        <v>0</v>
      </c>
    </row>
    <row r="1643" spans="1:7" ht="18.5" x14ac:dyDescent="0.55000000000000004">
      <c r="A1643" s="1">
        <v>43883</v>
      </c>
      <c r="B1643" t="s">
        <v>10</v>
      </c>
      <c r="C1643" t="s">
        <v>71</v>
      </c>
      <c r="D1643" t="str">
        <f>TRIM(Table2[[#This Row],[REGION_HOLD]])</f>
        <v>South</v>
      </c>
      <c r="E1643">
        <v>0</v>
      </c>
      <c r="F1643">
        <v>0</v>
      </c>
      <c r="G1643">
        <v>0</v>
      </c>
    </row>
    <row r="1644" spans="1:7" ht="18.5" x14ac:dyDescent="0.55000000000000004">
      <c r="A1644" s="1">
        <v>43883</v>
      </c>
      <c r="B1644" t="s">
        <v>13</v>
      </c>
      <c r="C1644" t="s">
        <v>71</v>
      </c>
      <c r="D1644" t="str">
        <f>TRIM(Table2[[#This Row],[REGION_HOLD]])</f>
        <v>South</v>
      </c>
      <c r="E1644">
        <v>0</v>
      </c>
      <c r="F1644">
        <v>0</v>
      </c>
      <c r="G1644">
        <v>0</v>
      </c>
    </row>
    <row r="1645" spans="1:7" ht="18.5" x14ac:dyDescent="0.55000000000000004">
      <c r="A1645" s="1">
        <v>43883</v>
      </c>
      <c r="B1645" t="s">
        <v>21</v>
      </c>
      <c r="C1645" t="s">
        <v>72</v>
      </c>
      <c r="D1645" t="str">
        <f>TRIM(Table2[[#This Row],[REGION_HOLD]])</f>
        <v>West</v>
      </c>
      <c r="E1645">
        <v>0</v>
      </c>
      <c r="F1645">
        <v>0</v>
      </c>
      <c r="G1645">
        <v>0</v>
      </c>
    </row>
    <row r="1646" spans="1:7" ht="18.5" x14ac:dyDescent="0.55000000000000004">
      <c r="A1646" s="1">
        <v>43883</v>
      </c>
      <c r="B1646" t="s">
        <v>48</v>
      </c>
      <c r="C1646" t="s">
        <v>72</v>
      </c>
      <c r="D1646" t="str">
        <f>TRIM(Table2[[#This Row],[REGION_HOLD]])</f>
        <v>West</v>
      </c>
      <c r="E1646">
        <v>0</v>
      </c>
      <c r="F1646">
        <v>0</v>
      </c>
      <c r="G1646">
        <v>0</v>
      </c>
    </row>
    <row r="1647" spans="1:7" ht="18.5" x14ac:dyDescent="0.55000000000000004">
      <c r="A1647" s="1">
        <v>43883</v>
      </c>
      <c r="B1647" t="s">
        <v>1</v>
      </c>
      <c r="C1647" t="s">
        <v>74</v>
      </c>
      <c r="D1647" t="str">
        <f>TRIM(Table2[[#This Row],[REGION_HOLD]])</f>
        <v>Midwest</v>
      </c>
      <c r="E1647">
        <v>0</v>
      </c>
      <c r="F1647">
        <v>0</v>
      </c>
      <c r="G1647">
        <v>0</v>
      </c>
    </row>
    <row r="1648" spans="1:7" ht="18.5" x14ac:dyDescent="0.55000000000000004">
      <c r="A1648" s="1">
        <v>43883</v>
      </c>
      <c r="B1648" t="s">
        <v>22</v>
      </c>
      <c r="C1648" t="s">
        <v>74</v>
      </c>
      <c r="D1648" t="str">
        <f>TRIM(Table2[[#This Row],[REGION_HOLD]])</f>
        <v>Midwest</v>
      </c>
      <c r="E1648">
        <v>0</v>
      </c>
      <c r="F1648">
        <v>0</v>
      </c>
      <c r="G1648">
        <v>0</v>
      </c>
    </row>
    <row r="1649" spans="1:7" ht="18.5" x14ac:dyDescent="0.55000000000000004">
      <c r="A1649" s="1">
        <v>43883</v>
      </c>
      <c r="B1649" t="s">
        <v>34</v>
      </c>
      <c r="C1649" t="s">
        <v>74</v>
      </c>
      <c r="D1649" t="str">
        <f>TRIM(Table2[[#This Row],[REGION_HOLD]])</f>
        <v>Midwest</v>
      </c>
      <c r="E1649">
        <v>0</v>
      </c>
      <c r="F1649">
        <v>0</v>
      </c>
      <c r="G1649">
        <v>0</v>
      </c>
    </row>
    <row r="1650" spans="1:7" ht="18.5" x14ac:dyDescent="0.55000000000000004">
      <c r="A1650" s="1">
        <v>43883</v>
      </c>
      <c r="B1650" t="s">
        <v>29</v>
      </c>
      <c r="C1650" t="s">
        <v>74</v>
      </c>
      <c r="D1650" t="str">
        <f>TRIM(Table2[[#This Row],[REGION_HOLD]])</f>
        <v>Midwest</v>
      </c>
      <c r="E1650">
        <v>0</v>
      </c>
      <c r="F1650">
        <v>0</v>
      </c>
      <c r="G1650">
        <v>0</v>
      </c>
    </row>
    <row r="1651" spans="1:7" ht="18.5" x14ac:dyDescent="0.55000000000000004">
      <c r="A1651" s="1">
        <v>43883</v>
      </c>
      <c r="B1651" t="s">
        <v>23</v>
      </c>
      <c r="C1651" t="s">
        <v>71</v>
      </c>
      <c r="D1651" t="str">
        <f>TRIM(Table2[[#This Row],[REGION_HOLD]])</f>
        <v>South</v>
      </c>
      <c r="E1651">
        <v>0</v>
      </c>
      <c r="F1651">
        <v>0</v>
      </c>
      <c r="G1651">
        <v>0</v>
      </c>
    </row>
    <row r="1652" spans="1:7" ht="18.5" x14ac:dyDescent="0.55000000000000004">
      <c r="A1652" s="1">
        <v>43883</v>
      </c>
      <c r="B1652" t="s">
        <v>35</v>
      </c>
      <c r="C1652" t="s">
        <v>71</v>
      </c>
      <c r="D1652" t="str">
        <f>TRIM(Table2[[#This Row],[REGION_HOLD]])</f>
        <v>South</v>
      </c>
      <c r="E1652">
        <v>0</v>
      </c>
      <c r="F1652">
        <v>0</v>
      </c>
      <c r="G1652">
        <v>0</v>
      </c>
    </row>
    <row r="1653" spans="1:7" ht="18.5" x14ac:dyDescent="0.55000000000000004">
      <c r="A1653" s="1">
        <v>43883</v>
      </c>
      <c r="B1653" t="s">
        <v>46</v>
      </c>
      <c r="C1653" t="s">
        <v>73</v>
      </c>
      <c r="D1653" t="str">
        <f>TRIM(Table2[[#This Row],[REGION_HOLD]])</f>
        <v>Northeast</v>
      </c>
      <c r="E1653">
        <v>0</v>
      </c>
      <c r="F1653">
        <v>0</v>
      </c>
      <c r="G1653">
        <v>0</v>
      </c>
    </row>
    <row r="1654" spans="1:7" ht="18.5" x14ac:dyDescent="0.55000000000000004">
      <c r="A1654" s="1">
        <v>43883</v>
      </c>
      <c r="B1654" t="s">
        <v>18</v>
      </c>
      <c r="C1654" t="s">
        <v>71</v>
      </c>
      <c r="D1654" t="str">
        <f>TRIM(Table2[[#This Row],[REGION_HOLD]])</f>
        <v>South</v>
      </c>
      <c r="E1654">
        <v>0</v>
      </c>
      <c r="F1654">
        <v>0</v>
      </c>
      <c r="G1654">
        <v>0</v>
      </c>
    </row>
    <row r="1655" spans="1:7" ht="18.5" x14ac:dyDescent="0.55000000000000004">
      <c r="A1655" s="1">
        <v>43883</v>
      </c>
      <c r="B1655" t="s">
        <v>4</v>
      </c>
      <c r="C1655" t="s">
        <v>73</v>
      </c>
      <c r="D1655" t="str">
        <f>TRIM(Table2[[#This Row],[REGION_HOLD]])</f>
        <v>Northeast</v>
      </c>
      <c r="E1655">
        <v>0</v>
      </c>
      <c r="F1655">
        <v>0</v>
      </c>
      <c r="G1655">
        <v>0</v>
      </c>
    </row>
    <row r="1656" spans="1:7" ht="18.5" x14ac:dyDescent="0.55000000000000004">
      <c r="A1656" s="1">
        <v>43883</v>
      </c>
      <c r="B1656" t="s">
        <v>37</v>
      </c>
      <c r="C1656" t="s">
        <v>74</v>
      </c>
      <c r="D1656" t="str">
        <f>TRIM(Table2[[#This Row],[REGION_HOLD]])</f>
        <v>Midwest</v>
      </c>
      <c r="E1656">
        <v>0</v>
      </c>
      <c r="F1656">
        <v>0</v>
      </c>
      <c r="G1656">
        <v>0</v>
      </c>
    </row>
    <row r="1657" spans="1:7" ht="18.5" x14ac:dyDescent="0.55000000000000004">
      <c r="A1657" s="1">
        <v>43883</v>
      </c>
      <c r="B1657" t="s">
        <v>24</v>
      </c>
      <c r="C1657" t="s">
        <v>74</v>
      </c>
      <c r="D1657" t="str">
        <f>TRIM(Table2[[#This Row],[REGION_HOLD]])</f>
        <v>Midwest</v>
      </c>
      <c r="E1657">
        <v>0</v>
      </c>
      <c r="F1657">
        <v>0</v>
      </c>
      <c r="G1657">
        <v>0</v>
      </c>
    </row>
    <row r="1658" spans="1:7" ht="18.5" x14ac:dyDescent="0.55000000000000004">
      <c r="A1658" s="1">
        <v>43883</v>
      </c>
      <c r="B1658" t="s">
        <v>41</v>
      </c>
      <c r="C1658" t="s">
        <v>71</v>
      </c>
      <c r="D1658" t="str">
        <f>TRIM(Table2[[#This Row],[REGION_HOLD]])</f>
        <v>South</v>
      </c>
      <c r="E1658">
        <v>0</v>
      </c>
      <c r="F1658">
        <v>0</v>
      </c>
      <c r="G1658">
        <v>0</v>
      </c>
    </row>
    <row r="1659" spans="1:7" ht="18.5" x14ac:dyDescent="0.55000000000000004">
      <c r="A1659" s="1">
        <v>43883</v>
      </c>
      <c r="B1659" t="s">
        <v>30</v>
      </c>
      <c r="C1659" t="s">
        <v>74</v>
      </c>
      <c r="D1659" t="str">
        <f>TRIM(Table2[[#This Row],[REGION_HOLD]])</f>
        <v>Midwest</v>
      </c>
      <c r="E1659">
        <v>0</v>
      </c>
      <c r="F1659">
        <v>0</v>
      </c>
      <c r="G1659">
        <v>0</v>
      </c>
    </row>
    <row r="1660" spans="1:7" ht="18.5" x14ac:dyDescent="0.55000000000000004">
      <c r="A1660" s="1">
        <v>43883</v>
      </c>
      <c r="B1660" t="s">
        <v>49</v>
      </c>
      <c r="C1660" t="s">
        <v>72</v>
      </c>
      <c r="D1660" t="str">
        <f>TRIM(Table2[[#This Row],[REGION_HOLD]])</f>
        <v>West</v>
      </c>
      <c r="E1660">
        <v>0</v>
      </c>
      <c r="F1660">
        <v>0</v>
      </c>
      <c r="G1660">
        <v>0</v>
      </c>
    </row>
    <row r="1661" spans="1:7" ht="18.5" x14ac:dyDescent="0.55000000000000004">
      <c r="A1661" s="1">
        <v>43883</v>
      </c>
      <c r="B1661" t="s">
        <v>7</v>
      </c>
      <c r="C1661" t="s">
        <v>74</v>
      </c>
      <c r="D1661" t="str">
        <f>TRIM(Table2[[#This Row],[REGION_HOLD]])</f>
        <v>Midwest</v>
      </c>
      <c r="E1661">
        <v>0</v>
      </c>
      <c r="F1661">
        <v>0</v>
      </c>
      <c r="G1661">
        <v>0</v>
      </c>
    </row>
    <row r="1662" spans="1:7" ht="18.5" x14ac:dyDescent="0.55000000000000004">
      <c r="A1662" s="1">
        <v>43883</v>
      </c>
      <c r="B1662" t="s">
        <v>19</v>
      </c>
      <c r="C1662" t="s">
        <v>72</v>
      </c>
      <c r="D1662" t="str">
        <f>TRIM(Table2[[#This Row],[REGION_HOLD]])</f>
        <v>West</v>
      </c>
      <c r="E1662">
        <v>0</v>
      </c>
      <c r="F1662">
        <v>0</v>
      </c>
      <c r="G1662">
        <v>0</v>
      </c>
    </row>
    <row r="1663" spans="1:7" ht="18.5" x14ac:dyDescent="0.55000000000000004">
      <c r="A1663" s="1">
        <v>43883</v>
      </c>
      <c r="B1663" t="s">
        <v>14</v>
      </c>
      <c r="C1663" t="s">
        <v>73</v>
      </c>
      <c r="D1663" t="str">
        <f>TRIM(Table2[[#This Row],[REGION_HOLD]])</f>
        <v>Northeast</v>
      </c>
      <c r="E1663">
        <v>0</v>
      </c>
      <c r="F1663">
        <v>0</v>
      </c>
      <c r="G1663">
        <v>0</v>
      </c>
    </row>
    <row r="1664" spans="1:7" ht="18.5" x14ac:dyDescent="0.55000000000000004">
      <c r="A1664" s="1">
        <v>43883</v>
      </c>
      <c r="B1664" t="s">
        <v>16</v>
      </c>
      <c r="C1664" t="s">
        <v>73</v>
      </c>
      <c r="D1664" t="str">
        <f>TRIM(Table2[[#This Row],[REGION_HOLD]])</f>
        <v>Northeast</v>
      </c>
      <c r="E1664">
        <v>0</v>
      </c>
      <c r="F1664">
        <v>0</v>
      </c>
      <c r="G1664">
        <v>0</v>
      </c>
    </row>
    <row r="1665" spans="1:7" ht="18.5" x14ac:dyDescent="0.55000000000000004">
      <c r="A1665" s="1">
        <v>43883</v>
      </c>
      <c r="B1665" t="s">
        <v>42</v>
      </c>
      <c r="C1665" t="s">
        <v>72</v>
      </c>
      <c r="D1665" t="str">
        <f>TRIM(Table2[[#This Row],[REGION_HOLD]])</f>
        <v>West</v>
      </c>
      <c r="E1665">
        <v>0</v>
      </c>
      <c r="F1665">
        <v>0</v>
      </c>
      <c r="G1665">
        <v>0</v>
      </c>
    </row>
    <row r="1666" spans="1:7" ht="18.5" x14ac:dyDescent="0.55000000000000004">
      <c r="A1666" s="1">
        <v>43883</v>
      </c>
      <c r="B1666" t="s">
        <v>11</v>
      </c>
      <c r="C1666" t="s">
        <v>73</v>
      </c>
      <c r="D1666" t="str">
        <f>TRIM(Table2[[#This Row],[REGION_HOLD]])</f>
        <v>Northeast</v>
      </c>
      <c r="E1666">
        <v>0</v>
      </c>
      <c r="F1666">
        <v>0</v>
      </c>
      <c r="G1666">
        <v>0</v>
      </c>
    </row>
    <row r="1667" spans="1:7" ht="18.5" x14ac:dyDescent="0.55000000000000004">
      <c r="A1667" s="1">
        <v>43883</v>
      </c>
      <c r="B1667" t="s">
        <v>15</v>
      </c>
      <c r="C1667" t="s">
        <v>71</v>
      </c>
      <c r="D1667" t="str">
        <f>TRIM(Table2[[#This Row],[REGION_HOLD]])</f>
        <v>South</v>
      </c>
      <c r="E1667">
        <v>0</v>
      </c>
      <c r="F1667">
        <v>0</v>
      </c>
      <c r="G1667">
        <v>0</v>
      </c>
    </row>
    <row r="1668" spans="1:7" ht="18.5" x14ac:dyDescent="0.55000000000000004">
      <c r="A1668" s="1">
        <v>43883</v>
      </c>
      <c r="B1668" t="s">
        <v>43</v>
      </c>
      <c r="C1668" t="s">
        <v>74</v>
      </c>
      <c r="D1668" t="str">
        <f>TRIM(Table2[[#This Row],[REGION_HOLD]])</f>
        <v>Midwest</v>
      </c>
      <c r="E1668">
        <v>0</v>
      </c>
      <c r="F1668">
        <v>0</v>
      </c>
      <c r="G1668">
        <v>0</v>
      </c>
    </row>
    <row r="1669" spans="1:7" ht="18.5" x14ac:dyDescent="0.55000000000000004">
      <c r="A1669" s="1">
        <v>43883</v>
      </c>
      <c r="B1669" t="s">
        <v>36</v>
      </c>
      <c r="C1669" t="s">
        <v>74</v>
      </c>
      <c r="D1669" t="str">
        <f>TRIM(Table2[[#This Row],[REGION_HOLD]])</f>
        <v>Midwest</v>
      </c>
      <c r="E1669">
        <v>0</v>
      </c>
      <c r="F1669">
        <v>0</v>
      </c>
      <c r="G1669">
        <v>0</v>
      </c>
    </row>
    <row r="1670" spans="1:7" ht="18.5" x14ac:dyDescent="0.55000000000000004">
      <c r="A1670" s="1">
        <v>43883</v>
      </c>
      <c r="B1670" t="s">
        <v>25</v>
      </c>
      <c r="C1670" t="s">
        <v>71</v>
      </c>
      <c r="D1670" t="str">
        <f>TRIM(Table2[[#This Row],[REGION_HOLD]])</f>
        <v>South</v>
      </c>
      <c r="E1670">
        <v>0</v>
      </c>
      <c r="F1670">
        <v>0</v>
      </c>
      <c r="G1670">
        <v>0</v>
      </c>
    </row>
    <row r="1671" spans="1:7" ht="18.5" x14ac:dyDescent="0.55000000000000004">
      <c r="A1671" s="1">
        <v>43883</v>
      </c>
      <c r="B1671" t="s">
        <v>9</v>
      </c>
      <c r="C1671" t="s">
        <v>72</v>
      </c>
      <c r="D1671" t="str">
        <f>TRIM(Table2[[#This Row],[REGION_HOLD]])</f>
        <v>West</v>
      </c>
      <c r="E1671">
        <v>0</v>
      </c>
      <c r="F1671">
        <v>0</v>
      </c>
      <c r="G1671">
        <v>0</v>
      </c>
    </row>
    <row r="1672" spans="1:7" ht="18.5" x14ac:dyDescent="0.55000000000000004">
      <c r="A1672" s="1">
        <v>43883</v>
      </c>
      <c r="B1672" t="s">
        <v>26</v>
      </c>
      <c r="C1672" t="s">
        <v>73</v>
      </c>
      <c r="D1672" t="str">
        <f>TRIM(Table2[[#This Row],[REGION_HOLD]])</f>
        <v>Northeast</v>
      </c>
      <c r="E1672">
        <v>0</v>
      </c>
      <c r="F1672">
        <v>0</v>
      </c>
      <c r="G1672">
        <v>0</v>
      </c>
    </row>
    <row r="1673" spans="1:7" ht="18.5" x14ac:dyDescent="0.55000000000000004">
      <c r="A1673" s="1">
        <v>43883</v>
      </c>
      <c r="B1673" t="s">
        <v>12</v>
      </c>
      <c r="C1673" t="s">
        <v>73</v>
      </c>
      <c r="D1673" t="str">
        <f>TRIM(Table2[[#This Row],[REGION_HOLD]])</f>
        <v>Northeast</v>
      </c>
      <c r="E1673">
        <v>0</v>
      </c>
      <c r="F1673">
        <v>0</v>
      </c>
      <c r="G1673">
        <v>0</v>
      </c>
    </row>
    <row r="1674" spans="1:7" ht="18.5" x14ac:dyDescent="0.55000000000000004">
      <c r="A1674" s="1">
        <v>43883</v>
      </c>
      <c r="B1674" t="s">
        <v>27</v>
      </c>
      <c r="C1674" t="s">
        <v>71</v>
      </c>
      <c r="D1674" t="str">
        <f>TRIM(Table2[[#This Row],[REGION_HOLD]])</f>
        <v>South</v>
      </c>
      <c r="E1674">
        <v>0</v>
      </c>
      <c r="F1674">
        <v>0</v>
      </c>
      <c r="G1674">
        <v>0</v>
      </c>
    </row>
    <row r="1675" spans="1:7" ht="18.5" x14ac:dyDescent="0.55000000000000004">
      <c r="A1675" s="1">
        <v>43883</v>
      </c>
      <c r="B1675" t="s">
        <v>38</v>
      </c>
      <c r="C1675" t="s">
        <v>74</v>
      </c>
      <c r="D1675" t="str">
        <f>TRIM(Table2[[#This Row],[REGION_HOLD]])</f>
        <v>Midwest</v>
      </c>
      <c r="E1675">
        <v>0</v>
      </c>
      <c r="F1675">
        <v>0</v>
      </c>
      <c r="G1675">
        <v>0</v>
      </c>
    </row>
    <row r="1676" spans="1:7" ht="18.5" x14ac:dyDescent="0.55000000000000004">
      <c r="A1676" s="1">
        <v>43883</v>
      </c>
      <c r="B1676" t="s">
        <v>20</v>
      </c>
      <c r="C1676" t="s">
        <v>71</v>
      </c>
      <c r="D1676" t="str">
        <f>TRIM(Table2[[#This Row],[REGION_HOLD]])</f>
        <v>South</v>
      </c>
      <c r="E1676">
        <v>0</v>
      </c>
      <c r="F1676">
        <v>0</v>
      </c>
      <c r="G1676">
        <v>0</v>
      </c>
    </row>
    <row r="1677" spans="1:7" ht="18.5" x14ac:dyDescent="0.55000000000000004">
      <c r="A1677" s="1">
        <v>43883</v>
      </c>
      <c r="B1677" t="s">
        <v>6</v>
      </c>
      <c r="C1677" t="s">
        <v>71</v>
      </c>
      <c r="D1677" t="str">
        <f>TRIM(Table2[[#This Row],[REGION_HOLD]])</f>
        <v>South</v>
      </c>
      <c r="E1677">
        <v>0</v>
      </c>
      <c r="F1677">
        <v>0</v>
      </c>
      <c r="G1677">
        <v>0</v>
      </c>
    </row>
    <row r="1678" spans="1:7" ht="18.5" x14ac:dyDescent="0.55000000000000004">
      <c r="A1678" s="1">
        <v>43883</v>
      </c>
      <c r="B1678" t="s">
        <v>8</v>
      </c>
      <c r="C1678" t="s">
        <v>72</v>
      </c>
      <c r="D1678" t="str">
        <f>TRIM(Table2[[#This Row],[REGION_HOLD]])</f>
        <v>West</v>
      </c>
      <c r="E1678">
        <v>0</v>
      </c>
      <c r="F1678">
        <v>0</v>
      </c>
      <c r="G1678">
        <v>0</v>
      </c>
    </row>
    <row r="1679" spans="1:7" ht="18.5" x14ac:dyDescent="0.55000000000000004">
      <c r="A1679" s="1">
        <v>43883</v>
      </c>
      <c r="B1679" t="s">
        <v>31</v>
      </c>
      <c r="C1679" t="s">
        <v>73</v>
      </c>
      <c r="D1679" t="str">
        <f>TRIM(Table2[[#This Row],[REGION_HOLD]])</f>
        <v>Northeast</v>
      </c>
      <c r="E1679">
        <v>0</v>
      </c>
      <c r="F1679">
        <v>0</v>
      </c>
      <c r="G1679">
        <v>0</v>
      </c>
    </row>
    <row r="1680" spans="1:7" ht="18.5" x14ac:dyDescent="0.55000000000000004">
      <c r="A1680" s="1">
        <v>43883</v>
      </c>
      <c r="B1680" t="s">
        <v>32</v>
      </c>
      <c r="C1680" t="s">
        <v>71</v>
      </c>
      <c r="D1680" t="str">
        <f>TRIM(Table2[[#This Row],[REGION_HOLD]])</f>
        <v>South</v>
      </c>
      <c r="E1680">
        <v>0</v>
      </c>
      <c r="F1680">
        <v>0</v>
      </c>
      <c r="G1680">
        <v>0</v>
      </c>
    </row>
    <row r="1681" spans="1:7" ht="18.5" x14ac:dyDescent="0.55000000000000004">
      <c r="A1681" s="1">
        <v>43883</v>
      </c>
      <c r="B1681" t="s">
        <v>0</v>
      </c>
      <c r="C1681" t="s">
        <v>72</v>
      </c>
      <c r="D1681" t="str">
        <f>TRIM(Table2[[#This Row],[REGION_HOLD]])</f>
        <v>West</v>
      </c>
      <c r="E1681">
        <v>0</v>
      </c>
      <c r="F1681">
        <v>0</v>
      </c>
      <c r="G1681">
        <v>0</v>
      </c>
    </row>
    <row r="1682" spans="1:7" ht="18.5" x14ac:dyDescent="0.55000000000000004">
      <c r="A1682" s="1">
        <v>43883</v>
      </c>
      <c r="B1682" t="s">
        <v>50</v>
      </c>
      <c r="C1682" t="s">
        <v>71</v>
      </c>
      <c r="D1682" t="str">
        <f>TRIM(Table2[[#This Row],[REGION_HOLD]])</f>
        <v>South</v>
      </c>
      <c r="E1682">
        <v>0</v>
      </c>
      <c r="F1682">
        <v>0</v>
      </c>
      <c r="G1682">
        <v>0</v>
      </c>
    </row>
    <row r="1683" spans="1:7" ht="18.5" x14ac:dyDescent="0.55000000000000004">
      <c r="A1683" s="1">
        <v>43883</v>
      </c>
      <c r="B1683" t="s">
        <v>5</v>
      </c>
      <c r="C1683" t="s">
        <v>74</v>
      </c>
      <c r="D1683" t="str">
        <f>TRIM(Table2[[#This Row],[REGION_HOLD]])</f>
        <v>Midwest</v>
      </c>
      <c r="E1683">
        <v>0</v>
      </c>
      <c r="F1683">
        <v>0</v>
      </c>
      <c r="G1683">
        <v>0</v>
      </c>
    </row>
    <row r="1684" spans="1:7" ht="18.5" x14ac:dyDescent="0.55000000000000004">
      <c r="A1684" s="1">
        <v>43883</v>
      </c>
      <c r="B1684" t="s">
        <v>44</v>
      </c>
      <c r="C1684" t="s">
        <v>72</v>
      </c>
      <c r="D1684" t="str">
        <f>TRIM(Table2[[#This Row],[REGION_HOLD]])</f>
        <v>West</v>
      </c>
      <c r="E1684">
        <v>0</v>
      </c>
      <c r="F1684">
        <v>0</v>
      </c>
      <c r="G1684">
        <v>0</v>
      </c>
    </row>
    <row r="1685" spans="1:7" ht="18.5" x14ac:dyDescent="0.55000000000000004">
      <c r="A1685" s="1">
        <v>43884</v>
      </c>
      <c r="B1685" t="s">
        <v>47</v>
      </c>
      <c r="C1685" t="s">
        <v>71</v>
      </c>
      <c r="D1685" t="str">
        <f>TRIM(Table2[[#This Row],[REGION_HOLD]])</f>
        <v>South</v>
      </c>
      <c r="E1685">
        <v>0</v>
      </c>
      <c r="F1685">
        <v>0</v>
      </c>
      <c r="G1685">
        <v>0</v>
      </c>
    </row>
    <row r="1686" spans="1:7" ht="18.5" x14ac:dyDescent="0.55000000000000004">
      <c r="A1686" s="1">
        <v>43884</v>
      </c>
      <c r="B1686" t="s">
        <v>45</v>
      </c>
      <c r="C1686" t="s">
        <v>72</v>
      </c>
      <c r="D1686" t="str">
        <f>TRIM(Table2[[#This Row],[REGION_HOLD]])</f>
        <v>West</v>
      </c>
      <c r="E1686">
        <v>0</v>
      </c>
      <c r="F1686">
        <v>0</v>
      </c>
      <c r="G1686">
        <v>0</v>
      </c>
    </row>
    <row r="1687" spans="1:7" ht="18.5" x14ac:dyDescent="0.55000000000000004">
      <c r="A1687" s="1">
        <v>43884</v>
      </c>
      <c r="B1687" t="s">
        <v>3</v>
      </c>
      <c r="C1687" t="s">
        <v>72</v>
      </c>
      <c r="D1687" t="str">
        <f>TRIM(Table2[[#This Row],[REGION_HOLD]])</f>
        <v>West</v>
      </c>
      <c r="E1687">
        <v>0</v>
      </c>
      <c r="F1687">
        <v>0</v>
      </c>
      <c r="G1687">
        <v>0</v>
      </c>
    </row>
    <row r="1688" spans="1:7" ht="18.5" x14ac:dyDescent="0.55000000000000004">
      <c r="A1688" s="1">
        <v>43884</v>
      </c>
      <c r="B1688" t="s">
        <v>39</v>
      </c>
      <c r="C1688" t="s">
        <v>71</v>
      </c>
      <c r="D1688" t="str">
        <f>TRIM(Table2[[#This Row],[REGION_HOLD]])</f>
        <v>South</v>
      </c>
      <c r="E1688">
        <v>0</v>
      </c>
      <c r="F1688">
        <v>0</v>
      </c>
      <c r="G1688">
        <v>0</v>
      </c>
    </row>
    <row r="1689" spans="1:7" ht="18.5" x14ac:dyDescent="0.55000000000000004">
      <c r="A1689" s="1">
        <v>43884</v>
      </c>
      <c r="B1689" t="s">
        <v>2</v>
      </c>
      <c r="C1689" t="s">
        <v>72</v>
      </c>
      <c r="D1689" t="str">
        <f>TRIM(Table2[[#This Row],[REGION_HOLD]])</f>
        <v>West</v>
      </c>
      <c r="E1689">
        <v>0</v>
      </c>
      <c r="F1689">
        <v>0</v>
      </c>
      <c r="G1689">
        <v>0</v>
      </c>
    </row>
    <row r="1690" spans="1:7" ht="18.5" x14ac:dyDescent="0.55000000000000004">
      <c r="A1690" s="1">
        <v>43884</v>
      </c>
      <c r="B1690" t="s">
        <v>17</v>
      </c>
      <c r="C1690" t="s">
        <v>72</v>
      </c>
      <c r="D1690" t="str">
        <f>TRIM(Table2[[#This Row],[REGION_HOLD]])</f>
        <v>West</v>
      </c>
      <c r="E1690">
        <v>0</v>
      </c>
      <c r="F1690">
        <v>0</v>
      </c>
      <c r="G1690">
        <v>0</v>
      </c>
    </row>
    <row r="1691" spans="1:7" ht="18.5" x14ac:dyDescent="0.55000000000000004">
      <c r="A1691" s="1">
        <v>43884</v>
      </c>
      <c r="B1691" t="s">
        <v>33</v>
      </c>
      <c r="C1691" t="s">
        <v>73</v>
      </c>
      <c r="D1691" t="str">
        <f>TRIM(Table2[[#This Row],[REGION_HOLD]])</f>
        <v>Northeast</v>
      </c>
      <c r="E1691">
        <v>0</v>
      </c>
      <c r="F1691">
        <v>0</v>
      </c>
      <c r="G1691">
        <v>0</v>
      </c>
    </row>
    <row r="1692" spans="1:7" ht="18.5" x14ac:dyDescent="0.55000000000000004">
      <c r="A1692" s="1">
        <v>43884</v>
      </c>
      <c r="B1692" t="s">
        <v>40</v>
      </c>
      <c r="C1692" t="s">
        <v>71</v>
      </c>
      <c r="D1692" t="str">
        <f>TRIM(Table2[[#This Row],[REGION_HOLD]])</f>
        <v>South</v>
      </c>
      <c r="E1692">
        <v>0</v>
      </c>
      <c r="F1692">
        <v>0</v>
      </c>
      <c r="G1692">
        <v>0</v>
      </c>
    </row>
    <row r="1693" spans="1:7" ht="18.5" x14ac:dyDescent="0.55000000000000004">
      <c r="A1693" s="1">
        <v>43884</v>
      </c>
      <c r="B1693" t="s">
        <v>28</v>
      </c>
      <c r="C1693" t="s">
        <v>71</v>
      </c>
      <c r="D1693" t="str">
        <f>TRIM(Table2[[#This Row],[REGION_HOLD]])</f>
        <v>South</v>
      </c>
      <c r="E1693">
        <v>0</v>
      </c>
      <c r="F1693">
        <v>0</v>
      </c>
      <c r="G1693">
        <v>0</v>
      </c>
    </row>
    <row r="1694" spans="1:7" ht="18.5" x14ac:dyDescent="0.55000000000000004">
      <c r="A1694" s="1">
        <v>43884</v>
      </c>
      <c r="B1694" t="s">
        <v>10</v>
      </c>
      <c r="C1694" t="s">
        <v>71</v>
      </c>
      <c r="D1694" t="str">
        <f>TRIM(Table2[[#This Row],[REGION_HOLD]])</f>
        <v>South</v>
      </c>
      <c r="E1694">
        <v>0</v>
      </c>
      <c r="F1694">
        <v>0</v>
      </c>
      <c r="G1694">
        <v>0</v>
      </c>
    </row>
    <row r="1695" spans="1:7" ht="18.5" x14ac:dyDescent="0.55000000000000004">
      <c r="A1695" s="1">
        <v>43884</v>
      </c>
      <c r="B1695" t="s">
        <v>13</v>
      </c>
      <c r="C1695" t="s">
        <v>71</v>
      </c>
      <c r="D1695" t="str">
        <f>TRIM(Table2[[#This Row],[REGION_HOLD]])</f>
        <v>South</v>
      </c>
      <c r="E1695">
        <v>0</v>
      </c>
      <c r="F1695">
        <v>0</v>
      </c>
      <c r="G1695">
        <v>0</v>
      </c>
    </row>
    <row r="1696" spans="1:7" ht="18.5" x14ac:dyDescent="0.55000000000000004">
      <c r="A1696" s="1">
        <v>43884</v>
      </c>
      <c r="B1696" t="s">
        <v>21</v>
      </c>
      <c r="C1696" t="s">
        <v>72</v>
      </c>
      <c r="D1696" t="str">
        <f>TRIM(Table2[[#This Row],[REGION_HOLD]])</f>
        <v>West</v>
      </c>
      <c r="E1696">
        <v>0</v>
      </c>
      <c r="F1696">
        <v>0</v>
      </c>
      <c r="G1696">
        <v>0</v>
      </c>
    </row>
    <row r="1697" spans="1:7" ht="18.5" x14ac:dyDescent="0.55000000000000004">
      <c r="A1697" s="1">
        <v>43884</v>
      </c>
      <c r="B1697" t="s">
        <v>48</v>
      </c>
      <c r="C1697" t="s">
        <v>72</v>
      </c>
      <c r="D1697" t="str">
        <f>TRIM(Table2[[#This Row],[REGION_HOLD]])</f>
        <v>West</v>
      </c>
      <c r="E1697">
        <v>0</v>
      </c>
      <c r="F1697">
        <v>0</v>
      </c>
      <c r="G1697">
        <v>0</v>
      </c>
    </row>
    <row r="1698" spans="1:7" ht="18.5" x14ac:dyDescent="0.55000000000000004">
      <c r="A1698" s="1">
        <v>43884</v>
      </c>
      <c r="B1698" t="s">
        <v>1</v>
      </c>
      <c r="C1698" t="s">
        <v>74</v>
      </c>
      <c r="D1698" t="str">
        <f>TRIM(Table2[[#This Row],[REGION_HOLD]])</f>
        <v>Midwest</v>
      </c>
      <c r="E1698">
        <v>0</v>
      </c>
      <c r="F1698">
        <v>0</v>
      </c>
      <c r="G1698">
        <v>0</v>
      </c>
    </row>
    <row r="1699" spans="1:7" ht="18.5" x14ac:dyDescent="0.55000000000000004">
      <c r="A1699" s="1">
        <v>43884</v>
      </c>
      <c r="B1699" t="s">
        <v>22</v>
      </c>
      <c r="C1699" t="s">
        <v>74</v>
      </c>
      <c r="D1699" t="str">
        <f>TRIM(Table2[[#This Row],[REGION_HOLD]])</f>
        <v>Midwest</v>
      </c>
      <c r="E1699">
        <v>0</v>
      </c>
      <c r="F1699">
        <v>0</v>
      </c>
      <c r="G1699">
        <v>0</v>
      </c>
    </row>
    <row r="1700" spans="1:7" ht="18.5" x14ac:dyDescent="0.55000000000000004">
      <c r="A1700" s="1">
        <v>43884</v>
      </c>
      <c r="B1700" t="s">
        <v>34</v>
      </c>
      <c r="C1700" t="s">
        <v>74</v>
      </c>
      <c r="D1700" t="str">
        <f>TRIM(Table2[[#This Row],[REGION_HOLD]])</f>
        <v>Midwest</v>
      </c>
      <c r="E1700">
        <v>0</v>
      </c>
      <c r="F1700">
        <v>0</v>
      </c>
      <c r="G1700">
        <v>0</v>
      </c>
    </row>
    <row r="1701" spans="1:7" ht="18.5" x14ac:dyDescent="0.55000000000000004">
      <c r="A1701" s="1">
        <v>43884</v>
      </c>
      <c r="B1701" t="s">
        <v>29</v>
      </c>
      <c r="C1701" t="s">
        <v>74</v>
      </c>
      <c r="D1701" t="str">
        <f>TRIM(Table2[[#This Row],[REGION_HOLD]])</f>
        <v>Midwest</v>
      </c>
      <c r="E1701">
        <v>0</v>
      </c>
      <c r="F1701">
        <v>0</v>
      </c>
      <c r="G1701">
        <v>0</v>
      </c>
    </row>
    <row r="1702" spans="1:7" ht="18.5" x14ac:dyDescent="0.55000000000000004">
      <c r="A1702" s="1">
        <v>43884</v>
      </c>
      <c r="B1702" t="s">
        <v>23</v>
      </c>
      <c r="C1702" t="s">
        <v>71</v>
      </c>
      <c r="D1702" t="str">
        <f>TRIM(Table2[[#This Row],[REGION_HOLD]])</f>
        <v>South</v>
      </c>
      <c r="E1702">
        <v>0</v>
      </c>
      <c r="F1702">
        <v>0</v>
      </c>
      <c r="G1702">
        <v>0</v>
      </c>
    </row>
    <row r="1703" spans="1:7" ht="18.5" x14ac:dyDescent="0.55000000000000004">
      <c r="A1703" s="1">
        <v>43884</v>
      </c>
      <c r="B1703" t="s">
        <v>35</v>
      </c>
      <c r="C1703" t="s">
        <v>71</v>
      </c>
      <c r="D1703" t="str">
        <f>TRIM(Table2[[#This Row],[REGION_HOLD]])</f>
        <v>South</v>
      </c>
      <c r="E1703">
        <v>0</v>
      </c>
      <c r="F1703">
        <v>0</v>
      </c>
      <c r="G1703">
        <v>0</v>
      </c>
    </row>
    <row r="1704" spans="1:7" ht="18.5" x14ac:dyDescent="0.55000000000000004">
      <c r="A1704" s="1">
        <v>43884</v>
      </c>
      <c r="B1704" t="s">
        <v>46</v>
      </c>
      <c r="C1704" t="s">
        <v>73</v>
      </c>
      <c r="D1704" t="str">
        <f>TRIM(Table2[[#This Row],[REGION_HOLD]])</f>
        <v>Northeast</v>
      </c>
      <c r="E1704">
        <v>0</v>
      </c>
      <c r="F1704">
        <v>0</v>
      </c>
      <c r="G1704">
        <v>0</v>
      </c>
    </row>
    <row r="1705" spans="1:7" ht="18.5" x14ac:dyDescent="0.55000000000000004">
      <c r="A1705" s="1">
        <v>43884</v>
      </c>
      <c r="B1705" t="s">
        <v>18</v>
      </c>
      <c r="C1705" t="s">
        <v>71</v>
      </c>
      <c r="D1705" t="str">
        <f>TRIM(Table2[[#This Row],[REGION_HOLD]])</f>
        <v>South</v>
      </c>
      <c r="E1705">
        <v>0</v>
      </c>
      <c r="F1705">
        <v>0</v>
      </c>
      <c r="G1705">
        <v>0</v>
      </c>
    </row>
    <row r="1706" spans="1:7" ht="18.5" x14ac:dyDescent="0.55000000000000004">
      <c r="A1706" s="1">
        <v>43884</v>
      </c>
      <c r="B1706" t="s">
        <v>4</v>
      </c>
      <c r="C1706" t="s">
        <v>73</v>
      </c>
      <c r="D1706" t="str">
        <f>TRIM(Table2[[#This Row],[REGION_HOLD]])</f>
        <v>Northeast</v>
      </c>
      <c r="E1706">
        <v>0</v>
      </c>
      <c r="F1706">
        <v>0</v>
      </c>
      <c r="G1706">
        <v>0</v>
      </c>
    </row>
    <row r="1707" spans="1:7" ht="18.5" x14ac:dyDescent="0.55000000000000004">
      <c r="A1707" s="1">
        <v>43884</v>
      </c>
      <c r="B1707" t="s">
        <v>37</v>
      </c>
      <c r="C1707" t="s">
        <v>74</v>
      </c>
      <c r="D1707" t="str">
        <f>TRIM(Table2[[#This Row],[REGION_HOLD]])</f>
        <v>Midwest</v>
      </c>
      <c r="E1707">
        <v>0</v>
      </c>
      <c r="F1707">
        <v>0</v>
      </c>
      <c r="G1707">
        <v>0</v>
      </c>
    </row>
    <row r="1708" spans="1:7" ht="18.5" x14ac:dyDescent="0.55000000000000004">
      <c r="A1708" s="1">
        <v>43884</v>
      </c>
      <c r="B1708" t="s">
        <v>24</v>
      </c>
      <c r="C1708" t="s">
        <v>74</v>
      </c>
      <c r="D1708" t="str">
        <f>TRIM(Table2[[#This Row],[REGION_HOLD]])</f>
        <v>Midwest</v>
      </c>
      <c r="E1708">
        <v>0</v>
      </c>
      <c r="F1708">
        <v>0</v>
      </c>
      <c r="G1708">
        <v>0</v>
      </c>
    </row>
    <row r="1709" spans="1:7" ht="18.5" x14ac:dyDescent="0.55000000000000004">
      <c r="A1709" s="1">
        <v>43884</v>
      </c>
      <c r="B1709" t="s">
        <v>41</v>
      </c>
      <c r="C1709" t="s">
        <v>71</v>
      </c>
      <c r="D1709" t="str">
        <f>TRIM(Table2[[#This Row],[REGION_HOLD]])</f>
        <v>South</v>
      </c>
      <c r="E1709">
        <v>0</v>
      </c>
      <c r="F1709">
        <v>0</v>
      </c>
      <c r="G1709">
        <v>0</v>
      </c>
    </row>
    <row r="1710" spans="1:7" ht="18.5" x14ac:dyDescent="0.55000000000000004">
      <c r="A1710" s="1">
        <v>43884</v>
      </c>
      <c r="B1710" t="s">
        <v>30</v>
      </c>
      <c r="C1710" t="s">
        <v>74</v>
      </c>
      <c r="D1710" t="str">
        <f>TRIM(Table2[[#This Row],[REGION_HOLD]])</f>
        <v>Midwest</v>
      </c>
      <c r="E1710">
        <v>0</v>
      </c>
      <c r="F1710">
        <v>0</v>
      </c>
      <c r="G1710">
        <v>0</v>
      </c>
    </row>
    <row r="1711" spans="1:7" ht="18.5" x14ac:dyDescent="0.55000000000000004">
      <c r="A1711" s="1">
        <v>43884</v>
      </c>
      <c r="B1711" t="s">
        <v>49</v>
      </c>
      <c r="C1711" t="s">
        <v>72</v>
      </c>
      <c r="D1711" t="str">
        <f>TRIM(Table2[[#This Row],[REGION_HOLD]])</f>
        <v>West</v>
      </c>
      <c r="E1711">
        <v>0</v>
      </c>
      <c r="F1711">
        <v>0</v>
      </c>
      <c r="G1711">
        <v>0</v>
      </c>
    </row>
    <row r="1712" spans="1:7" ht="18.5" x14ac:dyDescent="0.55000000000000004">
      <c r="A1712" s="1">
        <v>43884</v>
      </c>
      <c r="B1712" t="s">
        <v>7</v>
      </c>
      <c r="C1712" t="s">
        <v>74</v>
      </c>
      <c r="D1712" t="str">
        <f>TRIM(Table2[[#This Row],[REGION_HOLD]])</f>
        <v>Midwest</v>
      </c>
      <c r="E1712">
        <v>0</v>
      </c>
      <c r="F1712">
        <v>0</v>
      </c>
      <c r="G1712">
        <v>0</v>
      </c>
    </row>
    <row r="1713" spans="1:7" ht="18.5" x14ac:dyDescent="0.55000000000000004">
      <c r="A1713" s="1">
        <v>43884</v>
      </c>
      <c r="B1713" t="s">
        <v>19</v>
      </c>
      <c r="C1713" t="s">
        <v>72</v>
      </c>
      <c r="D1713" t="str">
        <f>TRIM(Table2[[#This Row],[REGION_HOLD]])</f>
        <v>West</v>
      </c>
      <c r="E1713">
        <v>0</v>
      </c>
      <c r="F1713">
        <v>0</v>
      </c>
      <c r="G1713">
        <v>0</v>
      </c>
    </row>
    <row r="1714" spans="1:7" ht="18.5" x14ac:dyDescent="0.55000000000000004">
      <c r="A1714" s="1">
        <v>43884</v>
      </c>
      <c r="B1714" t="s">
        <v>14</v>
      </c>
      <c r="C1714" t="s">
        <v>73</v>
      </c>
      <c r="D1714" t="str">
        <f>TRIM(Table2[[#This Row],[REGION_HOLD]])</f>
        <v>Northeast</v>
      </c>
      <c r="E1714">
        <v>0</v>
      </c>
      <c r="F1714">
        <v>0</v>
      </c>
      <c r="G1714">
        <v>0</v>
      </c>
    </row>
    <row r="1715" spans="1:7" ht="18.5" x14ac:dyDescent="0.55000000000000004">
      <c r="A1715" s="1">
        <v>43884</v>
      </c>
      <c r="B1715" t="s">
        <v>16</v>
      </c>
      <c r="C1715" t="s">
        <v>73</v>
      </c>
      <c r="D1715" t="str">
        <f>TRIM(Table2[[#This Row],[REGION_HOLD]])</f>
        <v>Northeast</v>
      </c>
      <c r="E1715">
        <v>0</v>
      </c>
      <c r="F1715">
        <v>0</v>
      </c>
      <c r="G1715">
        <v>0</v>
      </c>
    </row>
    <row r="1716" spans="1:7" ht="18.5" x14ac:dyDescent="0.55000000000000004">
      <c r="A1716" s="1">
        <v>43884</v>
      </c>
      <c r="B1716" t="s">
        <v>42</v>
      </c>
      <c r="C1716" t="s">
        <v>72</v>
      </c>
      <c r="D1716" t="str">
        <f>TRIM(Table2[[#This Row],[REGION_HOLD]])</f>
        <v>West</v>
      </c>
      <c r="E1716">
        <v>0</v>
      </c>
      <c r="F1716">
        <v>0</v>
      </c>
      <c r="G1716">
        <v>0</v>
      </c>
    </row>
    <row r="1717" spans="1:7" ht="18.5" x14ac:dyDescent="0.55000000000000004">
      <c r="A1717" s="1">
        <v>43884</v>
      </c>
      <c r="B1717" t="s">
        <v>11</v>
      </c>
      <c r="C1717" t="s">
        <v>73</v>
      </c>
      <c r="D1717" t="str">
        <f>TRIM(Table2[[#This Row],[REGION_HOLD]])</f>
        <v>Northeast</v>
      </c>
      <c r="E1717">
        <v>0</v>
      </c>
      <c r="F1717">
        <v>0</v>
      </c>
      <c r="G1717">
        <v>0</v>
      </c>
    </row>
    <row r="1718" spans="1:7" ht="18.5" x14ac:dyDescent="0.55000000000000004">
      <c r="A1718" s="1">
        <v>43884</v>
      </c>
      <c r="B1718" t="s">
        <v>15</v>
      </c>
      <c r="C1718" t="s">
        <v>71</v>
      </c>
      <c r="D1718" t="str">
        <f>TRIM(Table2[[#This Row],[REGION_HOLD]])</f>
        <v>South</v>
      </c>
      <c r="E1718">
        <v>0</v>
      </c>
      <c r="F1718">
        <v>0</v>
      </c>
      <c r="G1718">
        <v>0</v>
      </c>
    </row>
    <row r="1719" spans="1:7" ht="18.5" x14ac:dyDescent="0.55000000000000004">
      <c r="A1719" s="1">
        <v>43884</v>
      </c>
      <c r="B1719" t="s">
        <v>43</v>
      </c>
      <c r="C1719" t="s">
        <v>74</v>
      </c>
      <c r="D1719" t="str">
        <f>TRIM(Table2[[#This Row],[REGION_HOLD]])</f>
        <v>Midwest</v>
      </c>
      <c r="E1719">
        <v>0</v>
      </c>
      <c r="F1719">
        <v>0</v>
      </c>
      <c r="G1719">
        <v>0</v>
      </c>
    </row>
    <row r="1720" spans="1:7" ht="18.5" x14ac:dyDescent="0.55000000000000004">
      <c r="A1720" s="1">
        <v>43884</v>
      </c>
      <c r="B1720" t="s">
        <v>36</v>
      </c>
      <c r="C1720" t="s">
        <v>74</v>
      </c>
      <c r="D1720" t="str">
        <f>TRIM(Table2[[#This Row],[REGION_HOLD]])</f>
        <v>Midwest</v>
      </c>
      <c r="E1720">
        <v>0</v>
      </c>
      <c r="F1720">
        <v>0</v>
      </c>
      <c r="G1720">
        <v>0</v>
      </c>
    </row>
    <row r="1721" spans="1:7" ht="18.5" x14ac:dyDescent="0.55000000000000004">
      <c r="A1721" s="1">
        <v>43884</v>
      </c>
      <c r="B1721" t="s">
        <v>25</v>
      </c>
      <c r="C1721" t="s">
        <v>71</v>
      </c>
      <c r="D1721" t="str">
        <f>TRIM(Table2[[#This Row],[REGION_HOLD]])</f>
        <v>South</v>
      </c>
      <c r="E1721">
        <v>0</v>
      </c>
      <c r="F1721">
        <v>0</v>
      </c>
      <c r="G1721">
        <v>0</v>
      </c>
    </row>
    <row r="1722" spans="1:7" ht="18.5" x14ac:dyDescent="0.55000000000000004">
      <c r="A1722" s="1">
        <v>43884</v>
      </c>
      <c r="B1722" t="s">
        <v>9</v>
      </c>
      <c r="C1722" t="s">
        <v>72</v>
      </c>
      <c r="D1722" t="str">
        <f>TRIM(Table2[[#This Row],[REGION_HOLD]])</f>
        <v>West</v>
      </c>
      <c r="E1722">
        <v>0</v>
      </c>
      <c r="F1722">
        <v>0</v>
      </c>
      <c r="G1722">
        <v>0</v>
      </c>
    </row>
    <row r="1723" spans="1:7" ht="18.5" x14ac:dyDescent="0.55000000000000004">
      <c r="A1723" s="1">
        <v>43884</v>
      </c>
      <c r="B1723" t="s">
        <v>26</v>
      </c>
      <c r="C1723" t="s">
        <v>73</v>
      </c>
      <c r="D1723" t="str">
        <f>TRIM(Table2[[#This Row],[REGION_HOLD]])</f>
        <v>Northeast</v>
      </c>
      <c r="E1723">
        <v>0</v>
      </c>
      <c r="F1723">
        <v>0</v>
      </c>
      <c r="G1723">
        <v>0</v>
      </c>
    </row>
    <row r="1724" spans="1:7" ht="18.5" x14ac:dyDescent="0.55000000000000004">
      <c r="A1724" s="1">
        <v>43884</v>
      </c>
      <c r="B1724" t="s">
        <v>12</v>
      </c>
      <c r="C1724" t="s">
        <v>73</v>
      </c>
      <c r="D1724" t="str">
        <f>TRIM(Table2[[#This Row],[REGION_HOLD]])</f>
        <v>Northeast</v>
      </c>
      <c r="E1724">
        <v>0</v>
      </c>
      <c r="F1724">
        <v>0</v>
      </c>
      <c r="G1724">
        <v>0</v>
      </c>
    </row>
    <row r="1725" spans="1:7" ht="18.5" x14ac:dyDescent="0.55000000000000004">
      <c r="A1725" s="1">
        <v>43884</v>
      </c>
      <c r="B1725" t="s">
        <v>27</v>
      </c>
      <c r="C1725" t="s">
        <v>71</v>
      </c>
      <c r="D1725" t="str">
        <f>TRIM(Table2[[#This Row],[REGION_HOLD]])</f>
        <v>South</v>
      </c>
      <c r="E1725">
        <v>0</v>
      </c>
      <c r="F1725">
        <v>0</v>
      </c>
      <c r="G1725">
        <v>0</v>
      </c>
    </row>
    <row r="1726" spans="1:7" ht="18.5" x14ac:dyDescent="0.55000000000000004">
      <c r="A1726" s="1">
        <v>43884</v>
      </c>
      <c r="B1726" t="s">
        <v>38</v>
      </c>
      <c r="C1726" t="s">
        <v>74</v>
      </c>
      <c r="D1726" t="str">
        <f>TRIM(Table2[[#This Row],[REGION_HOLD]])</f>
        <v>Midwest</v>
      </c>
      <c r="E1726">
        <v>0</v>
      </c>
      <c r="F1726">
        <v>0</v>
      </c>
      <c r="G1726">
        <v>0</v>
      </c>
    </row>
    <row r="1727" spans="1:7" ht="18.5" x14ac:dyDescent="0.55000000000000004">
      <c r="A1727" s="1">
        <v>43884</v>
      </c>
      <c r="B1727" t="s">
        <v>20</v>
      </c>
      <c r="C1727" t="s">
        <v>71</v>
      </c>
      <c r="D1727" t="str">
        <f>TRIM(Table2[[#This Row],[REGION_HOLD]])</f>
        <v>South</v>
      </c>
      <c r="E1727">
        <v>0</v>
      </c>
      <c r="F1727">
        <v>0</v>
      </c>
      <c r="G1727">
        <v>0</v>
      </c>
    </row>
    <row r="1728" spans="1:7" ht="18.5" x14ac:dyDescent="0.55000000000000004">
      <c r="A1728" s="1">
        <v>43884</v>
      </c>
      <c r="B1728" t="s">
        <v>6</v>
      </c>
      <c r="C1728" t="s">
        <v>71</v>
      </c>
      <c r="D1728" t="str">
        <f>TRIM(Table2[[#This Row],[REGION_HOLD]])</f>
        <v>South</v>
      </c>
      <c r="E1728">
        <v>0</v>
      </c>
      <c r="F1728">
        <v>0</v>
      </c>
      <c r="G1728">
        <v>0</v>
      </c>
    </row>
    <row r="1729" spans="1:7" ht="18.5" x14ac:dyDescent="0.55000000000000004">
      <c r="A1729" s="1">
        <v>43884</v>
      </c>
      <c r="B1729" t="s">
        <v>8</v>
      </c>
      <c r="C1729" t="s">
        <v>72</v>
      </c>
      <c r="D1729" t="str">
        <f>TRIM(Table2[[#This Row],[REGION_HOLD]])</f>
        <v>West</v>
      </c>
      <c r="E1729">
        <v>0</v>
      </c>
      <c r="F1729">
        <v>0</v>
      </c>
      <c r="G1729">
        <v>0</v>
      </c>
    </row>
    <row r="1730" spans="1:7" ht="18.5" x14ac:dyDescent="0.55000000000000004">
      <c r="A1730" s="1">
        <v>43884</v>
      </c>
      <c r="B1730" t="s">
        <v>31</v>
      </c>
      <c r="C1730" t="s">
        <v>73</v>
      </c>
      <c r="D1730" t="str">
        <f>TRIM(Table2[[#This Row],[REGION_HOLD]])</f>
        <v>Northeast</v>
      </c>
      <c r="E1730">
        <v>0</v>
      </c>
      <c r="F1730">
        <v>0</v>
      </c>
      <c r="G1730">
        <v>0</v>
      </c>
    </row>
    <row r="1731" spans="1:7" ht="18.5" x14ac:dyDescent="0.55000000000000004">
      <c r="A1731" s="1">
        <v>43884</v>
      </c>
      <c r="B1731" t="s">
        <v>32</v>
      </c>
      <c r="C1731" t="s">
        <v>71</v>
      </c>
      <c r="D1731" t="str">
        <f>TRIM(Table2[[#This Row],[REGION_HOLD]])</f>
        <v>South</v>
      </c>
      <c r="E1731">
        <v>0</v>
      </c>
      <c r="F1731">
        <v>0</v>
      </c>
      <c r="G1731">
        <v>0</v>
      </c>
    </row>
    <row r="1732" spans="1:7" ht="18.5" x14ac:dyDescent="0.55000000000000004">
      <c r="A1732" s="1">
        <v>43884</v>
      </c>
      <c r="B1732" t="s">
        <v>0</v>
      </c>
      <c r="C1732" t="s">
        <v>72</v>
      </c>
      <c r="D1732" t="str">
        <f>TRIM(Table2[[#This Row],[REGION_HOLD]])</f>
        <v>West</v>
      </c>
      <c r="E1732">
        <v>0</v>
      </c>
      <c r="F1732">
        <v>0</v>
      </c>
      <c r="G1732">
        <v>0</v>
      </c>
    </row>
    <row r="1733" spans="1:7" ht="18.5" x14ac:dyDescent="0.55000000000000004">
      <c r="A1733" s="1">
        <v>43884</v>
      </c>
      <c r="B1733" t="s">
        <v>50</v>
      </c>
      <c r="C1733" t="s">
        <v>71</v>
      </c>
      <c r="D1733" t="str">
        <f>TRIM(Table2[[#This Row],[REGION_HOLD]])</f>
        <v>South</v>
      </c>
      <c r="E1733">
        <v>0</v>
      </c>
      <c r="F1733">
        <v>0</v>
      </c>
      <c r="G1733">
        <v>0</v>
      </c>
    </row>
    <row r="1734" spans="1:7" ht="18.5" x14ac:dyDescent="0.55000000000000004">
      <c r="A1734" s="1">
        <v>43884</v>
      </c>
      <c r="B1734" t="s">
        <v>5</v>
      </c>
      <c r="C1734" t="s">
        <v>74</v>
      </c>
      <c r="D1734" t="str">
        <f>TRIM(Table2[[#This Row],[REGION_HOLD]])</f>
        <v>Midwest</v>
      </c>
      <c r="E1734">
        <v>0</v>
      </c>
      <c r="F1734">
        <v>0</v>
      </c>
      <c r="G1734">
        <v>0</v>
      </c>
    </row>
    <row r="1735" spans="1:7" ht="18.5" x14ac:dyDescent="0.55000000000000004">
      <c r="A1735" s="1">
        <v>43884</v>
      </c>
      <c r="B1735" t="s">
        <v>44</v>
      </c>
      <c r="C1735" t="s">
        <v>72</v>
      </c>
      <c r="D1735" t="str">
        <f>TRIM(Table2[[#This Row],[REGION_HOLD]])</f>
        <v>West</v>
      </c>
      <c r="E1735">
        <v>0</v>
      </c>
      <c r="F1735">
        <v>0</v>
      </c>
      <c r="G1735">
        <v>0</v>
      </c>
    </row>
    <row r="1736" spans="1:7" ht="18.5" x14ac:dyDescent="0.55000000000000004">
      <c r="A1736" s="1">
        <v>43885</v>
      </c>
      <c r="B1736" t="s">
        <v>47</v>
      </c>
      <c r="C1736" t="s">
        <v>71</v>
      </c>
      <c r="D1736" t="str">
        <f>TRIM(Table2[[#This Row],[REGION_HOLD]])</f>
        <v>South</v>
      </c>
      <c r="E1736">
        <v>0</v>
      </c>
      <c r="F1736">
        <v>0</v>
      </c>
      <c r="G1736">
        <v>0</v>
      </c>
    </row>
    <row r="1737" spans="1:7" ht="18.5" x14ac:dyDescent="0.55000000000000004">
      <c r="A1737" s="1">
        <v>43885</v>
      </c>
      <c r="B1737" t="s">
        <v>45</v>
      </c>
      <c r="C1737" t="s">
        <v>72</v>
      </c>
      <c r="D1737" t="str">
        <f>TRIM(Table2[[#This Row],[REGION_HOLD]])</f>
        <v>West</v>
      </c>
      <c r="E1737">
        <v>0</v>
      </c>
      <c r="F1737">
        <v>0</v>
      </c>
      <c r="G1737">
        <v>0</v>
      </c>
    </row>
    <row r="1738" spans="1:7" ht="18.5" x14ac:dyDescent="0.55000000000000004">
      <c r="A1738" s="1">
        <v>43885</v>
      </c>
      <c r="B1738" t="s">
        <v>3</v>
      </c>
      <c r="C1738" t="s">
        <v>72</v>
      </c>
      <c r="D1738" t="str">
        <f>TRIM(Table2[[#This Row],[REGION_HOLD]])</f>
        <v>West</v>
      </c>
      <c r="E1738">
        <v>0</v>
      </c>
      <c r="F1738">
        <v>0</v>
      </c>
      <c r="G1738">
        <v>0</v>
      </c>
    </row>
    <row r="1739" spans="1:7" ht="18.5" x14ac:dyDescent="0.55000000000000004">
      <c r="A1739" s="1">
        <v>43885</v>
      </c>
      <c r="B1739" t="s">
        <v>39</v>
      </c>
      <c r="C1739" t="s">
        <v>71</v>
      </c>
      <c r="D1739" t="str">
        <f>TRIM(Table2[[#This Row],[REGION_HOLD]])</f>
        <v>South</v>
      </c>
      <c r="E1739">
        <v>0</v>
      </c>
      <c r="F1739">
        <v>0</v>
      </c>
      <c r="G1739">
        <v>0</v>
      </c>
    </row>
    <row r="1740" spans="1:7" ht="18.5" x14ac:dyDescent="0.55000000000000004">
      <c r="A1740" s="1">
        <v>43885</v>
      </c>
      <c r="B1740" t="s">
        <v>2</v>
      </c>
      <c r="C1740" t="s">
        <v>72</v>
      </c>
      <c r="D1740" t="str">
        <f>TRIM(Table2[[#This Row],[REGION_HOLD]])</f>
        <v>West</v>
      </c>
      <c r="E1740">
        <v>2</v>
      </c>
      <c r="F1740">
        <v>0</v>
      </c>
      <c r="G1740">
        <v>0</v>
      </c>
    </row>
    <row r="1741" spans="1:7" ht="18.5" x14ac:dyDescent="0.55000000000000004">
      <c r="A1741" s="1">
        <v>43885</v>
      </c>
      <c r="B1741" t="s">
        <v>17</v>
      </c>
      <c r="C1741" t="s">
        <v>72</v>
      </c>
      <c r="D1741" t="str">
        <f>TRIM(Table2[[#This Row],[REGION_HOLD]])</f>
        <v>West</v>
      </c>
      <c r="E1741">
        <v>0</v>
      </c>
      <c r="F1741">
        <v>0</v>
      </c>
      <c r="G1741">
        <v>0</v>
      </c>
    </row>
    <row r="1742" spans="1:7" ht="18.5" x14ac:dyDescent="0.55000000000000004">
      <c r="A1742" s="1">
        <v>43885</v>
      </c>
      <c r="B1742" t="s">
        <v>33</v>
      </c>
      <c r="C1742" t="s">
        <v>73</v>
      </c>
      <c r="D1742" t="str">
        <f>TRIM(Table2[[#This Row],[REGION_HOLD]])</f>
        <v>Northeast</v>
      </c>
      <c r="E1742">
        <v>0</v>
      </c>
      <c r="F1742">
        <v>0</v>
      </c>
      <c r="G1742">
        <v>0</v>
      </c>
    </row>
    <row r="1743" spans="1:7" ht="18.5" x14ac:dyDescent="0.55000000000000004">
      <c r="A1743" s="1">
        <v>43885</v>
      </c>
      <c r="B1743" t="s">
        <v>40</v>
      </c>
      <c r="C1743" t="s">
        <v>71</v>
      </c>
      <c r="D1743" t="str">
        <f>TRIM(Table2[[#This Row],[REGION_HOLD]])</f>
        <v>South</v>
      </c>
      <c r="E1743">
        <v>0</v>
      </c>
      <c r="F1743">
        <v>0</v>
      </c>
      <c r="G1743">
        <v>0</v>
      </c>
    </row>
    <row r="1744" spans="1:7" ht="18.5" x14ac:dyDescent="0.55000000000000004">
      <c r="A1744" s="1">
        <v>43885</v>
      </c>
      <c r="B1744" t="s">
        <v>28</v>
      </c>
      <c r="C1744" t="s">
        <v>71</v>
      </c>
      <c r="D1744" t="str">
        <f>TRIM(Table2[[#This Row],[REGION_HOLD]])</f>
        <v>South</v>
      </c>
      <c r="E1744">
        <v>0</v>
      </c>
      <c r="F1744">
        <v>0</v>
      </c>
      <c r="G1744">
        <v>0</v>
      </c>
    </row>
    <row r="1745" spans="1:7" ht="18.5" x14ac:dyDescent="0.55000000000000004">
      <c r="A1745" s="1">
        <v>43885</v>
      </c>
      <c r="B1745" t="s">
        <v>10</v>
      </c>
      <c r="C1745" t="s">
        <v>71</v>
      </c>
      <c r="D1745" t="str">
        <f>TRIM(Table2[[#This Row],[REGION_HOLD]])</f>
        <v>South</v>
      </c>
      <c r="E1745">
        <v>0</v>
      </c>
      <c r="F1745">
        <v>0</v>
      </c>
      <c r="G1745">
        <v>0</v>
      </c>
    </row>
    <row r="1746" spans="1:7" ht="18.5" x14ac:dyDescent="0.55000000000000004">
      <c r="A1746" s="1">
        <v>43885</v>
      </c>
      <c r="B1746" t="s">
        <v>13</v>
      </c>
      <c r="C1746" t="s">
        <v>71</v>
      </c>
      <c r="D1746" t="str">
        <f>TRIM(Table2[[#This Row],[REGION_HOLD]])</f>
        <v>South</v>
      </c>
      <c r="E1746">
        <v>0</v>
      </c>
      <c r="F1746">
        <v>0</v>
      </c>
      <c r="G1746">
        <v>0</v>
      </c>
    </row>
    <row r="1747" spans="1:7" ht="18.5" x14ac:dyDescent="0.55000000000000004">
      <c r="A1747" s="1">
        <v>43885</v>
      </c>
      <c r="B1747" t="s">
        <v>21</v>
      </c>
      <c r="C1747" t="s">
        <v>72</v>
      </c>
      <c r="D1747" t="str">
        <f>TRIM(Table2[[#This Row],[REGION_HOLD]])</f>
        <v>West</v>
      </c>
      <c r="E1747">
        <v>0</v>
      </c>
      <c r="F1747">
        <v>0</v>
      </c>
      <c r="G1747">
        <v>0</v>
      </c>
    </row>
    <row r="1748" spans="1:7" ht="18.5" x14ac:dyDescent="0.55000000000000004">
      <c r="A1748" s="1">
        <v>43885</v>
      </c>
      <c r="B1748" t="s">
        <v>48</v>
      </c>
      <c r="C1748" t="s">
        <v>72</v>
      </c>
      <c r="D1748" t="str">
        <f>TRIM(Table2[[#This Row],[REGION_HOLD]])</f>
        <v>West</v>
      </c>
      <c r="E1748">
        <v>0</v>
      </c>
      <c r="F1748">
        <v>0</v>
      </c>
      <c r="G1748">
        <v>0</v>
      </c>
    </row>
    <row r="1749" spans="1:7" ht="18.5" x14ac:dyDescent="0.55000000000000004">
      <c r="A1749" s="1">
        <v>43885</v>
      </c>
      <c r="B1749" t="s">
        <v>1</v>
      </c>
      <c r="C1749" t="s">
        <v>74</v>
      </c>
      <c r="D1749" t="str">
        <f>TRIM(Table2[[#This Row],[REGION_HOLD]])</f>
        <v>Midwest</v>
      </c>
      <c r="E1749">
        <v>0</v>
      </c>
      <c r="F1749">
        <v>0</v>
      </c>
      <c r="G1749">
        <v>0</v>
      </c>
    </row>
    <row r="1750" spans="1:7" ht="18.5" x14ac:dyDescent="0.55000000000000004">
      <c r="A1750" s="1">
        <v>43885</v>
      </c>
      <c r="B1750" t="s">
        <v>22</v>
      </c>
      <c r="C1750" t="s">
        <v>74</v>
      </c>
      <c r="D1750" t="str">
        <f>TRIM(Table2[[#This Row],[REGION_HOLD]])</f>
        <v>Midwest</v>
      </c>
      <c r="E1750">
        <v>0</v>
      </c>
      <c r="F1750">
        <v>0</v>
      </c>
      <c r="G1750">
        <v>0</v>
      </c>
    </row>
    <row r="1751" spans="1:7" ht="18.5" x14ac:dyDescent="0.55000000000000004">
      <c r="A1751" s="1">
        <v>43885</v>
      </c>
      <c r="B1751" t="s">
        <v>34</v>
      </c>
      <c r="C1751" t="s">
        <v>74</v>
      </c>
      <c r="D1751" t="str">
        <f>TRIM(Table2[[#This Row],[REGION_HOLD]])</f>
        <v>Midwest</v>
      </c>
      <c r="E1751">
        <v>0</v>
      </c>
      <c r="F1751">
        <v>0</v>
      </c>
      <c r="G1751">
        <v>0</v>
      </c>
    </row>
    <row r="1752" spans="1:7" ht="18.5" x14ac:dyDescent="0.55000000000000004">
      <c r="A1752" s="1">
        <v>43885</v>
      </c>
      <c r="B1752" t="s">
        <v>29</v>
      </c>
      <c r="C1752" t="s">
        <v>74</v>
      </c>
      <c r="D1752" t="str">
        <f>TRIM(Table2[[#This Row],[REGION_HOLD]])</f>
        <v>Midwest</v>
      </c>
      <c r="E1752">
        <v>0</v>
      </c>
      <c r="F1752">
        <v>0</v>
      </c>
      <c r="G1752">
        <v>0</v>
      </c>
    </row>
    <row r="1753" spans="1:7" ht="18.5" x14ac:dyDescent="0.55000000000000004">
      <c r="A1753" s="1">
        <v>43885</v>
      </c>
      <c r="B1753" t="s">
        <v>23</v>
      </c>
      <c r="C1753" t="s">
        <v>71</v>
      </c>
      <c r="D1753" t="str">
        <f>TRIM(Table2[[#This Row],[REGION_HOLD]])</f>
        <v>South</v>
      </c>
      <c r="E1753">
        <v>0</v>
      </c>
      <c r="F1753">
        <v>0</v>
      </c>
      <c r="G1753">
        <v>0</v>
      </c>
    </row>
    <row r="1754" spans="1:7" ht="18.5" x14ac:dyDescent="0.55000000000000004">
      <c r="A1754" s="1">
        <v>43885</v>
      </c>
      <c r="B1754" t="s">
        <v>35</v>
      </c>
      <c r="C1754" t="s">
        <v>71</v>
      </c>
      <c r="D1754" t="str">
        <f>TRIM(Table2[[#This Row],[REGION_HOLD]])</f>
        <v>South</v>
      </c>
      <c r="E1754">
        <v>0</v>
      </c>
      <c r="F1754">
        <v>0</v>
      </c>
      <c r="G1754">
        <v>0</v>
      </c>
    </row>
    <row r="1755" spans="1:7" ht="18.5" x14ac:dyDescent="0.55000000000000004">
      <c r="A1755" s="1">
        <v>43885</v>
      </c>
      <c r="B1755" t="s">
        <v>46</v>
      </c>
      <c r="C1755" t="s">
        <v>73</v>
      </c>
      <c r="D1755" t="str">
        <f>TRIM(Table2[[#This Row],[REGION_HOLD]])</f>
        <v>Northeast</v>
      </c>
      <c r="E1755">
        <v>0</v>
      </c>
      <c r="F1755">
        <v>0</v>
      </c>
      <c r="G1755">
        <v>0</v>
      </c>
    </row>
    <row r="1756" spans="1:7" ht="18.5" x14ac:dyDescent="0.55000000000000004">
      <c r="A1756" s="1">
        <v>43885</v>
      </c>
      <c r="B1756" t="s">
        <v>18</v>
      </c>
      <c r="C1756" t="s">
        <v>71</v>
      </c>
      <c r="D1756" t="str">
        <f>TRIM(Table2[[#This Row],[REGION_HOLD]])</f>
        <v>South</v>
      </c>
      <c r="E1756">
        <v>0</v>
      </c>
      <c r="F1756">
        <v>0</v>
      </c>
      <c r="G1756">
        <v>0</v>
      </c>
    </row>
    <row r="1757" spans="1:7" ht="18.5" x14ac:dyDescent="0.55000000000000004">
      <c r="A1757" s="1">
        <v>43885</v>
      </c>
      <c r="B1757" t="s">
        <v>4</v>
      </c>
      <c r="C1757" t="s">
        <v>73</v>
      </c>
      <c r="D1757" t="str">
        <f>TRIM(Table2[[#This Row],[REGION_HOLD]])</f>
        <v>Northeast</v>
      </c>
      <c r="E1757">
        <v>0</v>
      </c>
      <c r="F1757">
        <v>0</v>
      </c>
      <c r="G1757">
        <v>0</v>
      </c>
    </row>
    <row r="1758" spans="1:7" ht="18.5" x14ac:dyDescent="0.55000000000000004">
      <c r="A1758" s="1">
        <v>43885</v>
      </c>
      <c r="B1758" t="s">
        <v>37</v>
      </c>
      <c r="C1758" t="s">
        <v>74</v>
      </c>
      <c r="D1758" t="str">
        <f>TRIM(Table2[[#This Row],[REGION_HOLD]])</f>
        <v>Midwest</v>
      </c>
      <c r="E1758">
        <v>0</v>
      </c>
      <c r="F1758">
        <v>0</v>
      </c>
      <c r="G1758">
        <v>0</v>
      </c>
    </row>
    <row r="1759" spans="1:7" ht="18.5" x14ac:dyDescent="0.55000000000000004">
      <c r="A1759" s="1">
        <v>43885</v>
      </c>
      <c r="B1759" t="s">
        <v>24</v>
      </c>
      <c r="C1759" t="s">
        <v>74</v>
      </c>
      <c r="D1759" t="str">
        <f>TRIM(Table2[[#This Row],[REGION_HOLD]])</f>
        <v>Midwest</v>
      </c>
      <c r="E1759">
        <v>0</v>
      </c>
      <c r="F1759">
        <v>0</v>
      </c>
      <c r="G1759">
        <v>0</v>
      </c>
    </row>
    <row r="1760" spans="1:7" ht="18.5" x14ac:dyDescent="0.55000000000000004">
      <c r="A1760" s="1">
        <v>43885</v>
      </c>
      <c r="B1760" t="s">
        <v>41</v>
      </c>
      <c r="C1760" t="s">
        <v>71</v>
      </c>
      <c r="D1760" t="str">
        <f>TRIM(Table2[[#This Row],[REGION_HOLD]])</f>
        <v>South</v>
      </c>
      <c r="E1760">
        <v>0</v>
      </c>
      <c r="F1760">
        <v>0</v>
      </c>
      <c r="G1760">
        <v>0</v>
      </c>
    </row>
    <row r="1761" spans="1:7" ht="18.5" x14ac:dyDescent="0.55000000000000004">
      <c r="A1761" s="1">
        <v>43885</v>
      </c>
      <c r="B1761" t="s">
        <v>30</v>
      </c>
      <c r="C1761" t="s">
        <v>74</v>
      </c>
      <c r="D1761" t="str">
        <f>TRIM(Table2[[#This Row],[REGION_HOLD]])</f>
        <v>Midwest</v>
      </c>
      <c r="E1761">
        <v>0</v>
      </c>
      <c r="F1761">
        <v>0</v>
      </c>
      <c r="G1761">
        <v>0</v>
      </c>
    </row>
    <row r="1762" spans="1:7" ht="18.5" x14ac:dyDescent="0.55000000000000004">
      <c r="A1762" s="1">
        <v>43885</v>
      </c>
      <c r="B1762" t="s">
        <v>49</v>
      </c>
      <c r="C1762" t="s">
        <v>72</v>
      </c>
      <c r="D1762" t="str">
        <f>TRIM(Table2[[#This Row],[REGION_HOLD]])</f>
        <v>West</v>
      </c>
      <c r="E1762">
        <v>0</v>
      </c>
      <c r="F1762">
        <v>0</v>
      </c>
      <c r="G1762">
        <v>0</v>
      </c>
    </row>
    <row r="1763" spans="1:7" ht="18.5" x14ac:dyDescent="0.55000000000000004">
      <c r="A1763" s="1">
        <v>43885</v>
      </c>
      <c r="B1763" t="s">
        <v>7</v>
      </c>
      <c r="C1763" t="s">
        <v>74</v>
      </c>
      <c r="D1763" t="str">
        <f>TRIM(Table2[[#This Row],[REGION_HOLD]])</f>
        <v>Midwest</v>
      </c>
      <c r="E1763">
        <v>1</v>
      </c>
      <c r="F1763">
        <v>0</v>
      </c>
      <c r="G1763">
        <v>0</v>
      </c>
    </row>
    <row r="1764" spans="1:7" ht="18.5" x14ac:dyDescent="0.55000000000000004">
      <c r="A1764" s="1">
        <v>43885</v>
      </c>
      <c r="B1764" t="s">
        <v>19</v>
      </c>
      <c r="C1764" t="s">
        <v>72</v>
      </c>
      <c r="D1764" t="str">
        <f>TRIM(Table2[[#This Row],[REGION_HOLD]])</f>
        <v>West</v>
      </c>
      <c r="E1764">
        <v>0</v>
      </c>
      <c r="F1764">
        <v>0</v>
      </c>
      <c r="G1764">
        <v>0</v>
      </c>
    </row>
    <row r="1765" spans="1:7" ht="18.5" x14ac:dyDescent="0.55000000000000004">
      <c r="A1765" s="1">
        <v>43885</v>
      </c>
      <c r="B1765" t="s">
        <v>14</v>
      </c>
      <c r="C1765" t="s">
        <v>73</v>
      </c>
      <c r="D1765" t="str">
        <f>TRIM(Table2[[#This Row],[REGION_HOLD]])</f>
        <v>Northeast</v>
      </c>
      <c r="E1765">
        <v>0</v>
      </c>
      <c r="F1765">
        <v>0</v>
      </c>
      <c r="G1765">
        <v>0</v>
      </c>
    </row>
    <row r="1766" spans="1:7" ht="18.5" x14ac:dyDescent="0.55000000000000004">
      <c r="A1766" s="1">
        <v>43885</v>
      </c>
      <c r="B1766" t="s">
        <v>16</v>
      </c>
      <c r="C1766" t="s">
        <v>73</v>
      </c>
      <c r="D1766" t="str">
        <f>TRIM(Table2[[#This Row],[REGION_HOLD]])</f>
        <v>Northeast</v>
      </c>
      <c r="E1766">
        <v>0</v>
      </c>
      <c r="F1766">
        <v>0</v>
      </c>
      <c r="G1766">
        <v>0</v>
      </c>
    </row>
    <row r="1767" spans="1:7" ht="18.5" x14ac:dyDescent="0.55000000000000004">
      <c r="A1767" s="1">
        <v>43885</v>
      </c>
      <c r="B1767" t="s">
        <v>42</v>
      </c>
      <c r="C1767" t="s">
        <v>72</v>
      </c>
      <c r="D1767" t="str">
        <f>TRIM(Table2[[#This Row],[REGION_HOLD]])</f>
        <v>West</v>
      </c>
      <c r="E1767">
        <v>0</v>
      </c>
      <c r="F1767">
        <v>0</v>
      </c>
      <c r="G1767">
        <v>0</v>
      </c>
    </row>
    <row r="1768" spans="1:7" ht="18.5" x14ac:dyDescent="0.55000000000000004">
      <c r="A1768" s="1">
        <v>43885</v>
      </c>
      <c r="B1768" t="s">
        <v>11</v>
      </c>
      <c r="C1768" t="s">
        <v>73</v>
      </c>
      <c r="D1768" t="str">
        <f>TRIM(Table2[[#This Row],[REGION_HOLD]])</f>
        <v>Northeast</v>
      </c>
      <c r="E1768">
        <v>0</v>
      </c>
      <c r="F1768">
        <v>0</v>
      </c>
      <c r="G1768">
        <v>0</v>
      </c>
    </row>
    <row r="1769" spans="1:7" ht="18.5" x14ac:dyDescent="0.55000000000000004">
      <c r="A1769" s="1">
        <v>43885</v>
      </c>
      <c r="B1769" t="s">
        <v>15</v>
      </c>
      <c r="C1769" t="s">
        <v>71</v>
      </c>
      <c r="D1769" t="str">
        <f>TRIM(Table2[[#This Row],[REGION_HOLD]])</f>
        <v>South</v>
      </c>
      <c r="E1769">
        <v>0</v>
      </c>
      <c r="F1769">
        <v>0</v>
      </c>
      <c r="G1769">
        <v>0</v>
      </c>
    </row>
    <row r="1770" spans="1:7" ht="18.5" x14ac:dyDescent="0.55000000000000004">
      <c r="A1770" s="1">
        <v>43885</v>
      </c>
      <c r="B1770" t="s">
        <v>43</v>
      </c>
      <c r="C1770" t="s">
        <v>74</v>
      </c>
      <c r="D1770" t="str">
        <f>TRIM(Table2[[#This Row],[REGION_HOLD]])</f>
        <v>Midwest</v>
      </c>
      <c r="E1770">
        <v>0</v>
      </c>
      <c r="F1770">
        <v>0</v>
      </c>
      <c r="G1770">
        <v>0</v>
      </c>
    </row>
    <row r="1771" spans="1:7" ht="18.5" x14ac:dyDescent="0.55000000000000004">
      <c r="A1771" s="1">
        <v>43885</v>
      </c>
      <c r="B1771" t="s">
        <v>36</v>
      </c>
      <c r="C1771" t="s">
        <v>74</v>
      </c>
      <c r="D1771" t="str">
        <f>TRIM(Table2[[#This Row],[REGION_HOLD]])</f>
        <v>Midwest</v>
      </c>
      <c r="E1771">
        <v>0</v>
      </c>
      <c r="F1771">
        <v>0</v>
      </c>
      <c r="G1771">
        <v>0</v>
      </c>
    </row>
    <row r="1772" spans="1:7" ht="18.5" x14ac:dyDescent="0.55000000000000004">
      <c r="A1772" s="1">
        <v>43885</v>
      </c>
      <c r="B1772" t="s">
        <v>25</v>
      </c>
      <c r="C1772" t="s">
        <v>71</v>
      </c>
      <c r="D1772" t="str">
        <f>TRIM(Table2[[#This Row],[REGION_HOLD]])</f>
        <v>South</v>
      </c>
      <c r="E1772">
        <v>0</v>
      </c>
      <c r="F1772">
        <v>0</v>
      </c>
      <c r="G1772">
        <v>0</v>
      </c>
    </row>
    <row r="1773" spans="1:7" ht="18.5" x14ac:dyDescent="0.55000000000000004">
      <c r="A1773" s="1">
        <v>43885</v>
      </c>
      <c r="B1773" t="s">
        <v>9</v>
      </c>
      <c r="C1773" t="s">
        <v>72</v>
      </c>
      <c r="D1773" t="str">
        <f>TRIM(Table2[[#This Row],[REGION_HOLD]])</f>
        <v>West</v>
      </c>
      <c r="E1773">
        <v>0</v>
      </c>
      <c r="F1773">
        <v>0</v>
      </c>
      <c r="G1773">
        <v>0</v>
      </c>
    </row>
    <row r="1774" spans="1:7" ht="18.5" x14ac:dyDescent="0.55000000000000004">
      <c r="A1774" s="1">
        <v>43885</v>
      </c>
      <c r="B1774" t="s">
        <v>26</v>
      </c>
      <c r="C1774" t="s">
        <v>73</v>
      </c>
      <c r="D1774" t="str">
        <f>TRIM(Table2[[#This Row],[REGION_HOLD]])</f>
        <v>Northeast</v>
      </c>
      <c r="E1774">
        <v>0</v>
      </c>
      <c r="F1774">
        <v>0</v>
      </c>
      <c r="G1774">
        <v>0</v>
      </c>
    </row>
    <row r="1775" spans="1:7" ht="18.5" x14ac:dyDescent="0.55000000000000004">
      <c r="A1775" s="1">
        <v>43885</v>
      </c>
      <c r="B1775" t="s">
        <v>12</v>
      </c>
      <c r="C1775" t="s">
        <v>73</v>
      </c>
      <c r="D1775" t="str">
        <f>TRIM(Table2[[#This Row],[REGION_HOLD]])</f>
        <v>Northeast</v>
      </c>
      <c r="E1775">
        <v>0</v>
      </c>
      <c r="F1775">
        <v>0</v>
      </c>
      <c r="G1775">
        <v>0</v>
      </c>
    </row>
    <row r="1776" spans="1:7" ht="18.5" x14ac:dyDescent="0.55000000000000004">
      <c r="A1776" s="1">
        <v>43885</v>
      </c>
      <c r="B1776" t="s">
        <v>27</v>
      </c>
      <c r="C1776" t="s">
        <v>71</v>
      </c>
      <c r="D1776" t="str">
        <f>TRIM(Table2[[#This Row],[REGION_HOLD]])</f>
        <v>South</v>
      </c>
      <c r="E1776">
        <v>0</v>
      </c>
      <c r="F1776">
        <v>0</v>
      </c>
      <c r="G1776">
        <v>0</v>
      </c>
    </row>
    <row r="1777" spans="1:7" ht="18.5" x14ac:dyDescent="0.55000000000000004">
      <c r="A1777" s="1">
        <v>43885</v>
      </c>
      <c r="B1777" t="s">
        <v>38</v>
      </c>
      <c r="C1777" t="s">
        <v>74</v>
      </c>
      <c r="D1777" t="str">
        <f>TRIM(Table2[[#This Row],[REGION_HOLD]])</f>
        <v>Midwest</v>
      </c>
      <c r="E1777">
        <v>0</v>
      </c>
      <c r="F1777">
        <v>0</v>
      </c>
      <c r="G1777">
        <v>0</v>
      </c>
    </row>
    <row r="1778" spans="1:7" ht="18.5" x14ac:dyDescent="0.55000000000000004">
      <c r="A1778" s="1">
        <v>43885</v>
      </c>
      <c r="B1778" t="s">
        <v>20</v>
      </c>
      <c r="C1778" t="s">
        <v>71</v>
      </c>
      <c r="D1778" t="str">
        <f>TRIM(Table2[[#This Row],[REGION_HOLD]])</f>
        <v>South</v>
      </c>
      <c r="E1778">
        <v>0</v>
      </c>
      <c r="F1778">
        <v>0</v>
      </c>
      <c r="G1778">
        <v>0</v>
      </c>
    </row>
    <row r="1779" spans="1:7" ht="18.5" x14ac:dyDescent="0.55000000000000004">
      <c r="A1779" s="1">
        <v>43885</v>
      </c>
      <c r="B1779" t="s">
        <v>6</v>
      </c>
      <c r="C1779" t="s">
        <v>71</v>
      </c>
      <c r="D1779" t="str">
        <f>TRIM(Table2[[#This Row],[REGION_HOLD]])</f>
        <v>South</v>
      </c>
      <c r="E1779">
        <v>6</v>
      </c>
      <c r="F1779">
        <v>0</v>
      </c>
      <c r="G1779">
        <v>0</v>
      </c>
    </row>
    <row r="1780" spans="1:7" ht="18.5" x14ac:dyDescent="0.55000000000000004">
      <c r="A1780" s="1">
        <v>43885</v>
      </c>
      <c r="B1780" t="s">
        <v>8</v>
      </c>
      <c r="C1780" t="s">
        <v>72</v>
      </c>
      <c r="D1780" t="str">
        <f>TRIM(Table2[[#This Row],[REGION_HOLD]])</f>
        <v>West</v>
      </c>
      <c r="E1780">
        <v>0</v>
      </c>
      <c r="F1780">
        <v>0</v>
      </c>
      <c r="G1780">
        <v>0</v>
      </c>
    </row>
    <row r="1781" spans="1:7" ht="18.5" x14ac:dyDescent="0.55000000000000004">
      <c r="A1781" s="1">
        <v>43885</v>
      </c>
      <c r="B1781" t="s">
        <v>31</v>
      </c>
      <c r="C1781" t="s">
        <v>73</v>
      </c>
      <c r="D1781" t="str">
        <f>TRIM(Table2[[#This Row],[REGION_HOLD]])</f>
        <v>Northeast</v>
      </c>
      <c r="E1781">
        <v>0</v>
      </c>
      <c r="F1781">
        <v>0</v>
      </c>
      <c r="G1781">
        <v>0</v>
      </c>
    </row>
    <row r="1782" spans="1:7" ht="18.5" x14ac:dyDescent="0.55000000000000004">
      <c r="A1782" s="1">
        <v>43885</v>
      </c>
      <c r="B1782" t="s">
        <v>32</v>
      </c>
      <c r="C1782" t="s">
        <v>71</v>
      </c>
      <c r="D1782" t="str">
        <f>TRIM(Table2[[#This Row],[REGION_HOLD]])</f>
        <v>South</v>
      </c>
      <c r="E1782">
        <v>0</v>
      </c>
      <c r="F1782">
        <v>0</v>
      </c>
      <c r="G1782">
        <v>0</v>
      </c>
    </row>
    <row r="1783" spans="1:7" ht="18.5" x14ac:dyDescent="0.55000000000000004">
      <c r="A1783" s="1">
        <v>43885</v>
      </c>
      <c r="B1783" t="s">
        <v>0</v>
      </c>
      <c r="C1783" t="s">
        <v>72</v>
      </c>
      <c r="D1783" t="str">
        <f>TRIM(Table2[[#This Row],[REGION_HOLD]])</f>
        <v>West</v>
      </c>
      <c r="E1783">
        <v>4</v>
      </c>
      <c r="F1783">
        <v>0</v>
      </c>
      <c r="G1783">
        <v>0</v>
      </c>
    </row>
    <row r="1784" spans="1:7" ht="18.5" x14ac:dyDescent="0.55000000000000004">
      <c r="A1784" s="1">
        <v>43885</v>
      </c>
      <c r="B1784" t="s">
        <v>50</v>
      </c>
      <c r="C1784" t="s">
        <v>71</v>
      </c>
      <c r="D1784" t="str">
        <f>TRIM(Table2[[#This Row],[REGION_HOLD]])</f>
        <v>South</v>
      </c>
      <c r="E1784">
        <v>0</v>
      </c>
      <c r="F1784">
        <v>0</v>
      </c>
      <c r="G1784">
        <v>0</v>
      </c>
    </row>
    <row r="1785" spans="1:7" ht="18.5" x14ac:dyDescent="0.55000000000000004">
      <c r="A1785" s="1">
        <v>43885</v>
      </c>
      <c r="B1785" t="s">
        <v>5</v>
      </c>
      <c r="C1785" t="s">
        <v>74</v>
      </c>
      <c r="D1785" t="str">
        <f>TRIM(Table2[[#This Row],[REGION_HOLD]])</f>
        <v>Midwest</v>
      </c>
      <c r="E1785">
        <v>0</v>
      </c>
      <c r="F1785">
        <v>0</v>
      </c>
      <c r="G1785">
        <v>0</v>
      </c>
    </row>
    <row r="1786" spans="1:7" ht="18.5" x14ac:dyDescent="0.55000000000000004">
      <c r="A1786" s="1">
        <v>43885</v>
      </c>
      <c r="B1786" t="s">
        <v>44</v>
      </c>
      <c r="C1786" t="s">
        <v>72</v>
      </c>
      <c r="D1786" t="str">
        <f>TRIM(Table2[[#This Row],[REGION_HOLD]])</f>
        <v>West</v>
      </c>
      <c r="E1786">
        <v>0</v>
      </c>
      <c r="F1786">
        <v>0</v>
      </c>
      <c r="G1786">
        <v>0</v>
      </c>
    </row>
    <row r="1787" spans="1:7" ht="18.5" x14ac:dyDescent="0.55000000000000004">
      <c r="A1787" s="1">
        <v>43886</v>
      </c>
      <c r="B1787" t="s">
        <v>47</v>
      </c>
      <c r="C1787" t="s">
        <v>71</v>
      </c>
      <c r="D1787" t="str">
        <f>TRIM(Table2[[#This Row],[REGION_HOLD]])</f>
        <v>South</v>
      </c>
      <c r="E1787">
        <v>0</v>
      </c>
      <c r="F1787">
        <v>0</v>
      </c>
      <c r="G1787">
        <v>0</v>
      </c>
    </row>
    <row r="1788" spans="1:7" ht="18.5" x14ac:dyDescent="0.55000000000000004">
      <c r="A1788" s="1">
        <v>43886</v>
      </c>
      <c r="B1788" t="s">
        <v>45</v>
      </c>
      <c r="C1788" t="s">
        <v>72</v>
      </c>
      <c r="D1788" t="str">
        <f>TRIM(Table2[[#This Row],[REGION_HOLD]])</f>
        <v>West</v>
      </c>
      <c r="E1788">
        <v>0</v>
      </c>
      <c r="F1788">
        <v>0</v>
      </c>
      <c r="G1788">
        <v>0</v>
      </c>
    </row>
    <row r="1789" spans="1:7" ht="18.5" x14ac:dyDescent="0.55000000000000004">
      <c r="A1789" s="1">
        <v>43886</v>
      </c>
      <c r="B1789" t="s">
        <v>3</v>
      </c>
      <c r="C1789" t="s">
        <v>72</v>
      </c>
      <c r="D1789" t="str">
        <f>TRIM(Table2[[#This Row],[REGION_HOLD]])</f>
        <v>West</v>
      </c>
      <c r="E1789">
        <v>0</v>
      </c>
      <c r="F1789">
        <v>0</v>
      </c>
      <c r="G1789">
        <v>0</v>
      </c>
    </row>
    <row r="1790" spans="1:7" ht="18.5" x14ac:dyDescent="0.55000000000000004">
      <c r="A1790" s="1">
        <v>43886</v>
      </c>
      <c r="B1790" t="s">
        <v>39</v>
      </c>
      <c r="C1790" t="s">
        <v>71</v>
      </c>
      <c r="D1790" t="str">
        <f>TRIM(Table2[[#This Row],[REGION_HOLD]])</f>
        <v>South</v>
      </c>
      <c r="E1790">
        <v>0</v>
      </c>
      <c r="F1790">
        <v>0</v>
      </c>
      <c r="G1790">
        <v>0</v>
      </c>
    </row>
    <row r="1791" spans="1:7" ht="18.5" x14ac:dyDescent="0.55000000000000004">
      <c r="A1791" s="1">
        <v>43886</v>
      </c>
      <c r="B1791" t="s">
        <v>2</v>
      </c>
      <c r="C1791" t="s">
        <v>72</v>
      </c>
      <c r="D1791" t="str">
        <f>TRIM(Table2[[#This Row],[REGION_HOLD]])</f>
        <v>West</v>
      </c>
      <c r="E1791">
        <v>0</v>
      </c>
      <c r="F1791">
        <v>0</v>
      </c>
      <c r="G1791">
        <v>0</v>
      </c>
    </row>
    <row r="1792" spans="1:7" ht="18.5" x14ac:dyDescent="0.55000000000000004">
      <c r="A1792" s="1">
        <v>43886</v>
      </c>
      <c r="B1792" t="s">
        <v>17</v>
      </c>
      <c r="C1792" t="s">
        <v>72</v>
      </c>
      <c r="D1792" t="str">
        <f>TRIM(Table2[[#This Row],[REGION_HOLD]])</f>
        <v>West</v>
      </c>
      <c r="E1792">
        <v>0</v>
      </c>
      <c r="F1792">
        <v>0</v>
      </c>
      <c r="G1792">
        <v>0</v>
      </c>
    </row>
    <row r="1793" spans="1:7" ht="18.5" x14ac:dyDescent="0.55000000000000004">
      <c r="A1793" s="1">
        <v>43886</v>
      </c>
      <c r="B1793" t="s">
        <v>33</v>
      </c>
      <c r="C1793" t="s">
        <v>73</v>
      </c>
      <c r="D1793" t="str">
        <f>TRIM(Table2[[#This Row],[REGION_HOLD]])</f>
        <v>Northeast</v>
      </c>
      <c r="E1793">
        <v>0</v>
      </c>
      <c r="F1793">
        <v>0</v>
      </c>
      <c r="G1793">
        <v>0</v>
      </c>
    </row>
    <row r="1794" spans="1:7" ht="18.5" x14ac:dyDescent="0.55000000000000004">
      <c r="A1794" s="1">
        <v>43886</v>
      </c>
      <c r="B1794" t="s">
        <v>40</v>
      </c>
      <c r="C1794" t="s">
        <v>71</v>
      </c>
      <c r="D1794" t="str">
        <f>TRIM(Table2[[#This Row],[REGION_HOLD]])</f>
        <v>South</v>
      </c>
      <c r="E1794">
        <v>0</v>
      </c>
      <c r="F1794">
        <v>0</v>
      </c>
      <c r="G1794">
        <v>0</v>
      </c>
    </row>
    <row r="1795" spans="1:7" ht="18.5" x14ac:dyDescent="0.55000000000000004">
      <c r="A1795" s="1">
        <v>43886</v>
      </c>
      <c r="B1795" t="s">
        <v>28</v>
      </c>
      <c r="C1795" t="s">
        <v>71</v>
      </c>
      <c r="D1795" t="str">
        <f>TRIM(Table2[[#This Row],[REGION_HOLD]])</f>
        <v>South</v>
      </c>
      <c r="E1795">
        <v>0</v>
      </c>
      <c r="F1795">
        <v>0</v>
      </c>
      <c r="G1795">
        <v>0</v>
      </c>
    </row>
    <row r="1796" spans="1:7" ht="18.5" x14ac:dyDescent="0.55000000000000004">
      <c r="A1796" s="1">
        <v>43886</v>
      </c>
      <c r="B1796" t="s">
        <v>10</v>
      </c>
      <c r="C1796" t="s">
        <v>71</v>
      </c>
      <c r="D1796" t="str">
        <f>TRIM(Table2[[#This Row],[REGION_HOLD]])</f>
        <v>South</v>
      </c>
      <c r="E1796">
        <v>0</v>
      </c>
      <c r="F1796">
        <v>0</v>
      </c>
      <c r="G1796">
        <v>0</v>
      </c>
    </row>
    <row r="1797" spans="1:7" ht="18.5" x14ac:dyDescent="0.55000000000000004">
      <c r="A1797" s="1">
        <v>43886</v>
      </c>
      <c r="B1797" t="s">
        <v>13</v>
      </c>
      <c r="C1797" t="s">
        <v>71</v>
      </c>
      <c r="D1797" t="str">
        <f>TRIM(Table2[[#This Row],[REGION_HOLD]])</f>
        <v>South</v>
      </c>
      <c r="E1797">
        <v>0</v>
      </c>
      <c r="F1797">
        <v>0</v>
      </c>
      <c r="G1797">
        <v>0</v>
      </c>
    </row>
    <row r="1798" spans="1:7" ht="18.5" x14ac:dyDescent="0.55000000000000004">
      <c r="A1798" s="1">
        <v>43886</v>
      </c>
      <c r="B1798" t="s">
        <v>21</v>
      </c>
      <c r="C1798" t="s">
        <v>72</v>
      </c>
      <c r="D1798" t="str">
        <f>TRIM(Table2[[#This Row],[REGION_HOLD]])</f>
        <v>West</v>
      </c>
      <c r="E1798">
        <v>0</v>
      </c>
      <c r="F1798">
        <v>0</v>
      </c>
      <c r="G1798">
        <v>0</v>
      </c>
    </row>
    <row r="1799" spans="1:7" ht="18.5" x14ac:dyDescent="0.55000000000000004">
      <c r="A1799" s="1">
        <v>43886</v>
      </c>
      <c r="B1799" t="s">
        <v>48</v>
      </c>
      <c r="C1799" t="s">
        <v>72</v>
      </c>
      <c r="D1799" t="str">
        <f>TRIM(Table2[[#This Row],[REGION_HOLD]])</f>
        <v>West</v>
      </c>
      <c r="E1799">
        <v>0</v>
      </c>
      <c r="F1799">
        <v>0</v>
      </c>
      <c r="G1799">
        <v>0</v>
      </c>
    </row>
    <row r="1800" spans="1:7" ht="18.5" x14ac:dyDescent="0.55000000000000004">
      <c r="A1800" s="1">
        <v>43886</v>
      </c>
      <c r="B1800" t="s">
        <v>1</v>
      </c>
      <c r="C1800" t="s">
        <v>74</v>
      </c>
      <c r="D1800" t="str">
        <f>TRIM(Table2[[#This Row],[REGION_HOLD]])</f>
        <v>Midwest</v>
      </c>
      <c r="E1800">
        <v>0</v>
      </c>
      <c r="F1800">
        <v>0</v>
      </c>
      <c r="G1800">
        <v>0</v>
      </c>
    </row>
    <row r="1801" spans="1:7" ht="18.5" x14ac:dyDescent="0.55000000000000004">
      <c r="A1801" s="1">
        <v>43886</v>
      </c>
      <c r="B1801" t="s">
        <v>22</v>
      </c>
      <c r="C1801" t="s">
        <v>74</v>
      </c>
      <c r="D1801" t="str">
        <f>TRIM(Table2[[#This Row],[REGION_HOLD]])</f>
        <v>Midwest</v>
      </c>
      <c r="E1801">
        <v>0</v>
      </c>
      <c r="F1801">
        <v>0</v>
      </c>
      <c r="G1801">
        <v>0</v>
      </c>
    </row>
    <row r="1802" spans="1:7" ht="18.5" x14ac:dyDescent="0.55000000000000004">
      <c r="A1802" s="1">
        <v>43886</v>
      </c>
      <c r="B1802" t="s">
        <v>34</v>
      </c>
      <c r="C1802" t="s">
        <v>74</v>
      </c>
      <c r="D1802" t="str">
        <f>TRIM(Table2[[#This Row],[REGION_HOLD]])</f>
        <v>Midwest</v>
      </c>
      <c r="E1802">
        <v>0</v>
      </c>
      <c r="F1802">
        <v>0</v>
      </c>
      <c r="G1802">
        <v>0</v>
      </c>
    </row>
    <row r="1803" spans="1:7" ht="18.5" x14ac:dyDescent="0.55000000000000004">
      <c r="A1803" s="1">
        <v>43886</v>
      </c>
      <c r="B1803" t="s">
        <v>29</v>
      </c>
      <c r="C1803" t="s">
        <v>74</v>
      </c>
      <c r="D1803" t="str">
        <f>TRIM(Table2[[#This Row],[REGION_HOLD]])</f>
        <v>Midwest</v>
      </c>
      <c r="E1803">
        <v>0</v>
      </c>
      <c r="F1803">
        <v>0</v>
      </c>
      <c r="G1803">
        <v>0</v>
      </c>
    </row>
    <row r="1804" spans="1:7" ht="18.5" x14ac:dyDescent="0.55000000000000004">
      <c r="A1804" s="1">
        <v>43886</v>
      </c>
      <c r="B1804" t="s">
        <v>23</v>
      </c>
      <c r="C1804" t="s">
        <v>71</v>
      </c>
      <c r="D1804" t="str">
        <f>TRIM(Table2[[#This Row],[REGION_HOLD]])</f>
        <v>South</v>
      </c>
      <c r="E1804">
        <v>0</v>
      </c>
      <c r="F1804">
        <v>0</v>
      </c>
      <c r="G1804">
        <v>0</v>
      </c>
    </row>
    <row r="1805" spans="1:7" ht="18.5" x14ac:dyDescent="0.55000000000000004">
      <c r="A1805" s="1">
        <v>43886</v>
      </c>
      <c r="B1805" t="s">
        <v>35</v>
      </c>
      <c r="C1805" t="s">
        <v>71</v>
      </c>
      <c r="D1805" t="str">
        <f>TRIM(Table2[[#This Row],[REGION_HOLD]])</f>
        <v>South</v>
      </c>
      <c r="E1805">
        <v>0</v>
      </c>
      <c r="F1805">
        <v>0</v>
      </c>
      <c r="G1805">
        <v>0</v>
      </c>
    </row>
    <row r="1806" spans="1:7" ht="18.5" x14ac:dyDescent="0.55000000000000004">
      <c r="A1806" s="1">
        <v>43886</v>
      </c>
      <c r="B1806" t="s">
        <v>46</v>
      </c>
      <c r="C1806" t="s">
        <v>73</v>
      </c>
      <c r="D1806" t="str">
        <f>TRIM(Table2[[#This Row],[REGION_HOLD]])</f>
        <v>Northeast</v>
      </c>
      <c r="E1806">
        <v>0</v>
      </c>
      <c r="F1806">
        <v>0</v>
      </c>
      <c r="G1806">
        <v>0</v>
      </c>
    </row>
    <row r="1807" spans="1:7" ht="18.5" x14ac:dyDescent="0.55000000000000004">
      <c r="A1807" s="1">
        <v>43886</v>
      </c>
      <c r="B1807" t="s">
        <v>18</v>
      </c>
      <c r="C1807" t="s">
        <v>71</v>
      </c>
      <c r="D1807" t="str">
        <f>TRIM(Table2[[#This Row],[REGION_HOLD]])</f>
        <v>South</v>
      </c>
      <c r="E1807">
        <v>0</v>
      </c>
      <c r="F1807">
        <v>0</v>
      </c>
      <c r="G1807">
        <v>0</v>
      </c>
    </row>
    <row r="1808" spans="1:7" ht="18.5" x14ac:dyDescent="0.55000000000000004">
      <c r="A1808" s="1">
        <v>43886</v>
      </c>
      <c r="B1808" t="s">
        <v>4</v>
      </c>
      <c r="C1808" t="s">
        <v>73</v>
      </c>
      <c r="D1808" t="str">
        <f>TRIM(Table2[[#This Row],[REGION_HOLD]])</f>
        <v>Northeast</v>
      </c>
      <c r="E1808">
        <v>0</v>
      </c>
      <c r="F1808">
        <v>0</v>
      </c>
      <c r="G1808">
        <v>0</v>
      </c>
    </row>
    <row r="1809" spans="1:7" ht="18.5" x14ac:dyDescent="0.55000000000000004">
      <c r="A1809" s="1">
        <v>43886</v>
      </c>
      <c r="B1809" t="s">
        <v>37</v>
      </c>
      <c r="C1809" t="s">
        <v>74</v>
      </c>
      <c r="D1809" t="str">
        <f>TRIM(Table2[[#This Row],[REGION_HOLD]])</f>
        <v>Midwest</v>
      </c>
      <c r="E1809">
        <v>0</v>
      </c>
      <c r="F1809">
        <v>0</v>
      </c>
      <c r="G1809">
        <v>0</v>
      </c>
    </row>
    <row r="1810" spans="1:7" ht="18.5" x14ac:dyDescent="0.55000000000000004">
      <c r="A1810" s="1">
        <v>43886</v>
      </c>
      <c r="B1810" t="s">
        <v>24</v>
      </c>
      <c r="C1810" t="s">
        <v>74</v>
      </c>
      <c r="D1810" t="str">
        <f>TRIM(Table2[[#This Row],[REGION_HOLD]])</f>
        <v>Midwest</v>
      </c>
      <c r="E1810">
        <v>0</v>
      </c>
      <c r="F1810">
        <v>0</v>
      </c>
      <c r="G1810">
        <v>0</v>
      </c>
    </row>
    <row r="1811" spans="1:7" ht="18.5" x14ac:dyDescent="0.55000000000000004">
      <c r="A1811" s="1">
        <v>43886</v>
      </c>
      <c r="B1811" t="s">
        <v>41</v>
      </c>
      <c r="C1811" t="s">
        <v>71</v>
      </c>
      <c r="D1811" t="str">
        <f>TRIM(Table2[[#This Row],[REGION_HOLD]])</f>
        <v>South</v>
      </c>
      <c r="E1811">
        <v>0</v>
      </c>
      <c r="F1811">
        <v>0</v>
      </c>
      <c r="G1811">
        <v>0</v>
      </c>
    </row>
    <row r="1812" spans="1:7" ht="18.5" x14ac:dyDescent="0.55000000000000004">
      <c r="A1812" s="1">
        <v>43886</v>
      </c>
      <c r="B1812" t="s">
        <v>30</v>
      </c>
      <c r="C1812" t="s">
        <v>74</v>
      </c>
      <c r="D1812" t="str">
        <f>TRIM(Table2[[#This Row],[REGION_HOLD]])</f>
        <v>Midwest</v>
      </c>
      <c r="E1812">
        <v>0</v>
      </c>
      <c r="F1812">
        <v>0</v>
      </c>
      <c r="G1812">
        <v>0</v>
      </c>
    </row>
    <row r="1813" spans="1:7" ht="18.5" x14ac:dyDescent="0.55000000000000004">
      <c r="A1813" s="1">
        <v>43886</v>
      </c>
      <c r="B1813" t="s">
        <v>49</v>
      </c>
      <c r="C1813" t="s">
        <v>72</v>
      </c>
      <c r="D1813" t="str">
        <f>TRIM(Table2[[#This Row],[REGION_HOLD]])</f>
        <v>West</v>
      </c>
      <c r="E1813">
        <v>0</v>
      </c>
      <c r="F1813">
        <v>0</v>
      </c>
      <c r="G1813">
        <v>0</v>
      </c>
    </row>
    <row r="1814" spans="1:7" ht="18.5" x14ac:dyDescent="0.55000000000000004">
      <c r="A1814" s="1">
        <v>43886</v>
      </c>
      <c r="B1814" t="s">
        <v>7</v>
      </c>
      <c r="C1814" t="s">
        <v>74</v>
      </c>
      <c r="D1814" t="str">
        <f>TRIM(Table2[[#This Row],[REGION_HOLD]])</f>
        <v>Midwest</v>
      </c>
      <c r="E1814">
        <v>1</v>
      </c>
      <c r="F1814">
        <v>0</v>
      </c>
      <c r="G1814">
        <v>0</v>
      </c>
    </row>
    <row r="1815" spans="1:7" ht="18.5" x14ac:dyDescent="0.55000000000000004">
      <c r="A1815" s="1">
        <v>43886</v>
      </c>
      <c r="B1815" t="s">
        <v>19</v>
      </c>
      <c r="C1815" t="s">
        <v>72</v>
      </c>
      <c r="D1815" t="str">
        <f>TRIM(Table2[[#This Row],[REGION_HOLD]])</f>
        <v>West</v>
      </c>
      <c r="E1815">
        <v>0</v>
      </c>
      <c r="F1815">
        <v>0</v>
      </c>
      <c r="G1815">
        <v>0</v>
      </c>
    </row>
    <row r="1816" spans="1:7" ht="18.5" x14ac:dyDescent="0.55000000000000004">
      <c r="A1816" s="1">
        <v>43886</v>
      </c>
      <c r="B1816" t="s">
        <v>14</v>
      </c>
      <c r="C1816" t="s">
        <v>73</v>
      </c>
      <c r="D1816" t="str">
        <f>TRIM(Table2[[#This Row],[REGION_HOLD]])</f>
        <v>Northeast</v>
      </c>
      <c r="E1816">
        <v>0</v>
      </c>
      <c r="F1816">
        <v>0</v>
      </c>
      <c r="G1816">
        <v>0</v>
      </c>
    </row>
    <row r="1817" spans="1:7" ht="18.5" x14ac:dyDescent="0.55000000000000004">
      <c r="A1817" s="1">
        <v>43886</v>
      </c>
      <c r="B1817" t="s">
        <v>16</v>
      </c>
      <c r="C1817" t="s">
        <v>73</v>
      </c>
      <c r="D1817" t="str">
        <f>TRIM(Table2[[#This Row],[REGION_HOLD]])</f>
        <v>Northeast</v>
      </c>
      <c r="E1817">
        <v>0</v>
      </c>
      <c r="F1817">
        <v>0</v>
      </c>
      <c r="G1817">
        <v>0</v>
      </c>
    </row>
    <row r="1818" spans="1:7" ht="18.5" x14ac:dyDescent="0.55000000000000004">
      <c r="A1818" s="1">
        <v>43886</v>
      </c>
      <c r="B1818" t="s">
        <v>42</v>
      </c>
      <c r="C1818" t="s">
        <v>72</v>
      </c>
      <c r="D1818" t="str">
        <f>TRIM(Table2[[#This Row],[REGION_HOLD]])</f>
        <v>West</v>
      </c>
      <c r="E1818">
        <v>0</v>
      </c>
      <c r="F1818">
        <v>0</v>
      </c>
      <c r="G1818">
        <v>0</v>
      </c>
    </row>
    <row r="1819" spans="1:7" ht="18.5" x14ac:dyDescent="0.55000000000000004">
      <c r="A1819" s="1">
        <v>43886</v>
      </c>
      <c r="B1819" t="s">
        <v>11</v>
      </c>
      <c r="C1819" t="s">
        <v>73</v>
      </c>
      <c r="D1819" t="str">
        <f>TRIM(Table2[[#This Row],[REGION_HOLD]])</f>
        <v>Northeast</v>
      </c>
      <c r="E1819">
        <v>0</v>
      </c>
      <c r="F1819">
        <v>0</v>
      </c>
      <c r="G1819">
        <v>0</v>
      </c>
    </row>
    <row r="1820" spans="1:7" ht="18.5" x14ac:dyDescent="0.55000000000000004">
      <c r="A1820" s="1">
        <v>43886</v>
      </c>
      <c r="B1820" t="s">
        <v>15</v>
      </c>
      <c r="C1820" t="s">
        <v>71</v>
      </c>
      <c r="D1820" t="str">
        <f>TRIM(Table2[[#This Row],[REGION_HOLD]])</f>
        <v>South</v>
      </c>
      <c r="E1820">
        <v>0</v>
      </c>
      <c r="F1820">
        <v>0</v>
      </c>
      <c r="G1820">
        <v>0</v>
      </c>
    </row>
    <row r="1821" spans="1:7" ht="18.5" x14ac:dyDescent="0.55000000000000004">
      <c r="A1821" s="1">
        <v>43886</v>
      </c>
      <c r="B1821" t="s">
        <v>43</v>
      </c>
      <c r="C1821" t="s">
        <v>74</v>
      </c>
      <c r="D1821" t="str">
        <f>TRIM(Table2[[#This Row],[REGION_HOLD]])</f>
        <v>Midwest</v>
      </c>
      <c r="E1821">
        <v>0</v>
      </c>
      <c r="F1821">
        <v>0</v>
      </c>
      <c r="G1821">
        <v>0</v>
      </c>
    </row>
    <row r="1822" spans="1:7" ht="18.5" x14ac:dyDescent="0.55000000000000004">
      <c r="A1822" s="1">
        <v>43886</v>
      </c>
      <c r="B1822" t="s">
        <v>36</v>
      </c>
      <c r="C1822" t="s">
        <v>74</v>
      </c>
      <c r="D1822" t="str">
        <f>TRIM(Table2[[#This Row],[REGION_HOLD]])</f>
        <v>Midwest</v>
      </c>
      <c r="E1822">
        <v>0</v>
      </c>
      <c r="F1822">
        <v>0</v>
      </c>
      <c r="G1822">
        <v>0</v>
      </c>
    </row>
    <row r="1823" spans="1:7" ht="18.5" x14ac:dyDescent="0.55000000000000004">
      <c r="A1823" s="1">
        <v>43886</v>
      </c>
      <c r="B1823" t="s">
        <v>25</v>
      </c>
      <c r="C1823" t="s">
        <v>71</v>
      </c>
      <c r="D1823" t="str">
        <f>TRIM(Table2[[#This Row],[REGION_HOLD]])</f>
        <v>South</v>
      </c>
      <c r="E1823">
        <v>0</v>
      </c>
      <c r="F1823">
        <v>0</v>
      </c>
      <c r="G1823">
        <v>0</v>
      </c>
    </row>
    <row r="1824" spans="1:7" ht="18.5" x14ac:dyDescent="0.55000000000000004">
      <c r="A1824" s="1">
        <v>43886</v>
      </c>
      <c r="B1824" t="s">
        <v>9</v>
      </c>
      <c r="C1824" t="s">
        <v>72</v>
      </c>
      <c r="D1824" t="str">
        <f>TRIM(Table2[[#This Row],[REGION_HOLD]])</f>
        <v>West</v>
      </c>
      <c r="E1824">
        <v>0</v>
      </c>
      <c r="F1824">
        <v>0</v>
      </c>
      <c r="G1824">
        <v>0</v>
      </c>
    </row>
    <row r="1825" spans="1:7" ht="18.5" x14ac:dyDescent="0.55000000000000004">
      <c r="A1825" s="1">
        <v>43886</v>
      </c>
      <c r="B1825" t="s">
        <v>26</v>
      </c>
      <c r="C1825" t="s">
        <v>73</v>
      </c>
      <c r="D1825" t="str">
        <f>TRIM(Table2[[#This Row],[REGION_HOLD]])</f>
        <v>Northeast</v>
      </c>
      <c r="E1825">
        <v>0</v>
      </c>
      <c r="F1825">
        <v>0</v>
      </c>
      <c r="G1825">
        <v>0</v>
      </c>
    </row>
    <row r="1826" spans="1:7" ht="18.5" x14ac:dyDescent="0.55000000000000004">
      <c r="A1826" s="1">
        <v>43886</v>
      </c>
      <c r="B1826" t="s">
        <v>12</v>
      </c>
      <c r="C1826" t="s">
        <v>73</v>
      </c>
      <c r="D1826" t="str">
        <f>TRIM(Table2[[#This Row],[REGION_HOLD]])</f>
        <v>Northeast</v>
      </c>
      <c r="E1826">
        <v>0</v>
      </c>
      <c r="F1826">
        <v>0</v>
      </c>
      <c r="G1826">
        <v>0</v>
      </c>
    </row>
    <row r="1827" spans="1:7" ht="18.5" x14ac:dyDescent="0.55000000000000004">
      <c r="A1827" s="1">
        <v>43886</v>
      </c>
      <c r="B1827" t="s">
        <v>27</v>
      </c>
      <c r="C1827" t="s">
        <v>71</v>
      </c>
      <c r="D1827" t="str">
        <f>TRIM(Table2[[#This Row],[REGION_HOLD]])</f>
        <v>South</v>
      </c>
      <c r="E1827">
        <v>0</v>
      </c>
      <c r="F1827">
        <v>0</v>
      </c>
      <c r="G1827">
        <v>0</v>
      </c>
    </row>
    <row r="1828" spans="1:7" ht="18.5" x14ac:dyDescent="0.55000000000000004">
      <c r="A1828" s="1">
        <v>43886</v>
      </c>
      <c r="B1828" t="s">
        <v>38</v>
      </c>
      <c r="C1828" t="s">
        <v>74</v>
      </c>
      <c r="D1828" t="str">
        <f>TRIM(Table2[[#This Row],[REGION_HOLD]])</f>
        <v>Midwest</v>
      </c>
      <c r="E1828">
        <v>0</v>
      </c>
      <c r="F1828">
        <v>0</v>
      </c>
      <c r="G1828">
        <v>0</v>
      </c>
    </row>
    <row r="1829" spans="1:7" ht="18.5" x14ac:dyDescent="0.55000000000000004">
      <c r="A1829" s="1">
        <v>43886</v>
      </c>
      <c r="B1829" t="s">
        <v>20</v>
      </c>
      <c r="C1829" t="s">
        <v>71</v>
      </c>
      <c r="D1829" t="str">
        <f>TRIM(Table2[[#This Row],[REGION_HOLD]])</f>
        <v>South</v>
      </c>
      <c r="E1829">
        <v>0</v>
      </c>
      <c r="F1829">
        <v>0</v>
      </c>
      <c r="G1829">
        <v>0</v>
      </c>
    </row>
    <row r="1830" spans="1:7" ht="18.5" x14ac:dyDescent="0.55000000000000004">
      <c r="A1830" s="1">
        <v>43886</v>
      </c>
      <c r="B1830" t="s">
        <v>6</v>
      </c>
      <c r="C1830" t="s">
        <v>71</v>
      </c>
      <c r="D1830" t="str">
        <f>TRIM(Table2[[#This Row],[REGION_HOLD]])</f>
        <v>South</v>
      </c>
      <c r="E1830">
        <v>0</v>
      </c>
      <c r="F1830">
        <v>0</v>
      </c>
      <c r="G1830">
        <v>0</v>
      </c>
    </row>
    <row r="1831" spans="1:7" ht="18.5" x14ac:dyDescent="0.55000000000000004">
      <c r="A1831" s="1">
        <v>43886</v>
      </c>
      <c r="B1831" t="s">
        <v>8</v>
      </c>
      <c r="C1831" t="s">
        <v>72</v>
      </c>
      <c r="D1831" t="str">
        <f>TRIM(Table2[[#This Row],[REGION_HOLD]])</f>
        <v>West</v>
      </c>
      <c r="E1831">
        <v>1</v>
      </c>
      <c r="F1831">
        <v>0</v>
      </c>
      <c r="G1831">
        <v>0</v>
      </c>
    </row>
    <row r="1832" spans="1:7" ht="18.5" x14ac:dyDescent="0.55000000000000004">
      <c r="A1832" s="1">
        <v>43886</v>
      </c>
      <c r="B1832" t="s">
        <v>31</v>
      </c>
      <c r="C1832" t="s">
        <v>73</v>
      </c>
      <c r="D1832" t="str">
        <f>TRIM(Table2[[#This Row],[REGION_HOLD]])</f>
        <v>Northeast</v>
      </c>
      <c r="E1832">
        <v>0</v>
      </c>
      <c r="F1832">
        <v>0</v>
      </c>
      <c r="G1832">
        <v>0</v>
      </c>
    </row>
    <row r="1833" spans="1:7" ht="18.5" x14ac:dyDescent="0.55000000000000004">
      <c r="A1833" s="1">
        <v>43886</v>
      </c>
      <c r="B1833" t="s">
        <v>32</v>
      </c>
      <c r="C1833" t="s">
        <v>71</v>
      </c>
      <c r="D1833" t="str">
        <f>TRIM(Table2[[#This Row],[REGION_HOLD]])</f>
        <v>South</v>
      </c>
      <c r="E1833">
        <v>0</v>
      </c>
      <c r="F1833">
        <v>0</v>
      </c>
      <c r="G1833">
        <v>0</v>
      </c>
    </row>
    <row r="1834" spans="1:7" ht="18.5" x14ac:dyDescent="0.55000000000000004">
      <c r="A1834" s="1">
        <v>43886</v>
      </c>
      <c r="B1834" t="s">
        <v>0</v>
      </c>
      <c r="C1834" t="s">
        <v>72</v>
      </c>
      <c r="D1834" t="str">
        <f>TRIM(Table2[[#This Row],[REGION_HOLD]])</f>
        <v>West</v>
      </c>
      <c r="E1834">
        <v>0</v>
      </c>
      <c r="F1834">
        <v>0</v>
      </c>
      <c r="G1834">
        <v>0</v>
      </c>
    </row>
    <row r="1835" spans="1:7" ht="18.5" x14ac:dyDescent="0.55000000000000004">
      <c r="A1835" s="1">
        <v>43886</v>
      </c>
      <c r="B1835" t="s">
        <v>50</v>
      </c>
      <c r="C1835" t="s">
        <v>71</v>
      </c>
      <c r="D1835" t="str">
        <f>TRIM(Table2[[#This Row],[REGION_HOLD]])</f>
        <v>South</v>
      </c>
      <c r="E1835">
        <v>0</v>
      </c>
      <c r="F1835">
        <v>0</v>
      </c>
      <c r="G1835">
        <v>0</v>
      </c>
    </row>
    <row r="1836" spans="1:7" ht="18.5" x14ac:dyDescent="0.55000000000000004">
      <c r="A1836" s="1">
        <v>43886</v>
      </c>
      <c r="B1836" t="s">
        <v>5</v>
      </c>
      <c r="C1836" t="s">
        <v>74</v>
      </c>
      <c r="D1836" t="str">
        <f>TRIM(Table2[[#This Row],[REGION_HOLD]])</f>
        <v>Midwest</v>
      </c>
      <c r="E1836">
        <v>0</v>
      </c>
      <c r="F1836">
        <v>0</v>
      </c>
      <c r="G1836">
        <v>0</v>
      </c>
    </row>
    <row r="1837" spans="1:7" ht="18.5" x14ac:dyDescent="0.55000000000000004">
      <c r="A1837" s="1">
        <v>43886</v>
      </c>
      <c r="B1837" t="s">
        <v>44</v>
      </c>
      <c r="C1837" t="s">
        <v>72</v>
      </c>
      <c r="D1837" t="str">
        <f>TRIM(Table2[[#This Row],[REGION_HOLD]])</f>
        <v>West</v>
      </c>
      <c r="E1837">
        <v>0</v>
      </c>
      <c r="F1837">
        <v>0</v>
      </c>
      <c r="G1837">
        <v>0</v>
      </c>
    </row>
    <row r="1838" spans="1:7" ht="18.5" x14ac:dyDescent="0.55000000000000004">
      <c r="A1838" s="1">
        <v>43887</v>
      </c>
      <c r="B1838" t="s">
        <v>47</v>
      </c>
      <c r="C1838" t="s">
        <v>71</v>
      </c>
      <c r="D1838" t="str">
        <f>TRIM(Table2[[#This Row],[REGION_HOLD]])</f>
        <v>South</v>
      </c>
      <c r="E1838">
        <v>0</v>
      </c>
      <c r="F1838">
        <v>0</v>
      </c>
      <c r="G1838">
        <v>0</v>
      </c>
    </row>
    <row r="1839" spans="1:7" ht="18.5" x14ac:dyDescent="0.55000000000000004">
      <c r="A1839" s="1">
        <v>43887</v>
      </c>
      <c r="B1839" t="s">
        <v>45</v>
      </c>
      <c r="C1839" t="s">
        <v>72</v>
      </c>
      <c r="D1839" t="str">
        <f>TRIM(Table2[[#This Row],[REGION_HOLD]])</f>
        <v>West</v>
      </c>
      <c r="E1839">
        <v>0</v>
      </c>
      <c r="F1839">
        <v>0</v>
      </c>
      <c r="G1839">
        <v>0</v>
      </c>
    </row>
    <row r="1840" spans="1:7" ht="18.5" x14ac:dyDescent="0.55000000000000004">
      <c r="A1840" s="1">
        <v>43887</v>
      </c>
      <c r="B1840" t="s">
        <v>3</v>
      </c>
      <c r="C1840" t="s">
        <v>72</v>
      </c>
      <c r="D1840" t="str">
        <f>TRIM(Table2[[#This Row],[REGION_HOLD]])</f>
        <v>West</v>
      </c>
      <c r="E1840">
        <v>0</v>
      </c>
      <c r="F1840">
        <v>0</v>
      </c>
      <c r="G1840">
        <v>0</v>
      </c>
    </row>
    <row r="1841" spans="1:7" ht="18.5" x14ac:dyDescent="0.55000000000000004">
      <c r="A1841" s="1">
        <v>43887</v>
      </c>
      <c r="B1841" t="s">
        <v>39</v>
      </c>
      <c r="C1841" t="s">
        <v>71</v>
      </c>
      <c r="D1841" t="str">
        <f>TRIM(Table2[[#This Row],[REGION_HOLD]])</f>
        <v>South</v>
      </c>
      <c r="E1841">
        <v>0</v>
      </c>
      <c r="F1841">
        <v>0</v>
      </c>
      <c r="G1841">
        <v>0</v>
      </c>
    </row>
    <row r="1842" spans="1:7" ht="18.5" x14ac:dyDescent="0.55000000000000004">
      <c r="A1842" s="1">
        <v>43887</v>
      </c>
      <c r="B1842" t="s">
        <v>2</v>
      </c>
      <c r="C1842" t="s">
        <v>72</v>
      </c>
      <c r="D1842" t="str">
        <f>TRIM(Table2[[#This Row],[REGION_HOLD]])</f>
        <v>West</v>
      </c>
      <c r="E1842">
        <v>15</v>
      </c>
      <c r="F1842">
        <v>0</v>
      </c>
      <c r="G1842">
        <v>0</v>
      </c>
    </row>
    <row r="1843" spans="1:7" ht="18.5" x14ac:dyDescent="0.55000000000000004">
      <c r="A1843" s="1">
        <v>43887</v>
      </c>
      <c r="B1843" t="s">
        <v>17</v>
      </c>
      <c r="C1843" t="s">
        <v>72</v>
      </c>
      <c r="D1843" t="str">
        <f>TRIM(Table2[[#This Row],[REGION_HOLD]])</f>
        <v>West</v>
      </c>
      <c r="E1843">
        <v>0</v>
      </c>
      <c r="F1843">
        <v>0</v>
      </c>
      <c r="G1843">
        <v>0</v>
      </c>
    </row>
    <row r="1844" spans="1:7" ht="18.5" x14ac:dyDescent="0.55000000000000004">
      <c r="A1844" s="1">
        <v>43887</v>
      </c>
      <c r="B1844" t="s">
        <v>33</v>
      </c>
      <c r="C1844" t="s">
        <v>73</v>
      </c>
      <c r="D1844" t="str">
        <f>TRIM(Table2[[#This Row],[REGION_HOLD]])</f>
        <v>Northeast</v>
      </c>
      <c r="E1844">
        <v>0</v>
      </c>
      <c r="F1844">
        <v>0</v>
      </c>
      <c r="G1844">
        <v>0</v>
      </c>
    </row>
    <row r="1845" spans="1:7" ht="18.5" x14ac:dyDescent="0.55000000000000004">
      <c r="A1845" s="1">
        <v>43887</v>
      </c>
      <c r="B1845" t="s">
        <v>40</v>
      </c>
      <c r="C1845" t="s">
        <v>71</v>
      </c>
      <c r="D1845" t="str">
        <f>TRIM(Table2[[#This Row],[REGION_HOLD]])</f>
        <v>South</v>
      </c>
      <c r="E1845">
        <v>0</v>
      </c>
      <c r="F1845">
        <v>0</v>
      </c>
      <c r="G1845">
        <v>0</v>
      </c>
    </row>
    <row r="1846" spans="1:7" ht="18.5" x14ac:dyDescent="0.55000000000000004">
      <c r="A1846" s="1">
        <v>43887</v>
      </c>
      <c r="B1846" t="s">
        <v>28</v>
      </c>
      <c r="C1846" t="s">
        <v>71</v>
      </c>
      <c r="D1846" t="str">
        <f>TRIM(Table2[[#This Row],[REGION_HOLD]])</f>
        <v>South</v>
      </c>
      <c r="E1846">
        <v>0</v>
      </c>
      <c r="F1846">
        <v>0</v>
      </c>
      <c r="G1846">
        <v>0</v>
      </c>
    </row>
    <row r="1847" spans="1:7" ht="18.5" x14ac:dyDescent="0.55000000000000004">
      <c r="A1847" s="1">
        <v>43887</v>
      </c>
      <c r="B1847" t="s">
        <v>10</v>
      </c>
      <c r="C1847" t="s">
        <v>71</v>
      </c>
      <c r="D1847" t="str">
        <f>TRIM(Table2[[#This Row],[REGION_HOLD]])</f>
        <v>South</v>
      </c>
      <c r="E1847">
        <v>0</v>
      </c>
      <c r="F1847">
        <v>0</v>
      </c>
      <c r="G1847">
        <v>0</v>
      </c>
    </row>
    <row r="1848" spans="1:7" ht="18.5" x14ac:dyDescent="0.55000000000000004">
      <c r="A1848" s="1">
        <v>43887</v>
      </c>
      <c r="B1848" t="s">
        <v>13</v>
      </c>
      <c r="C1848" t="s">
        <v>71</v>
      </c>
      <c r="D1848" t="str">
        <f>TRIM(Table2[[#This Row],[REGION_HOLD]])</f>
        <v>South</v>
      </c>
      <c r="E1848">
        <v>0</v>
      </c>
      <c r="F1848">
        <v>0</v>
      </c>
      <c r="G1848">
        <v>0</v>
      </c>
    </row>
    <row r="1849" spans="1:7" ht="18.5" x14ac:dyDescent="0.55000000000000004">
      <c r="A1849" s="1">
        <v>43887</v>
      </c>
      <c r="B1849" t="s">
        <v>21</v>
      </c>
      <c r="C1849" t="s">
        <v>72</v>
      </c>
      <c r="D1849" t="str">
        <f>TRIM(Table2[[#This Row],[REGION_HOLD]])</f>
        <v>West</v>
      </c>
      <c r="E1849">
        <v>0</v>
      </c>
      <c r="F1849">
        <v>0</v>
      </c>
      <c r="G1849">
        <v>0</v>
      </c>
    </row>
    <row r="1850" spans="1:7" ht="18.5" x14ac:dyDescent="0.55000000000000004">
      <c r="A1850" s="1">
        <v>43887</v>
      </c>
      <c r="B1850" t="s">
        <v>48</v>
      </c>
      <c r="C1850" t="s">
        <v>72</v>
      </c>
      <c r="D1850" t="str">
        <f>TRIM(Table2[[#This Row],[REGION_HOLD]])</f>
        <v>West</v>
      </c>
      <c r="E1850">
        <v>0</v>
      </c>
      <c r="F1850">
        <v>0</v>
      </c>
      <c r="G1850">
        <v>0</v>
      </c>
    </row>
    <row r="1851" spans="1:7" ht="18.5" x14ac:dyDescent="0.55000000000000004">
      <c r="A1851" s="1">
        <v>43887</v>
      </c>
      <c r="B1851" t="s">
        <v>1</v>
      </c>
      <c r="C1851" t="s">
        <v>74</v>
      </c>
      <c r="D1851" t="str">
        <f>TRIM(Table2[[#This Row],[REGION_HOLD]])</f>
        <v>Midwest</v>
      </c>
      <c r="E1851">
        <v>0</v>
      </c>
      <c r="F1851">
        <v>0</v>
      </c>
      <c r="G1851">
        <v>0</v>
      </c>
    </row>
    <row r="1852" spans="1:7" ht="18.5" x14ac:dyDescent="0.55000000000000004">
      <c r="A1852" s="1">
        <v>43887</v>
      </c>
      <c r="B1852" t="s">
        <v>22</v>
      </c>
      <c r="C1852" t="s">
        <v>74</v>
      </c>
      <c r="D1852" t="str">
        <f>TRIM(Table2[[#This Row],[REGION_HOLD]])</f>
        <v>Midwest</v>
      </c>
      <c r="E1852">
        <v>0</v>
      </c>
      <c r="F1852">
        <v>0</v>
      </c>
      <c r="G1852">
        <v>0</v>
      </c>
    </row>
    <row r="1853" spans="1:7" ht="18.5" x14ac:dyDescent="0.55000000000000004">
      <c r="A1853" s="1">
        <v>43887</v>
      </c>
      <c r="B1853" t="s">
        <v>34</v>
      </c>
      <c r="C1853" t="s">
        <v>74</v>
      </c>
      <c r="D1853" t="str">
        <f>TRIM(Table2[[#This Row],[REGION_HOLD]])</f>
        <v>Midwest</v>
      </c>
      <c r="E1853">
        <v>0</v>
      </c>
      <c r="F1853">
        <v>0</v>
      </c>
      <c r="G1853">
        <v>0</v>
      </c>
    </row>
    <row r="1854" spans="1:7" ht="18.5" x14ac:dyDescent="0.55000000000000004">
      <c r="A1854" s="1">
        <v>43887</v>
      </c>
      <c r="B1854" t="s">
        <v>29</v>
      </c>
      <c r="C1854" t="s">
        <v>74</v>
      </c>
      <c r="D1854" t="str">
        <f>TRIM(Table2[[#This Row],[REGION_HOLD]])</f>
        <v>Midwest</v>
      </c>
      <c r="E1854">
        <v>0</v>
      </c>
      <c r="F1854">
        <v>0</v>
      </c>
      <c r="G1854">
        <v>0</v>
      </c>
    </row>
    <row r="1855" spans="1:7" ht="18.5" x14ac:dyDescent="0.55000000000000004">
      <c r="A1855" s="1">
        <v>43887</v>
      </c>
      <c r="B1855" t="s">
        <v>23</v>
      </c>
      <c r="C1855" t="s">
        <v>71</v>
      </c>
      <c r="D1855" t="str">
        <f>TRIM(Table2[[#This Row],[REGION_HOLD]])</f>
        <v>South</v>
      </c>
      <c r="E1855">
        <v>0</v>
      </c>
      <c r="F1855">
        <v>0</v>
      </c>
      <c r="G1855">
        <v>0</v>
      </c>
    </row>
    <row r="1856" spans="1:7" ht="18.5" x14ac:dyDescent="0.55000000000000004">
      <c r="A1856" s="1">
        <v>43887</v>
      </c>
      <c r="B1856" t="s">
        <v>35</v>
      </c>
      <c r="C1856" t="s">
        <v>71</v>
      </c>
      <c r="D1856" t="str">
        <f>TRIM(Table2[[#This Row],[REGION_HOLD]])</f>
        <v>South</v>
      </c>
      <c r="E1856">
        <v>0</v>
      </c>
      <c r="F1856">
        <v>0</v>
      </c>
      <c r="G1856">
        <v>0</v>
      </c>
    </row>
    <row r="1857" spans="1:7" ht="18.5" x14ac:dyDescent="0.55000000000000004">
      <c r="A1857" s="1">
        <v>43887</v>
      </c>
      <c r="B1857" t="s">
        <v>46</v>
      </c>
      <c r="C1857" t="s">
        <v>73</v>
      </c>
      <c r="D1857" t="str">
        <f>TRIM(Table2[[#This Row],[REGION_HOLD]])</f>
        <v>Northeast</v>
      </c>
      <c r="E1857">
        <v>0</v>
      </c>
      <c r="F1857">
        <v>0</v>
      </c>
      <c r="G1857">
        <v>0</v>
      </c>
    </row>
    <row r="1858" spans="1:7" ht="18.5" x14ac:dyDescent="0.55000000000000004">
      <c r="A1858" s="1">
        <v>43887</v>
      </c>
      <c r="B1858" t="s">
        <v>18</v>
      </c>
      <c r="C1858" t="s">
        <v>71</v>
      </c>
      <c r="D1858" t="str">
        <f>TRIM(Table2[[#This Row],[REGION_HOLD]])</f>
        <v>South</v>
      </c>
      <c r="E1858">
        <v>0</v>
      </c>
      <c r="F1858">
        <v>0</v>
      </c>
      <c r="G1858">
        <v>0</v>
      </c>
    </row>
    <row r="1859" spans="1:7" ht="18.5" x14ac:dyDescent="0.55000000000000004">
      <c r="A1859" s="1">
        <v>43887</v>
      </c>
      <c r="B1859" t="s">
        <v>4</v>
      </c>
      <c r="C1859" t="s">
        <v>73</v>
      </c>
      <c r="D1859" t="str">
        <f>TRIM(Table2[[#This Row],[REGION_HOLD]])</f>
        <v>Northeast</v>
      </c>
      <c r="E1859">
        <v>0</v>
      </c>
      <c r="F1859">
        <v>0</v>
      </c>
      <c r="G1859">
        <v>0</v>
      </c>
    </row>
    <row r="1860" spans="1:7" ht="18.5" x14ac:dyDescent="0.55000000000000004">
      <c r="A1860" s="1">
        <v>43887</v>
      </c>
      <c r="B1860" t="s">
        <v>37</v>
      </c>
      <c r="C1860" t="s">
        <v>74</v>
      </c>
      <c r="D1860" t="str">
        <f>TRIM(Table2[[#This Row],[REGION_HOLD]])</f>
        <v>Midwest</v>
      </c>
      <c r="E1860">
        <v>0</v>
      </c>
      <c r="F1860">
        <v>0</v>
      </c>
      <c r="G1860">
        <v>0</v>
      </c>
    </row>
    <row r="1861" spans="1:7" ht="18.5" x14ac:dyDescent="0.55000000000000004">
      <c r="A1861" s="1">
        <v>43887</v>
      </c>
      <c r="B1861" t="s">
        <v>24</v>
      </c>
      <c r="C1861" t="s">
        <v>74</v>
      </c>
      <c r="D1861" t="str">
        <f>TRIM(Table2[[#This Row],[REGION_HOLD]])</f>
        <v>Midwest</v>
      </c>
      <c r="E1861">
        <v>0</v>
      </c>
      <c r="F1861">
        <v>0</v>
      </c>
      <c r="G1861">
        <v>0</v>
      </c>
    </row>
    <row r="1862" spans="1:7" ht="18.5" x14ac:dyDescent="0.55000000000000004">
      <c r="A1862" s="1">
        <v>43887</v>
      </c>
      <c r="B1862" t="s">
        <v>41</v>
      </c>
      <c r="C1862" t="s">
        <v>71</v>
      </c>
      <c r="D1862" t="str">
        <f>TRIM(Table2[[#This Row],[REGION_HOLD]])</f>
        <v>South</v>
      </c>
      <c r="E1862">
        <v>0</v>
      </c>
      <c r="F1862">
        <v>0</v>
      </c>
      <c r="G1862">
        <v>0</v>
      </c>
    </row>
    <row r="1863" spans="1:7" ht="18.5" x14ac:dyDescent="0.55000000000000004">
      <c r="A1863" s="1">
        <v>43887</v>
      </c>
      <c r="B1863" t="s">
        <v>30</v>
      </c>
      <c r="C1863" t="s">
        <v>74</v>
      </c>
      <c r="D1863" t="str">
        <f>TRIM(Table2[[#This Row],[REGION_HOLD]])</f>
        <v>Midwest</v>
      </c>
      <c r="E1863">
        <v>0</v>
      </c>
      <c r="F1863">
        <v>0</v>
      </c>
      <c r="G1863">
        <v>0</v>
      </c>
    </row>
    <row r="1864" spans="1:7" ht="18.5" x14ac:dyDescent="0.55000000000000004">
      <c r="A1864" s="1">
        <v>43887</v>
      </c>
      <c r="B1864" t="s">
        <v>49</v>
      </c>
      <c r="C1864" t="s">
        <v>72</v>
      </c>
      <c r="D1864" t="str">
        <f>TRIM(Table2[[#This Row],[REGION_HOLD]])</f>
        <v>West</v>
      </c>
      <c r="E1864">
        <v>0</v>
      </c>
      <c r="F1864">
        <v>0</v>
      </c>
      <c r="G1864">
        <v>0</v>
      </c>
    </row>
    <row r="1865" spans="1:7" ht="18.5" x14ac:dyDescent="0.55000000000000004">
      <c r="A1865" s="1">
        <v>43887</v>
      </c>
      <c r="B1865" t="s">
        <v>7</v>
      </c>
      <c r="C1865" t="s">
        <v>74</v>
      </c>
      <c r="D1865" t="str">
        <f>TRIM(Table2[[#This Row],[REGION_HOLD]])</f>
        <v>Midwest</v>
      </c>
      <c r="E1865">
        <v>0</v>
      </c>
      <c r="F1865">
        <v>0</v>
      </c>
      <c r="G1865">
        <v>0</v>
      </c>
    </row>
    <row r="1866" spans="1:7" ht="18.5" x14ac:dyDescent="0.55000000000000004">
      <c r="A1866" s="1">
        <v>43887</v>
      </c>
      <c r="B1866" t="s">
        <v>19</v>
      </c>
      <c r="C1866" t="s">
        <v>72</v>
      </c>
      <c r="D1866" t="str">
        <f>TRIM(Table2[[#This Row],[REGION_HOLD]])</f>
        <v>West</v>
      </c>
      <c r="E1866">
        <v>0</v>
      </c>
      <c r="F1866">
        <v>0</v>
      </c>
      <c r="G1866">
        <v>0</v>
      </c>
    </row>
    <row r="1867" spans="1:7" ht="18.5" x14ac:dyDescent="0.55000000000000004">
      <c r="A1867" s="1">
        <v>43887</v>
      </c>
      <c r="B1867" t="s">
        <v>14</v>
      </c>
      <c r="C1867" t="s">
        <v>73</v>
      </c>
      <c r="D1867" t="str">
        <f>TRIM(Table2[[#This Row],[REGION_HOLD]])</f>
        <v>Northeast</v>
      </c>
      <c r="E1867">
        <v>0</v>
      </c>
      <c r="F1867">
        <v>0</v>
      </c>
      <c r="G1867">
        <v>0</v>
      </c>
    </row>
    <row r="1868" spans="1:7" ht="18.5" x14ac:dyDescent="0.55000000000000004">
      <c r="A1868" s="1">
        <v>43887</v>
      </c>
      <c r="B1868" t="s">
        <v>16</v>
      </c>
      <c r="C1868" t="s">
        <v>73</v>
      </c>
      <c r="D1868" t="str">
        <f>TRIM(Table2[[#This Row],[REGION_HOLD]])</f>
        <v>Northeast</v>
      </c>
      <c r="E1868">
        <v>0</v>
      </c>
      <c r="F1868">
        <v>0</v>
      </c>
      <c r="G1868">
        <v>0</v>
      </c>
    </row>
    <row r="1869" spans="1:7" ht="18.5" x14ac:dyDescent="0.55000000000000004">
      <c r="A1869" s="1">
        <v>43887</v>
      </c>
      <c r="B1869" t="s">
        <v>42</v>
      </c>
      <c r="C1869" t="s">
        <v>72</v>
      </c>
      <c r="D1869" t="str">
        <f>TRIM(Table2[[#This Row],[REGION_HOLD]])</f>
        <v>West</v>
      </c>
      <c r="E1869">
        <v>0</v>
      </c>
      <c r="F1869">
        <v>0</v>
      </c>
      <c r="G1869">
        <v>0</v>
      </c>
    </row>
    <row r="1870" spans="1:7" ht="18.5" x14ac:dyDescent="0.55000000000000004">
      <c r="A1870" s="1">
        <v>43887</v>
      </c>
      <c r="B1870" t="s">
        <v>11</v>
      </c>
      <c r="C1870" t="s">
        <v>73</v>
      </c>
      <c r="D1870" t="str">
        <f>TRIM(Table2[[#This Row],[REGION_HOLD]])</f>
        <v>Northeast</v>
      </c>
      <c r="E1870">
        <v>0</v>
      </c>
      <c r="F1870">
        <v>0</v>
      </c>
      <c r="G1870">
        <v>0</v>
      </c>
    </row>
    <row r="1871" spans="1:7" ht="18.5" x14ac:dyDescent="0.55000000000000004">
      <c r="A1871" s="1">
        <v>43887</v>
      </c>
      <c r="B1871" t="s">
        <v>15</v>
      </c>
      <c r="C1871" t="s">
        <v>71</v>
      </c>
      <c r="D1871" t="str">
        <f>TRIM(Table2[[#This Row],[REGION_HOLD]])</f>
        <v>South</v>
      </c>
      <c r="E1871">
        <v>0</v>
      </c>
      <c r="F1871">
        <v>0</v>
      </c>
      <c r="G1871">
        <v>0</v>
      </c>
    </row>
    <row r="1872" spans="1:7" ht="18.5" x14ac:dyDescent="0.55000000000000004">
      <c r="A1872" s="1">
        <v>43887</v>
      </c>
      <c r="B1872" t="s">
        <v>43</v>
      </c>
      <c r="C1872" t="s">
        <v>74</v>
      </c>
      <c r="D1872" t="str">
        <f>TRIM(Table2[[#This Row],[REGION_HOLD]])</f>
        <v>Midwest</v>
      </c>
      <c r="E1872">
        <v>0</v>
      </c>
      <c r="F1872">
        <v>0</v>
      </c>
      <c r="G1872">
        <v>0</v>
      </c>
    </row>
    <row r="1873" spans="1:7" ht="18.5" x14ac:dyDescent="0.55000000000000004">
      <c r="A1873" s="1">
        <v>43887</v>
      </c>
      <c r="B1873" t="s">
        <v>36</v>
      </c>
      <c r="C1873" t="s">
        <v>74</v>
      </c>
      <c r="D1873" t="str">
        <f>TRIM(Table2[[#This Row],[REGION_HOLD]])</f>
        <v>Midwest</v>
      </c>
      <c r="E1873">
        <v>0</v>
      </c>
      <c r="F1873">
        <v>0</v>
      </c>
      <c r="G1873">
        <v>0</v>
      </c>
    </row>
    <row r="1874" spans="1:7" ht="18.5" x14ac:dyDescent="0.55000000000000004">
      <c r="A1874" s="1">
        <v>43887</v>
      </c>
      <c r="B1874" t="s">
        <v>25</v>
      </c>
      <c r="C1874" t="s">
        <v>71</v>
      </c>
      <c r="D1874" t="str">
        <f>TRIM(Table2[[#This Row],[REGION_HOLD]])</f>
        <v>South</v>
      </c>
      <c r="E1874">
        <v>0</v>
      </c>
      <c r="F1874">
        <v>0</v>
      </c>
      <c r="G1874">
        <v>0</v>
      </c>
    </row>
    <row r="1875" spans="1:7" ht="18.5" x14ac:dyDescent="0.55000000000000004">
      <c r="A1875" s="1">
        <v>43887</v>
      </c>
      <c r="B1875" t="s">
        <v>9</v>
      </c>
      <c r="C1875" t="s">
        <v>72</v>
      </c>
      <c r="D1875" t="str">
        <f>TRIM(Table2[[#This Row],[REGION_HOLD]])</f>
        <v>West</v>
      </c>
      <c r="E1875">
        <v>0</v>
      </c>
      <c r="F1875">
        <v>0</v>
      </c>
      <c r="G1875">
        <v>0</v>
      </c>
    </row>
    <row r="1876" spans="1:7" ht="18.5" x14ac:dyDescent="0.55000000000000004">
      <c r="A1876" s="1">
        <v>43887</v>
      </c>
      <c r="B1876" t="s">
        <v>26</v>
      </c>
      <c r="C1876" t="s">
        <v>73</v>
      </c>
      <c r="D1876" t="str">
        <f>TRIM(Table2[[#This Row],[REGION_HOLD]])</f>
        <v>Northeast</v>
      </c>
      <c r="E1876">
        <v>0</v>
      </c>
      <c r="F1876">
        <v>0</v>
      </c>
      <c r="G1876">
        <v>0</v>
      </c>
    </row>
    <row r="1877" spans="1:7" ht="18.5" x14ac:dyDescent="0.55000000000000004">
      <c r="A1877" s="1">
        <v>43887</v>
      </c>
      <c r="B1877" t="s">
        <v>12</v>
      </c>
      <c r="C1877" t="s">
        <v>73</v>
      </c>
      <c r="D1877" t="str">
        <f>TRIM(Table2[[#This Row],[REGION_HOLD]])</f>
        <v>Northeast</v>
      </c>
      <c r="E1877">
        <v>0</v>
      </c>
      <c r="F1877">
        <v>0</v>
      </c>
      <c r="G1877">
        <v>0</v>
      </c>
    </row>
    <row r="1878" spans="1:7" ht="18.5" x14ac:dyDescent="0.55000000000000004">
      <c r="A1878" s="1">
        <v>43887</v>
      </c>
      <c r="B1878" t="s">
        <v>27</v>
      </c>
      <c r="C1878" t="s">
        <v>71</v>
      </c>
      <c r="D1878" t="str">
        <f>TRIM(Table2[[#This Row],[REGION_HOLD]])</f>
        <v>South</v>
      </c>
      <c r="E1878">
        <v>0</v>
      </c>
      <c r="F1878">
        <v>0</v>
      </c>
      <c r="G1878">
        <v>0</v>
      </c>
    </row>
    <row r="1879" spans="1:7" ht="18.5" x14ac:dyDescent="0.55000000000000004">
      <c r="A1879" s="1">
        <v>43887</v>
      </c>
      <c r="B1879" t="s">
        <v>38</v>
      </c>
      <c r="C1879" t="s">
        <v>74</v>
      </c>
      <c r="D1879" t="str">
        <f>TRIM(Table2[[#This Row],[REGION_HOLD]])</f>
        <v>Midwest</v>
      </c>
      <c r="E1879">
        <v>0</v>
      </c>
      <c r="F1879">
        <v>0</v>
      </c>
      <c r="G1879">
        <v>0</v>
      </c>
    </row>
    <row r="1880" spans="1:7" ht="18.5" x14ac:dyDescent="0.55000000000000004">
      <c r="A1880" s="1">
        <v>43887</v>
      </c>
      <c r="B1880" t="s">
        <v>20</v>
      </c>
      <c r="C1880" t="s">
        <v>71</v>
      </c>
      <c r="D1880" t="str">
        <f>TRIM(Table2[[#This Row],[REGION_HOLD]])</f>
        <v>South</v>
      </c>
      <c r="E1880">
        <v>0</v>
      </c>
      <c r="F1880">
        <v>0</v>
      </c>
      <c r="G1880">
        <v>0</v>
      </c>
    </row>
    <row r="1881" spans="1:7" ht="18.5" x14ac:dyDescent="0.55000000000000004">
      <c r="A1881" s="1">
        <v>43887</v>
      </c>
      <c r="B1881" t="s">
        <v>6</v>
      </c>
      <c r="C1881" t="s">
        <v>71</v>
      </c>
      <c r="D1881" t="str">
        <f>TRIM(Table2[[#This Row],[REGION_HOLD]])</f>
        <v>South</v>
      </c>
      <c r="E1881">
        <v>0</v>
      </c>
      <c r="F1881">
        <v>0</v>
      </c>
      <c r="G1881">
        <v>0</v>
      </c>
    </row>
    <row r="1882" spans="1:7" ht="18.5" x14ac:dyDescent="0.55000000000000004">
      <c r="A1882" s="1">
        <v>43887</v>
      </c>
      <c r="B1882" t="s">
        <v>8</v>
      </c>
      <c r="C1882" t="s">
        <v>72</v>
      </c>
      <c r="D1882" t="str">
        <f>TRIM(Table2[[#This Row],[REGION_HOLD]])</f>
        <v>West</v>
      </c>
      <c r="E1882">
        <v>0</v>
      </c>
      <c r="F1882">
        <v>0</v>
      </c>
      <c r="G1882">
        <v>0</v>
      </c>
    </row>
    <row r="1883" spans="1:7" ht="18.5" x14ac:dyDescent="0.55000000000000004">
      <c r="A1883" s="1">
        <v>43887</v>
      </c>
      <c r="B1883" t="s">
        <v>31</v>
      </c>
      <c r="C1883" t="s">
        <v>73</v>
      </c>
      <c r="D1883" t="str">
        <f>TRIM(Table2[[#This Row],[REGION_HOLD]])</f>
        <v>Northeast</v>
      </c>
      <c r="E1883">
        <v>0</v>
      </c>
      <c r="F1883">
        <v>0</v>
      </c>
      <c r="G1883">
        <v>0</v>
      </c>
    </row>
    <row r="1884" spans="1:7" ht="18.5" x14ac:dyDescent="0.55000000000000004">
      <c r="A1884" s="1">
        <v>43887</v>
      </c>
      <c r="B1884" t="s">
        <v>32</v>
      </c>
      <c r="C1884" t="s">
        <v>71</v>
      </c>
      <c r="D1884" t="str">
        <f>TRIM(Table2[[#This Row],[REGION_HOLD]])</f>
        <v>South</v>
      </c>
      <c r="E1884">
        <v>0</v>
      </c>
      <c r="F1884">
        <v>0</v>
      </c>
      <c r="G1884">
        <v>0</v>
      </c>
    </row>
    <row r="1885" spans="1:7" ht="18.5" x14ac:dyDescent="0.55000000000000004">
      <c r="A1885" s="1">
        <v>43887</v>
      </c>
      <c r="B1885" t="s">
        <v>0</v>
      </c>
      <c r="C1885" t="s">
        <v>72</v>
      </c>
      <c r="D1885" t="str">
        <f>TRIM(Table2[[#This Row],[REGION_HOLD]])</f>
        <v>West</v>
      </c>
      <c r="E1885">
        <v>0</v>
      </c>
      <c r="F1885">
        <v>0</v>
      </c>
      <c r="G1885">
        <v>0</v>
      </c>
    </row>
    <row r="1886" spans="1:7" ht="18.5" x14ac:dyDescent="0.55000000000000004">
      <c r="A1886" s="1">
        <v>43887</v>
      </c>
      <c r="B1886" t="s">
        <v>50</v>
      </c>
      <c r="C1886" t="s">
        <v>71</v>
      </c>
      <c r="D1886" t="str">
        <f>TRIM(Table2[[#This Row],[REGION_HOLD]])</f>
        <v>South</v>
      </c>
      <c r="E1886">
        <v>0</v>
      </c>
      <c r="F1886">
        <v>0</v>
      </c>
      <c r="G1886">
        <v>0</v>
      </c>
    </row>
    <row r="1887" spans="1:7" ht="18.5" x14ac:dyDescent="0.55000000000000004">
      <c r="A1887" s="1">
        <v>43887</v>
      </c>
      <c r="B1887" t="s">
        <v>5</v>
      </c>
      <c r="C1887" t="s">
        <v>74</v>
      </c>
      <c r="D1887" t="str">
        <f>TRIM(Table2[[#This Row],[REGION_HOLD]])</f>
        <v>Midwest</v>
      </c>
      <c r="E1887">
        <v>0</v>
      </c>
      <c r="F1887">
        <v>0</v>
      </c>
      <c r="G1887">
        <v>0</v>
      </c>
    </row>
    <row r="1888" spans="1:7" ht="18.5" x14ac:dyDescent="0.55000000000000004">
      <c r="A1888" s="1">
        <v>43887</v>
      </c>
      <c r="B1888" t="s">
        <v>44</v>
      </c>
      <c r="C1888" t="s">
        <v>72</v>
      </c>
      <c r="D1888" t="str">
        <f>TRIM(Table2[[#This Row],[REGION_HOLD]])</f>
        <v>West</v>
      </c>
      <c r="E1888">
        <v>0</v>
      </c>
      <c r="F1888">
        <v>0</v>
      </c>
      <c r="G1888">
        <v>0</v>
      </c>
    </row>
    <row r="1889" spans="1:7" ht="18.5" x14ac:dyDescent="0.55000000000000004">
      <c r="A1889" s="1">
        <v>43888</v>
      </c>
      <c r="B1889" t="s">
        <v>47</v>
      </c>
      <c r="C1889" t="s">
        <v>71</v>
      </c>
      <c r="D1889" t="str">
        <f>TRIM(Table2[[#This Row],[REGION_HOLD]])</f>
        <v>South</v>
      </c>
      <c r="E1889">
        <v>0</v>
      </c>
      <c r="F1889">
        <v>0</v>
      </c>
      <c r="G1889">
        <v>0</v>
      </c>
    </row>
    <row r="1890" spans="1:7" ht="18.5" x14ac:dyDescent="0.55000000000000004">
      <c r="A1890" s="1">
        <v>43888</v>
      </c>
      <c r="B1890" t="s">
        <v>45</v>
      </c>
      <c r="C1890" t="s">
        <v>72</v>
      </c>
      <c r="D1890" t="str">
        <f>TRIM(Table2[[#This Row],[REGION_HOLD]])</f>
        <v>West</v>
      </c>
      <c r="E1890">
        <v>0</v>
      </c>
      <c r="F1890">
        <v>0</v>
      </c>
      <c r="G1890">
        <v>0</v>
      </c>
    </row>
    <row r="1891" spans="1:7" ht="18.5" x14ac:dyDescent="0.55000000000000004">
      <c r="A1891" s="1">
        <v>43888</v>
      </c>
      <c r="B1891" t="s">
        <v>3</v>
      </c>
      <c r="C1891" t="s">
        <v>72</v>
      </c>
      <c r="D1891" t="str">
        <f>TRIM(Table2[[#This Row],[REGION_HOLD]])</f>
        <v>West</v>
      </c>
      <c r="E1891">
        <v>0</v>
      </c>
      <c r="F1891">
        <v>0</v>
      </c>
      <c r="G1891">
        <v>0</v>
      </c>
    </row>
    <row r="1892" spans="1:7" ht="18.5" x14ac:dyDescent="0.55000000000000004">
      <c r="A1892" s="1">
        <v>43888</v>
      </c>
      <c r="B1892" t="s">
        <v>39</v>
      </c>
      <c r="C1892" t="s">
        <v>71</v>
      </c>
      <c r="D1892" t="str">
        <f>TRIM(Table2[[#This Row],[REGION_HOLD]])</f>
        <v>South</v>
      </c>
      <c r="E1892">
        <v>0</v>
      </c>
      <c r="F1892">
        <v>0</v>
      </c>
      <c r="G1892">
        <v>0</v>
      </c>
    </row>
    <row r="1893" spans="1:7" ht="18.5" x14ac:dyDescent="0.55000000000000004">
      <c r="A1893" s="1">
        <v>43888</v>
      </c>
      <c r="B1893" t="s">
        <v>2</v>
      </c>
      <c r="C1893" t="s">
        <v>72</v>
      </c>
      <c r="D1893" t="str">
        <f>TRIM(Table2[[#This Row],[REGION_HOLD]])</f>
        <v>West</v>
      </c>
      <c r="E1893">
        <v>0</v>
      </c>
      <c r="F1893">
        <v>0</v>
      </c>
      <c r="G1893">
        <v>0</v>
      </c>
    </row>
    <row r="1894" spans="1:7" ht="18.5" x14ac:dyDescent="0.55000000000000004">
      <c r="A1894" s="1">
        <v>43888</v>
      </c>
      <c r="B1894" t="s">
        <v>17</v>
      </c>
      <c r="C1894" t="s">
        <v>72</v>
      </c>
      <c r="D1894" t="str">
        <f>TRIM(Table2[[#This Row],[REGION_HOLD]])</f>
        <v>West</v>
      </c>
      <c r="E1894">
        <v>0</v>
      </c>
      <c r="F1894">
        <v>0</v>
      </c>
      <c r="G1894">
        <v>0</v>
      </c>
    </row>
    <row r="1895" spans="1:7" ht="18.5" x14ac:dyDescent="0.55000000000000004">
      <c r="A1895" s="1">
        <v>43888</v>
      </c>
      <c r="B1895" t="s">
        <v>33</v>
      </c>
      <c r="C1895" t="s">
        <v>73</v>
      </c>
      <c r="D1895" t="str">
        <f>TRIM(Table2[[#This Row],[REGION_HOLD]])</f>
        <v>Northeast</v>
      </c>
      <c r="E1895">
        <v>0</v>
      </c>
      <c r="F1895">
        <v>0</v>
      </c>
      <c r="G1895">
        <v>0</v>
      </c>
    </row>
    <row r="1896" spans="1:7" ht="18.5" x14ac:dyDescent="0.55000000000000004">
      <c r="A1896" s="1">
        <v>43888</v>
      </c>
      <c r="B1896" t="s">
        <v>40</v>
      </c>
      <c r="C1896" t="s">
        <v>71</v>
      </c>
      <c r="D1896" t="str">
        <f>TRIM(Table2[[#This Row],[REGION_HOLD]])</f>
        <v>South</v>
      </c>
      <c r="E1896">
        <v>0</v>
      </c>
      <c r="F1896">
        <v>0</v>
      </c>
      <c r="G1896">
        <v>0</v>
      </c>
    </row>
    <row r="1897" spans="1:7" ht="18.5" x14ac:dyDescent="0.55000000000000004">
      <c r="A1897" s="1">
        <v>43888</v>
      </c>
      <c r="B1897" t="s">
        <v>28</v>
      </c>
      <c r="C1897" t="s">
        <v>71</v>
      </c>
      <c r="D1897" t="str">
        <f>TRIM(Table2[[#This Row],[REGION_HOLD]])</f>
        <v>South</v>
      </c>
      <c r="E1897">
        <v>0</v>
      </c>
      <c r="F1897">
        <v>0</v>
      </c>
      <c r="G1897">
        <v>0</v>
      </c>
    </row>
    <row r="1898" spans="1:7" ht="18.5" x14ac:dyDescent="0.55000000000000004">
      <c r="A1898" s="1">
        <v>43888</v>
      </c>
      <c r="B1898" t="s">
        <v>10</v>
      </c>
      <c r="C1898" t="s">
        <v>71</v>
      </c>
      <c r="D1898" t="str">
        <f>TRIM(Table2[[#This Row],[REGION_HOLD]])</f>
        <v>South</v>
      </c>
      <c r="E1898">
        <v>0</v>
      </c>
      <c r="F1898">
        <v>0</v>
      </c>
      <c r="G1898">
        <v>0</v>
      </c>
    </row>
    <row r="1899" spans="1:7" ht="18.5" x14ac:dyDescent="0.55000000000000004">
      <c r="A1899" s="1">
        <v>43888</v>
      </c>
      <c r="B1899" t="s">
        <v>13</v>
      </c>
      <c r="C1899" t="s">
        <v>71</v>
      </c>
      <c r="D1899" t="str">
        <f>TRIM(Table2[[#This Row],[REGION_HOLD]])</f>
        <v>South</v>
      </c>
      <c r="E1899">
        <v>0</v>
      </c>
      <c r="F1899">
        <v>0</v>
      </c>
      <c r="G1899">
        <v>0</v>
      </c>
    </row>
    <row r="1900" spans="1:7" ht="18.5" x14ac:dyDescent="0.55000000000000004">
      <c r="A1900" s="1">
        <v>43888</v>
      </c>
      <c r="B1900" t="s">
        <v>21</v>
      </c>
      <c r="C1900" t="s">
        <v>72</v>
      </c>
      <c r="D1900" t="str">
        <f>TRIM(Table2[[#This Row],[REGION_HOLD]])</f>
        <v>West</v>
      </c>
      <c r="E1900">
        <v>0</v>
      </c>
      <c r="F1900">
        <v>0</v>
      </c>
      <c r="G1900">
        <v>0</v>
      </c>
    </row>
    <row r="1901" spans="1:7" ht="18.5" x14ac:dyDescent="0.55000000000000004">
      <c r="A1901" s="1">
        <v>43888</v>
      </c>
      <c r="B1901" t="s">
        <v>48</v>
      </c>
      <c r="C1901" t="s">
        <v>72</v>
      </c>
      <c r="D1901" t="str">
        <f>TRIM(Table2[[#This Row],[REGION_HOLD]])</f>
        <v>West</v>
      </c>
      <c r="E1901">
        <v>0</v>
      </c>
      <c r="F1901">
        <v>0</v>
      </c>
      <c r="G1901">
        <v>0</v>
      </c>
    </row>
    <row r="1902" spans="1:7" ht="18.5" x14ac:dyDescent="0.55000000000000004">
      <c r="A1902" s="1">
        <v>43888</v>
      </c>
      <c r="B1902" t="s">
        <v>1</v>
      </c>
      <c r="C1902" t="s">
        <v>74</v>
      </c>
      <c r="D1902" t="str">
        <f>TRIM(Table2[[#This Row],[REGION_HOLD]])</f>
        <v>Midwest</v>
      </c>
      <c r="E1902">
        <v>0</v>
      </c>
      <c r="F1902">
        <v>0</v>
      </c>
      <c r="G1902">
        <v>0</v>
      </c>
    </row>
    <row r="1903" spans="1:7" ht="18.5" x14ac:dyDescent="0.55000000000000004">
      <c r="A1903" s="1">
        <v>43888</v>
      </c>
      <c r="B1903" t="s">
        <v>22</v>
      </c>
      <c r="C1903" t="s">
        <v>74</v>
      </c>
      <c r="D1903" t="str">
        <f>TRIM(Table2[[#This Row],[REGION_HOLD]])</f>
        <v>Midwest</v>
      </c>
      <c r="E1903">
        <v>0</v>
      </c>
      <c r="F1903">
        <v>0</v>
      </c>
      <c r="G1903">
        <v>0</v>
      </c>
    </row>
    <row r="1904" spans="1:7" ht="18.5" x14ac:dyDescent="0.55000000000000004">
      <c r="A1904" s="1">
        <v>43888</v>
      </c>
      <c r="B1904" t="s">
        <v>34</v>
      </c>
      <c r="C1904" t="s">
        <v>74</v>
      </c>
      <c r="D1904" t="str">
        <f>TRIM(Table2[[#This Row],[REGION_HOLD]])</f>
        <v>Midwest</v>
      </c>
      <c r="E1904">
        <v>0</v>
      </c>
      <c r="F1904">
        <v>0</v>
      </c>
      <c r="G1904">
        <v>0</v>
      </c>
    </row>
    <row r="1905" spans="1:7" ht="18.5" x14ac:dyDescent="0.55000000000000004">
      <c r="A1905" s="1">
        <v>43888</v>
      </c>
      <c r="B1905" t="s">
        <v>29</v>
      </c>
      <c r="C1905" t="s">
        <v>74</v>
      </c>
      <c r="D1905" t="str">
        <f>TRIM(Table2[[#This Row],[REGION_HOLD]])</f>
        <v>Midwest</v>
      </c>
      <c r="E1905">
        <v>0</v>
      </c>
      <c r="F1905">
        <v>0</v>
      </c>
      <c r="G1905">
        <v>0</v>
      </c>
    </row>
    <row r="1906" spans="1:7" ht="18.5" x14ac:dyDescent="0.55000000000000004">
      <c r="A1906" s="1">
        <v>43888</v>
      </c>
      <c r="B1906" t="s">
        <v>23</v>
      </c>
      <c r="C1906" t="s">
        <v>71</v>
      </c>
      <c r="D1906" t="str">
        <f>TRIM(Table2[[#This Row],[REGION_HOLD]])</f>
        <v>South</v>
      </c>
      <c r="E1906">
        <v>0</v>
      </c>
      <c r="F1906">
        <v>0</v>
      </c>
      <c r="G1906">
        <v>0</v>
      </c>
    </row>
    <row r="1907" spans="1:7" ht="18.5" x14ac:dyDescent="0.55000000000000004">
      <c r="A1907" s="1">
        <v>43888</v>
      </c>
      <c r="B1907" t="s">
        <v>35</v>
      </c>
      <c r="C1907" t="s">
        <v>71</v>
      </c>
      <c r="D1907" t="str">
        <f>TRIM(Table2[[#This Row],[REGION_HOLD]])</f>
        <v>South</v>
      </c>
      <c r="E1907">
        <v>0</v>
      </c>
      <c r="F1907">
        <v>0</v>
      </c>
      <c r="G1907">
        <v>0</v>
      </c>
    </row>
    <row r="1908" spans="1:7" ht="18.5" x14ac:dyDescent="0.55000000000000004">
      <c r="A1908" s="1">
        <v>43888</v>
      </c>
      <c r="B1908" t="s">
        <v>46</v>
      </c>
      <c r="C1908" t="s">
        <v>73</v>
      </c>
      <c r="D1908" t="str">
        <f>TRIM(Table2[[#This Row],[REGION_HOLD]])</f>
        <v>Northeast</v>
      </c>
      <c r="E1908">
        <v>0</v>
      </c>
      <c r="F1908">
        <v>0</v>
      </c>
      <c r="G1908">
        <v>0</v>
      </c>
    </row>
    <row r="1909" spans="1:7" ht="18.5" x14ac:dyDescent="0.55000000000000004">
      <c r="A1909" s="1">
        <v>43888</v>
      </c>
      <c r="B1909" t="s">
        <v>18</v>
      </c>
      <c r="C1909" t="s">
        <v>71</v>
      </c>
      <c r="D1909" t="str">
        <f>TRIM(Table2[[#This Row],[REGION_HOLD]])</f>
        <v>South</v>
      </c>
      <c r="E1909">
        <v>0</v>
      </c>
      <c r="F1909">
        <v>0</v>
      </c>
      <c r="G1909">
        <v>0</v>
      </c>
    </row>
    <row r="1910" spans="1:7" ht="18.5" x14ac:dyDescent="0.55000000000000004">
      <c r="A1910" s="1">
        <v>43888</v>
      </c>
      <c r="B1910" t="s">
        <v>4</v>
      </c>
      <c r="C1910" t="s">
        <v>73</v>
      </c>
      <c r="D1910" t="str">
        <f>TRIM(Table2[[#This Row],[REGION_HOLD]])</f>
        <v>Northeast</v>
      </c>
      <c r="E1910">
        <v>0</v>
      </c>
      <c r="F1910">
        <v>0</v>
      </c>
      <c r="G1910">
        <v>0</v>
      </c>
    </row>
    <row r="1911" spans="1:7" ht="18.5" x14ac:dyDescent="0.55000000000000004">
      <c r="A1911" s="1">
        <v>43888</v>
      </c>
      <c r="B1911" t="s">
        <v>37</v>
      </c>
      <c r="C1911" t="s">
        <v>74</v>
      </c>
      <c r="D1911" t="str">
        <f>TRIM(Table2[[#This Row],[REGION_HOLD]])</f>
        <v>Midwest</v>
      </c>
      <c r="E1911">
        <v>0</v>
      </c>
      <c r="F1911">
        <v>0</v>
      </c>
      <c r="G1911">
        <v>0</v>
      </c>
    </row>
    <row r="1912" spans="1:7" ht="18.5" x14ac:dyDescent="0.55000000000000004">
      <c r="A1912" s="1">
        <v>43888</v>
      </c>
      <c r="B1912" t="s">
        <v>24</v>
      </c>
      <c r="C1912" t="s">
        <v>74</v>
      </c>
      <c r="D1912" t="str">
        <f>TRIM(Table2[[#This Row],[REGION_HOLD]])</f>
        <v>Midwest</v>
      </c>
      <c r="E1912">
        <v>0</v>
      </c>
      <c r="F1912">
        <v>0</v>
      </c>
      <c r="G1912">
        <v>0</v>
      </c>
    </row>
    <row r="1913" spans="1:7" ht="18.5" x14ac:dyDescent="0.55000000000000004">
      <c r="A1913" s="1">
        <v>43888</v>
      </c>
      <c r="B1913" t="s">
        <v>41</v>
      </c>
      <c r="C1913" t="s">
        <v>71</v>
      </c>
      <c r="D1913" t="str">
        <f>TRIM(Table2[[#This Row],[REGION_HOLD]])</f>
        <v>South</v>
      </c>
      <c r="E1913">
        <v>0</v>
      </c>
      <c r="F1913">
        <v>0</v>
      </c>
      <c r="G1913">
        <v>0</v>
      </c>
    </row>
    <row r="1914" spans="1:7" ht="18.5" x14ac:dyDescent="0.55000000000000004">
      <c r="A1914" s="1">
        <v>43888</v>
      </c>
      <c r="B1914" t="s">
        <v>30</v>
      </c>
      <c r="C1914" t="s">
        <v>74</v>
      </c>
      <c r="D1914" t="str">
        <f>TRIM(Table2[[#This Row],[REGION_HOLD]])</f>
        <v>Midwest</v>
      </c>
      <c r="E1914">
        <v>0</v>
      </c>
      <c r="F1914">
        <v>0</v>
      </c>
      <c r="G1914">
        <v>0</v>
      </c>
    </row>
    <row r="1915" spans="1:7" ht="18.5" x14ac:dyDescent="0.55000000000000004">
      <c r="A1915" s="1">
        <v>43888</v>
      </c>
      <c r="B1915" t="s">
        <v>49</v>
      </c>
      <c r="C1915" t="s">
        <v>72</v>
      </c>
      <c r="D1915" t="str">
        <f>TRIM(Table2[[#This Row],[REGION_HOLD]])</f>
        <v>West</v>
      </c>
      <c r="E1915">
        <v>0</v>
      </c>
      <c r="F1915">
        <v>0</v>
      </c>
      <c r="G1915">
        <v>0</v>
      </c>
    </row>
    <row r="1916" spans="1:7" ht="18.5" x14ac:dyDescent="0.55000000000000004">
      <c r="A1916" s="1">
        <v>43888</v>
      </c>
      <c r="B1916" t="s">
        <v>7</v>
      </c>
      <c r="C1916" t="s">
        <v>74</v>
      </c>
      <c r="D1916" t="str">
        <f>TRIM(Table2[[#This Row],[REGION_HOLD]])</f>
        <v>Midwest</v>
      </c>
      <c r="E1916">
        <v>0</v>
      </c>
      <c r="F1916">
        <v>0</v>
      </c>
      <c r="G1916">
        <v>0</v>
      </c>
    </row>
    <row r="1917" spans="1:7" ht="18.5" x14ac:dyDescent="0.55000000000000004">
      <c r="A1917" s="1">
        <v>43888</v>
      </c>
      <c r="B1917" t="s">
        <v>19</v>
      </c>
      <c r="C1917" t="s">
        <v>72</v>
      </c>
      <c r="D1917" t="str">
        <f>TRIM(Table2[[#This Row],[REGION_HOLD]])</f>
        <v>West</v>
      </c>
      <c r="E1917">
        <v>0</v>
      </c>
      <c r="F1917">
        <v>0</v>
      </c>
      <c r="G1917">
        <v>0</v>
      </c>
    </row>
    <row r="1918" spans="1:7" ht="18.5" x14ac:dyDescent="0.55000000000000004">
      <c r="A1918" s="1">
        <v>43888</v>
      </c>
      <c r="B1918" t="s">
        <v>14</v>
      </c>
      <c r="C1918" t="s">
        <v>73</v>
      </c>
      <c r="D1918" t="str">
        <f>TRIM(Table2[[#This Row],[REGION_HOLD]])</f>
        <v>Northeast</v>
      </c>
      <c r="E1918">
        <v>0</v>
      </c>
      <c r="F1918">
        <v>0</v>
      </c>
      <c r="G1918">
        <v>0</v>
      </c>
    </row>
    <row r="1919" spans="1:7" ht="18.5" x14ac:dyDescent="0.55000000000000004">
      <c r="A1919" s="1">
        <v>43888</v>
      </c>
      <c r="B1919" t="s">
        <v>16</v>
      </c>
      <c r="C1919" t="s">
        <v>73</v>
      </c>
      <c r="D1919" t="str">
        <f>TRIM(Table2[[#This Row],[REGION_HOLD]])</f>
        <v>Northeast</v>
      </c>
      <c r="E1919">
        <v>0</v>
      </c>
      <c r="F1919">
        <v>0</v>
      </c>
      <c r="G1919">
        <v>0</v>
      </c>
    </row>
    <row r="1920" spans="1:7" ht="18.5" x14ac:dyDescent="0.55000000000000004">
      <c r="A1920" s="1">
        <v>43888</v>
      </c>
      <c r="B1920" t="s">
        <v>42</v>
      </c>
      <c r="C1920" t="s">
        <v>72</v>
      </c>
      <c r="D1920" t="str">
        <f>TRIM(Table2[[#This Row],[REGION_HOLD]])</f>
        <v>West</v>
      </c>
      <c r="E1920">
        <v>0</v>
      </c>
      <c r="F1920">
        <v>0</v>
      </c>
      <c r="G1920">
        <v>0</v>
      </c>
    </row>
    <row r="1921" spans="1:7" ht="18.5" x14ac:dyDescent="0.55000000000000004">
      <c r="A1921" s="1">
        <v>43888</v>
      </c>
      <c r="B1921" t="s">
        <v>11</v>
      </c>
      <c r="C1921" t="s">
        <v>73</v>
      </c>
      <c r="D1921" t="str">
        <f>TRIM(Table2[[#This Row],[REGION_HOLD]])</f>
        <v>Northeast</v>
      </c>
      <c r="E1921">
        <v>0</v>
      </c>
      <c r="F1921">
        <v>0</v>
      </c>
      <c r="G1921">
        <v>0</v>
      </c>
    </row>
    <row r="1922" spans="1:7" ht="18.5" x14ac:dyDescent="0.55000000000000004">
      <c r="A1922" s="1">
        <v>43888</v>
      </c>
      <c r="B1922" t="s">
        <v>15</v>
      </c>
      <c r="C1922" t="s">
        <v>71</v>
      </c>
      <c r="D1922" t="str">
        <f>TRIM(Table2[[#This Row],[REGION_HOLD]])</f>
        <v>South</v>
      </c>
      <c r="E1922">
        <v>0</v>
      </c>
      <c r="F1922">
        <v>0</v>
      </c>
      <c r="G1922">
        <v>0</v>
      </c>
    </row>
    <row r="1923" spans="1:7" ht="18.5" x14ac:dyDescent="0.55000000000000004">
      <c r="A1923" s="1">
        <v>43888</v>
      </c>
      <c r="B1923" t="s">
        <v>43</v>
      </c>
      <c r="C1923" t="s">
        <v>74</v>
      </c>
      <c r="D1923" t="str">
        <f>TRIM(Table2[[#This Row],[REGION_HOLD]])</f>
        <v>Midwest</v>
      </c>
      <c r="E1923">
        <v>0</v>
      </c>
      <c r="F1923">
        <v>0</v>
      </c>
      <c r="G1923">
        <v>0</v>
      </c>
    </row>
    <row r="1924" spans="1:7" ht="18.5" x14ac:dyDescent="0.55000000000000004">
      <c r="A1924" s="1">
        <v>43888</v>
      </c>
      <c r="B1924" t="s">
        <v>36</v>
      </c>
      <c r="C1924" t="s">
        <v>74</v>
      </c>
      <c r="D1924" t="str">
        <f>TRIM(Table2[[#This Row],[REGION_HOLD]])</f>
        <v>Midwest</v>
      </c>
      <c r="E1924">
        <v>0</v>
      </c>
      <c r="F1924">
        <v>0</v>
      </c>
      <c r="G1924">
        <v>0</v>
      </c>
    </row>
    <row r="1925" spans="1:7" ht="18.5" x14ac:dyDescent="0.55000000000000004">
      <c r="A1925" s="1">
        <v>43888</v>
      </c>
      <c r="B1925" t="s">
        <v>25</v>
      </c>
      <c r="C1925" t="s">
        <v>71</v>
      </c>
      <c r="D1925" t="str">
        <f>TRIM(Table2[[#This Row],[REGION_HOLD]])</f>
        <v>South</v>
      </c>
      <c r="E1925">
        <v>0</v>
      </c>
      <c r="F1925">
        <v>0</v>
      </c>
      <c r="G1925">
        <v>0</v>
      </c>
    </row>
    <row r="1926" spans="1:7" ht="18.5" x14ac:dyDescent="0.55000000000000004">
      <c r="A1926" s="1">
        <v>43888</v>
      </c>
      <c r="B1926" t="s">
        <v>9</v>
      </c>
      <c r="C1926" t="s">
        <v>72</v>
      </c>
      <c r="D1926" t="str">
        <f>TRIM(Table2[[#This Row],[REGION_HOLD]])</f>
        <v>West</v>
      </c>
      <c r="E1926">
        <v>0</v>
      </c>
      <c r="F1926">
        <v>0</v>
      </c>
      <c r="G1926">
        <v>0</v>
      </c>
    </row>
    <row r="1927" spans="1:7" ht="18.5" x14ac:dyDescent="0.55000000000000004">
      <c r="A1927" s="1">
        <v>43888</v>
      </c>
      <c r="B1927" t="s">
        <v>26</v>
      </c>
      <c r="C1927" t="s">
        <v>73</v>
      </c>
      <c r="D1927" t="str">
        <f>TRIM(Table2[[#This Row],[REGION_HOLD]])</f>
        <v>Northeast</v>
      </c>
      <c r="E1927">
        <v>0</v>
      </c>
      <c r="F1927">
        <v>0</v>
      </c>
      <c r="G1927">
        <v>0</v>
      </c>
    </row>
    <row r="1928" spans="1:7" ht="18.5" x14ac:dyDescent="0.55000000000000004">
      <c r="A1928" s="1">
        <v>43888</v>
      </c>
      <c r="B1928" t="s">
        <v>12</v>
      </c>
      <c r="C1928" t="s">
        <v>73</v>
      </c>
      <c r="D1928" t="str">
        <f>TRIM(Table2[[#This Row],[REGION_HOLD]])</f>
        <v>Northeast</v>
      </c>
      <c r="E1928">
        <v>0</v>
      </c>
      <c r="F1928">
        <v>0</v>
      </c>
      <c r="G1928">
        <v>0</v>
      </c>
    </row>
    <row r="1929" spans="1:7" ht="18.5" x14ac:dyDescent="0.55000000000000004">
      <c r="A1929" s="1">
        <v>43888</v>
      </c>
      <c r="B1929" t="s">
        <v>27</v>
      </c>
      <c r="C1929" t="s">
        <v>71</v>
      </c>
      <c r="D1929" t="str">
        <f>TRIM(Table2[[#This Row],[REGION_HOLD]])</f>
        <v>South</v>
      </c>
      <c r="E1929">
        <v>0</v>
      </c>
      <c r="F1929">
        <v>0</v>
      </c>
      <c r="G1929">
        <v>0</v>
      </c>
    </row>
    <row r="1930" spans="1:7" ht="18.5" x14ac:dyDescent="0.55000000000000004">
      <c r="A1930" s="1">
        <v>43888</v>
      </c>
      <c r="B1930" t="s">
        <v>38</v>
      </c>
      <c r="C1930" t="s">
        <v>74</v>
      </c>
      <c r="D1930" t="str">
        <f>TRIM(Table2[[#This Row],[REGION_HOLD]])</f>
        <v>Midwest</v>
      </c>
      <c r="E1930">
        <v>0</v>
      </c>
      <c r="F1930">
        <v>0</v>
      </c>
      <c r="G1930">
        <v>0</v>
      </c>
    </row>
    <row r="1931" spans="1:7" ht="18.5" x14ac:dyDescent="0.55000000000000004">
      <c r="A1931" s="1">
        <v>43888</v>
      </c>
      <c r="B1931" t="s">
        <v>20</v>
      </c>
      <c r="C1931" t="s">
        <v>71</v>
      </c>
      <c r="D1931" t="str">
        <f>TRIM(Table2[[#This Row],[REGION_HOLD]])</f>
        <v>South</v>
      </c>
      <c r="E1931">
        <v>0</v>
      </c>
      <c r="F1931">
        <v>0</v>
      </c>
      <c r="G1931">
        <v>0</v>
      </c>
    </row>
    <row r="1932" spans="1:7" ht="18.5" x14ac:dyDescent="0.55000000000000004">
      <c r="A1932" s="1">
        <v>43888</v>
      </c>
      <c r="B1932" t="s">
        <v>6</v>
      </c>
      <c r="C1932" t="s">
        <v>71</v>
      </c>
      <c r="D1932" t="str">
        <f>TRIM(Table2[[#This Row],[REGION_HOLD]])</f>
        <v>South</v>
      </c>
      <c r="E1932">
        <v>0</v>
      </c>
      <c r="F1932">
        <v>0</v>
      </c>
      <c r="G1932">
        <v>0</v>
      </c>
    </row>
    <row r="1933" spans="1:7" ht="18.5" x14ac:dyDescent="0.55000000000000004">
      <c r="A1933" s="1">
        <v>43888</v>
      </c>
      <c r="B1933" t="s">
        <v>8</v>
      </c>
      <c r="C1933" t="s">
        <v>72</v>
      </c>
      <c r="D1933" t="str">
        <f>TRIM(Table2[[#This Row],[REGION_HOLD]])</f>
        <v>West</v>
      </c>
      <c r="E1933">
        <v>0</v>
      </c>
      <c r="F1933">
        <v>0</v>
      </c>
      <c r="G1933">
        <v>0</v>
      </c>
    </row>
    <row r="1934" spans="1:7" ht="18.5" x14ac:dyDescent="0.55000000000000004">
      <c r="A1934" s="1">
        <v>43888</v>
      </c>
      <c r="B1934" t="s">
        <v>31</v>
      </c>
      <c r="C1934" t="s">
        <v>73</v>
      </c>
      <c r="D1934" t="str">
        <f>TRIM(Table2[[#This Row],[REGION_HOLD]])</f>
        <v>Northeast</v>
      </c>
      <c r="E1934">
        <v>0</v>
      </c>
      <c r="F1934">
        <v>0</v>
      </c>
      <c r="G1934">
        <v>0</v>
      </c>
    </row>
    <row r="1935" spans="1:7" ht="18.5" x14ac:dyDescent="0.55000000000000004">
      <c r="A1935" s="1">
        <v>43888</v>
      </c>
      <c r="B1935" t="s">
        <v>32</v>
      </c>
      <c r="C1935" t="s">
        <v>71</v>
      </c>
      <c r="D1935" t="str">
        <f>TRIM(Table2[[#This Row],[REGION_HOLD]])</f>
        <v>South</v>
      </c>
      <c r="E1935">
        <v>0</v>
      </c>
      <c r="F1935">
        <v>0</v>
      </c>
      <c r="G1935">
        <v>0</v>
      </c>
    </row>
    <row r="1936" spans="1:7" ht="18.5" x14ac:dyDescent="0.55000000000000004">
      <c r="A1936" s="1">
        <v>43888</v>
      </c>
      <c r="B1936" t="s">
        <v>0</v>
      </c>
      <c r="C1936" t="s">
        <v>72</v>
      </c>
      <c r="D1936" t="str">
        <f>TRIM(Table2[[#This Row],[REGION_HOLD]])</f>
        <v>West</v>
      </c>
      <c r="E1936">
        <v>0</v>
      </c>
      <c r="F1936">
        <v>0</v>
      </c>
      <c r="G1936">
        <v>0</v>
      </c>
    </row>
    <row r="1937" spans="1:7" ht="18.5" x14ac:dyDescent="0.55000000000000004">
      <c r="A1937" s="1">
        <v>43888</v>
      </c>
      <c r="B1937" t="s">
        <v>50</v>
      </c>
      <c r="C1937" t="s">
        <v>71</v>
      </c>
      <c r="D1937" t="str">
        <f>TRIM(Table2[[#This Row],[REGION_HOLD]])</f>
        <v>South</v>
      </c>
      <c r="E1937">
        <v>0</v>
      </c>
      <c r="F1937">
        <v>0</v>
      </c>
      <c r="G1937">
        <v>0</v>
      </c>
    </row>
    <row r="1938" spans="1:7" ht="18.5" x14ac:dyDescent="0.55000000000000004">
      <c r="A1938" s="1">
        <v>43888</v>
      </c>
      <c r="B1938" t="s">
        <v>5</v>
      </c>
      <c r="C1938" t="s">
        <v>74</v>
      </c>
      <c r="D1938" t="str">
        <f>TRIM(Table2[[#This Row],[REGION_HOLD]])</f>
        <v>Midwest</v>
      </c>
      <c r="E1938">
        <v>0</v>
      </c>
      <c r="F1938">
        <v>0</v>
      </c>
      <c r="G1938">
        <v>0</v>
      </c>
    </row>
    <row r="1939" spans="1:7" ht="18.5" x14ac:dyDescent="0.55000000000000004">
      <c r="A1939" s="1">
        <v>43888</v>
      </c>
      <c r="B1939" t="s">
        <v>44</v>
      </c>
      <c r="C1939" t="s">
        <v>72</v>
      </c>
      <c r="D1939" t="str">
        <f>TRIM(Table2[[#This Row],[REGION_HOLD]])</f>
        <v>West</v>
      </c>
      <c r="E1939">
        <v>0</v>
      </c>
      <c r="F1939">
        <v>0</v>
      </c>
      <c r="G1939">
        <v>0</v>
      </c>
    </row>
    <row r="1940" spans="1:7" ht="18.5" x14ac:dyDescent="0.55000000000000004">
      <c r="A1940" s="1">
        <v>43889</v>
      </c>
      <c r="B1940" t="s">
        <v>47</v>
      </c>
      <c r="C1940" t="s">
        <v>71</v>
      </c>
      <c r="D1940" t="str">
        <f>TRIM(Table2[[#This Row],[REGION_HOLD]])</f>
        <v>South</v>
      </c>
      <c r="E1940">
        <v>0</v>
      </c>
      <c r="F1940">
        <v>0</v>
      </c>
      <c r="G1940">
        <v>0</v>
      </c>
    </row>
    <row r="1941" spans="1:7" ht="18.5" x14ac:dyDescent="0.55000000000000004">
      <c r="A1941" s="1">
        <v>43889</v>
      </c>
      <c r="B1941" t="s">
        <v>45</v>
      </c>
      <c r="C1941" t="s">
        <v>72</v>
      </c>
      <c r="D1941" t="str">
        <f>TRIM(Table2[[#This Row],[REGION_HOLD]])</f>
        <v>West</v>
      </c>
      <c r="E1941">
        <v>0</v>
      </c>
      <c r="F1941">
        <v>0</v>
      </c>
      <c r="G1941">
        <v>0</v>
      </c>
    </row>
    <row r="1942" spans="1:7" ht="18.5" x14ac:dyDescent="0.55000000000000004">
      <c r="A1942" s="1">
        <v>43889</v>
      </c>
      <c r="B1942" t="s">
        <v>3</v>
      </c>
      <c r="C1942" t="s">
        <v>72</v>
      </c>
      <c r="D1942" t="str">
        <f>TRIM(Table2[[#This Row],[REGION_HOLD]])</f>
        <v>West</v>
      </c>
      <c r="E1942">
        <v>0</v>
      </c>
      <c r="F1942">
        <v>0</v>
      </c>
      <c r="G1942">
        <v>0</v>
      </c>
    </row>
    <row r="1943" spans="1:7" ht="18.5" x14ac:dyDescent="0.55000000000000004">
      <c r="A1943" s="1">
        <v>43889</v>
      </c>
      <c r="B1943" t="s">
        <v>39</v>
      </c>
      <c r="C1943" t="s">
        <v>71</v>
      </c>
      <c r="D1943" t="str">
        <f>TRIM(Table2[[#This Row],[REGION_HOLD]])</f>
        <v>South</v>
      </c>
      <c r="E1943">
        <v>0</v>
      </c>
      <c r="F1943">
        <v>0</v>
      </c>
      <c r="G1943">
        <v>0</v>
      </c>
    </row>
    <row r="1944" spans="1:7" ht="18.5" x14ac:dyDescent="0.55000000000000004">
      <c r="A1944" s="1">
        <v>43889</v>
      </c>
      <c r="B1944" t="s">
        <v>2</v>
      </c>
      <c r="C1944" t="s">
        <v>72</v>
      </c>
      <c r="D1944" t="str">
        <f>TRIM(Table2[[#This Row],[REGION_HOLD]])</f>
        <v>West</v>
      </c>
      <c r="E1944">
        <v>1</v>
      </c>
      <c r="F1944">
        <v>0</v>
      </c>
      <c r="G1944">
        <v>0</v>
      </c>
    </row>
    <row r="1945" spans="1:7" ht="18.5" x14ac:dyDescent="0.55000000000000004">
      <c r="A1945" s="1">
        <v>43889</v>
      </c>
      <c r="B1945" t="s">
        <v>17</v>
      </c>
      <c r="C1945" t="s">
        <v>72</v>
      </c>
      <c r="D1945" t="str">
        <f>TRIM(Table2[[#This Row],[REGION_HOLD]])</f>
        <v>West</v>
      </c>
      <c r="E1945">
        <v>0</v>
      </c>
      <c r="F1945">
        <v>0</v>
      </c>
      <c r="G1945">
        <v>0</v>
      </c>
    </row>
    <row r="1946" spans="1:7" ht="18.5" x14ac:dyDescent="0.55000000000000004">
      <c r="A1946" s="1">
        <v>43889</v>
      </c>
      <c r="B1946" t="s">
        <v>33</v>
      </c>
      <c r="C1946" t="s">
        <v>73</v>
      </c>
      <c r="D1946" t="str">
        <f>TRIM(Table2[[#This Row],[REGION_HOLD]])</f>
        <v>Northeast</v>
      </c>
      <c r="E1946">
        <v>0</v>
      </c>
      <c r="F1946">
        <v>0</v>
      </c>
      <c r="G1946">
        <v>0</v>
      </c>
    </row>
    <row r="1947" spans="1:7" ht="18.5" x14ac:dyDescent="0.55000000000000004">
      <c r="A1947" s="1">
        <v>43889</v>
      </c>
      <c r="B1947" t="s">
        <v>40</v>
      </c>
      <c r="C1947" t="s">
        <v>71</v>
      </c>
      <c r="D1947" t="str">
        <f>TRIM(Table2[[#This Row],[REGION_HOLD]])</f>
        <v>South</v>
      </c>
      <c r="E1947">
        <v>0</v>
      </c>
      <c r="F1947">
        <v>0</v>
      </c>
      <c r="G1947">
        <v>0</v>
      </c>
    </row>
    <row r="1948" spans="1:7" ht="18.5" x14ac:dyDescent="0.55000000000000004">
      <c r="A1948" s="1">
        <v>43889</v>
      </c>
      <c r="B1948" t="s">
        <v>28</v>
      </c>
      <c r="C1948" t="s">
        <v>71</v>
      </c>
      <c r="D1948" t="str">
        <f>TRIM(Table2[[#This Row],[REGION_HOLD]])</f>
        <v>South</v>
      </c>
      <c r="E1948">
        <v>0</v>
      </c>
      <c r="F1948">
        <v>0</v>
      </c>
      <c r="G1948">
        <v>0</v>
      </c>
    </row>
    <row r="1949" spans="1:7" ht="18.5" x14ac:dyDescent="0.55000000000000004">
      <c r="A1949" s="1">
        <v>43889</v>
      </c>
      <c r="B1949" t="s">
        <v>10</v>
      </c>
      <c r="C1949" t="s">
        <v>71</v>
      </c>
      <c r="D1949" t="str">
        <f>TRIM(Table2[[#This Row],[REGION_HOLD]])</f>
        <v>South</v>
      </c>
      <c r="E1949">
        <v>0</v>
      </c>
      <c r="F1949">
        <v>0</v>
      </c>
      <c r="G1949">
        <v>0</v>
      </c>
    </row>
    <row r="1950" spans="1:7" ht="18.5" x14ac:dyDescent="0.55000000000000004">
      <c r="A1950" s="1">
        <v>43889</v>
      </c>
      <c r="B1950" t="s">
        <v>13</v>
      </c>
      <c r="C1950" t="s">
        <v>71</v>
      </c>
      <c r="D1950" t="str">
        <f>TRIM(Table2[[#This Row],[REGION_HOLD]])</f>
        <v>South</v>
      </c>
      <c r="E1950">
        <v>0</v>
      </c>
      <c r="F1950">
        <v>0</v>
      </c>
      <c r="G1950">
        <v>0</v>
      </c>
    </row>
    <row r="1951" spans="1:7" ht="18.5" x14ac:dyDescent="0.55000000000000004">
      <c r="A1951" s="1">
        <v>43889</v>
      </c>
      <c r="B1951" t="s">
        <v>21</v>
      </c>
      <c r="C1951" t="s">
        <v>72</v>
      </c>
      <c r="D1951" t="str">
        <f>TRIM(Table2[[#This Row],[REGION_HOLD]])</f>
        <v>West</v>
      </c>
      <c r="E1951">
        <v>0</v>
      </c>
      <c r="F1951">
        <v>0</v>
      </c>
      <c r="G1951">
        <v>0</v>
      </c>
    </row>
    <row r="1952" spans="1:7" ht="18.5" x14ac:dyDescent="0.55000000000000004">
      <c r="A1952" s="1">
        <v>43889</v>
      </c>
      <c r="B1952" t="s">
        <v>48</v>
      </c>
      <c r="C1952" t="s">
        <v>72</v>
      </c>
      <c r="D1952" t="str">
        <f>TRIM(Table2[[#This Row],[REGION_HOLD]])</f>
        <v>West</v>
      </c>
      <c r="E1952">
        <v>0</v>
      </c>
      <c r="F1952">
        <v>0</v>
      </c>
      <c r="G1952">
        <v>0</v>
      </c>
    </row>
    <row r="1953" spans="1:7" ht="18.5" x14ac:dyDescent="0.55000000000000004">
      <c r="A1953" s="1">
        <v>43889</v>
      </c>
      <c r="B1953" t="s">
        <v>1</v>
      </c>
      <c r="C1953" t="s">
        <v>74</v>
      </c>
      <c r="D1953" t="str">
        <f>TRIM(Table2[[#This Row],[REGION_HOLD]])</f>
        <v>Midwest</v>
      </c>
      <c r="E1953">
        <v>0</v>
      </c>
      <c r="F1953">
        <v>0</v>
      </c>
      <c r="G1953">
        <v>0</v>
      </c>
    </row>
    <row r="1954" spans="1:7" ht="18.5" x14ac:dyDescent="0.55000000000000004">
      <c r="A1954" s="1">
        <v>43889</v>
      </c>
      <c r="B1954" t="s">
        <v>22</v>
      </c>
      <c r="C1954" t="s">
        <v>74</v>
      </c>
      <c r="D1954" t="str">
        <f>TRIM(Table2[[#This Row],[REGION_HOLD]])</f>
        <v>Midwest</v>
      </c>
      <c r="E1954">
        <v>0</v>
      </c>
      <c r="F1954">
        <v>0</v>
      </c>
      <c r="G1954">
        <v>0</v>
      </c>
    </row>
    <row r="1955" spans="1:7" ht="18.5" x14ac:dyDescent="0.55000000000000004">
      <c r="A1955" s="1">
        <v>43889</v>
      </c>
      <c r="B1955" t="s">
        <v>34</v>
      </c>
      <c r="C1955" t="s">
        <v>74</v>
      </c>
      <c r="D1955" t="str">
        <f>TRIM(Table2[[#This Row],[REGION_HOLD]])</f>
        <v>Midwest</v>
      </c>
      <c r="E1955">
        <v>0</v>
      </c>
      <c r="F1955">
        <v>0</v>
      </c>
      <c r="G1955">
        <v>0</v>
      </c>
    </row>
    <row r="1956" spans="1:7" ht="18.5" x14ac:dyDescent="0.55000000000000004">
      <c r="A1956" s="1">
        <v>43889</v>
      </c>
      <c r="B1956" t="s">
        <v>29</v>
      </c>
      <c r="C1956" t="s">
        <v>74</v>
      </c>
      <c r="D1956" t="str">
        <f>TRIM(Table2[[#This Row],[REGION_HOLD]])</f>
        <v>Midwest</v>
      </c>
      <c r="E1956">
        <v>0</v>
      </c>
      <c r="F1956">
        <v>0</v>
      </c>
      <c r="G1956">
        <v>0</v>
      </c>
    </row>
    <row r="1957" spans="1:7" ht="18.5" x14ac:dyDescent="0.55000000000000004">
      <c r="A1957" s="1">
        <v>43889</v>
      </c>
      <c r="B1957" t="s">
        <v>23</v>
      </c>
      <c r="C1957" t="s">
        <v>71</v>
      </c>
      <c r="D1957" t="str">
        <f>TRIM(Table2[[#This Row],[REGION_HOLD]])</f>
        <v>South</v>
      </c>
      <c r="E1957">
        <v>0</v>
      </c>
      <c r="F1957">
        <v>0</v>
      </c>
      <c r="G1957">
        <v>0</v>
      </c>
    </row>
    <row r="1958" spans="1:7" ht="18.5" x14ac:dyDescent="0.55000000000000004">
      <c r="A1958" s="1">
        <v>43889</v>
      </c>
      <c r="B1958" t="s">
        <v>35</v>
      </c>
      <c r="C1958" t="s">
        <v>71</v>
      </c>
      <c r="D1958" t="str">
        <f>TRIM(Table2[[#This Row],[REGION_HOLD]])</f>
        <v>South</v>
      </c>
      <c r="E1958">
        <v>0</v>
      </c>
      <c r="F1958">
        <v>0</v>
      </c>
      <c r="G1958">
        <v>0</v>
      </c>
    </row>
    <row r="1959" spans="1:7" ht="18.5" x14ac:dyDescent="0.55000000000000004">
      <c r="A1959" s="1">
        <v>43889</v>
      </c>
      <c r="B1959" t="s">
        <v>46</v>
      </c>
      <c r="C1959" t="s">
        <v>73</v>
      </c>
      <c r="D1959" t="str">
        <f>TRIM(Table2[[#This Row],[REGION_HOLD]])</f>
        <v>Northeast</v>
      </c>
      <c r="E1959">
        <v>0</v>
      </c>
      <c r="F1959">
        <v>0</v>
      </c>
      <c r="G1959">
        <v>0</v>
      </c>
    </row>
    <row r="1960" spans="1:7" ht="18.5" x14ac:dyDescent="0.55000000000000004">
      <c r="A1960" s="1">
        <v>43889</v>
      </c>
      <c r="B1960" t="s">
        <v>18</v>
      </c>
      <c r="C1960" t="s">
        <v>71</v>
      </c>
      <c r="D1960" t="str">
        <f>TRIM(Table2[[#This Row],[REGION_HOLD]])</f>
        <v>South</v>
      </c>
      <c r="E1960">
        <v>0</v>
      </c>
      <c r="F1960">
        <v>0</v>
      </c>
      <c r="G1960">
        <v>0</v>
      </c>
    </row>
    <row r="1961" spans="1:7" ht="18.5" x14ac:dyDescent="0.55000000000000004">
      <c r="A1961" s="1">
        <v>43889</v>
      </c>
      <c r="B1961" t="s">
        <v>4</v>
      </c>
      <c r="C1961" t="s">
        <v>73</v>
      </c>
      <c r="D1961" t="str">
        <f>TRIM(Table2[[#This Row],[REGION_HOLD]])</f>
        <v>Northeast</v>
      </c>
      <c r="E1961">
        <v>0</v>
      </c>
      <c r="F1961">
        <v>0</v>
      </c>
      <c r="G1961">
        <v>0</v>
      </c>
    </row>
    <row r="1962" spans="1:7" ht="18.5" x14ac:dyDescent="0.55000000000000004">
      <c r="A1962" s="1">
        <v>43889</v>
      </c>
      <c r="B1962" t="s">
        <v>37</v>
      </c>
      <c r="C1962" t="s">
        <v>74</v>
      </c>
      <c r="D1962" t="str">
        <f>TRIM(Table2[[#This Row],[REGION_HOLD]])</f>
        <v>Midwest</v>
      </c>
      <c r="E1962">
        <v>0</v>
      </c>
      <c r="F1962">
        <v>0</v>
      </c>
      <c r="G1962">
        <v>0</v>
      </c>
    </row>
    <row r="1963" spans="1:7" ht="18.5" x14ac:dyDescent="0.55000000000000004">
      <c r="A1963" s="1">
        <v>43889</v>
      </c>
      <c r="B1963" t="s">
        <v>24</v>
      </c>
      <c r="C1963" t="s">
        <v>74</v>
      </c>
      <c r="D1963" t="str">
        <f>TRIM(Table2[[#This Row],[REGION_HOLD]])</f>
        <v>Midwest</v>
      </c>
      <c r="E1963">
        <v>0</v>
      </c>
      <c r="F1963">
        <v>0</v>
      </c>
      <c r="G1963">
        <v>0</v>
      </c>
    </row>
    <row r="1964" spans="1:7" ht="18.5" x14ac:dyDescent="0.55000000000000004">
      <c r="A1964" s="1">
        <v>43889</v>
      </c>
      <c r="B1964" t="s">
        <v>41</v>
      </c>
      <c r="C1964" t="s">
        <v>71</v>
      </c>
      <c r="D1964" t="str">
        <f>TRIM(Table2[[#This Row],[REGION_HOLD]])</f>
        <v>South</v>
      </c>
      <c r="E1964">
        <v>0</v>
      </c>
      <c r="F1964">
        <v>0</v>
      </c>
      <c r="G1964">
        <v>0</v>
      </c>
    </row>
    <row r="1965" spans="1:7" ht="18.5" x14ac:dyDescent="0.55000000000000004">
      <c r="A1965" s="1">
        <v>43889</v>
      </c>
      <c r="B1965" t="s">
        <v>30</v>
      </c>
      <c r="C1965" t="s">
        <v>74</v>
      </c>
      <c r="D1965" t="str">
        <f>TRIM(Table2[[#This Row],[REGION_HOLD]])</f>
        <v>Midwest</v>
      </c>
      <c r="E1965">
        <v>0</v>
      </c>
      <c r="F1965">
        <v>0</v>
      </c>
      <c r="G1965">
        <v>0</v>
      </c>
    </row>
    <row r="1966" spans="1:7" ht="18.5" x14ac:dyDescent="0.55000000000000004">
      <c r="A1966" s="1">
        <v>43889</v>
      </c>
      <c r="B1966" t="s">
        <v>49</v>
      </c>
      <c r="C1966" t="s">
        <v>72</v>
      </c>
      <c r="D1966" t="str">
        <f>TRIM(Table2[[#This Row],[REGION_HOLD]])</f>
        <v>West</v>
      </c>
      <c r="E1966">
        <v>0</v>
      </c>
      <c r="F1966">
        <v>0</v>
      </c>
      <c r="G1966">
        <v>0</v>
      </c>
    </row>
    <row r="1967" spans="1:7" ht="18.5" x14ac:dyDescent="0.55000000000000004">
      <c r="A1967" s="1">
        <v>43889</v>
      </c>
      <c r="B1967" t="s">
        <v>7</v>
      </c>
      <c r="C1967" t="s">
        <v>74</v>
      </c>
      <c r="D1967" t="str">
        <f>TRIM(Table2[[#This Row],[REGION_HOLD]])</f>
        <v>Midwest</v>
      </c>
      <c r="E1967">
        <v>0</v>
      </c>
      <c r="F1967">
        <v>0</v>
      </c>
      <c r="G1967">
        <v>0</v>
      </c>
    </row>
    <row r="1968" spans="1:7" ht="18.5" x14ac:dyDescent="0.55000000000000004">
      <c r="A1968" s="1">
        <v>43889</v>
      </c>
      <c r="B1968" t="s">
        <v>19</v>
      </c>
      <c r="C1968" t="s">
        <v>72</v>
      </c>
      <c r="D1968" t="str">
        <f>TRIM(Table2[[#This Row],[REGION_HOLD]])</f>
        <v>West</v>
      </c>
      <c r="E1968">
        <v>0</v>
      </c>
      <c r="F1968">
        <v>0</v>
      </c>
      <c r="G1968">
        <v>0</v>
      </c>
    </row>
    <row r="1969" spans="1:7" ht="18.5" x14ac:dyDescent="0.55000000000000004">
      <c r="A1969" s="1">
        <v>43889</v>
      </c>
      <c r="B1969" t="s">
        <v>14</v>
      </c>
      <c r="C1969" t="s">
        <v>73</v>
      </c>
      <c r="D1969" t="str">
        <f>TRIM(Table2[[#This Row],[REGION_HOLD]])</f>
        <v>Northeast</v>
      </c>
      <c r="E1969">
        <v>0</v>
      </c>
      <c r="F1969">
        <v>0</v>
      </c>
      <c r="G1969">
        <v>0</v>
      </c>
    </row>
    <row r="1970" spans="1:7" ht="18.5" x14ac:dyDescent="0.55000000000000004">
      <c r="A1970" s="1">
        <v>43889</v>
      </c>
      <c r="B1970" t="s">
        <v>16</v>
      </c>
      <c r="C1970" t="s">
        <v>73</v>
      </c>
      <c r="D1970" t="str">
        <f>TRIM(Table2[[#This Row],[REGION_HOLD]])</f>
        <v>Northeast</v>
      </c>
      <c r="E1970">
        <v>0</v>
      </c>
      <c r="F1970">
        <v>0</v>
      </c>
      <c r="G1970">
        <v>0</v>
      </c>
    </row>
    <row r="1971" spans="1:7" ht="18.5" x14ac:dyDescent="0.55000000000000004">
      <c r="A1971" s="1">
        <v>43889</v>
      </c>
      <c r="B1971" t="s">
        <v>42</v>
      </c>
      <c r="C1971" t="s">
        <v>72</v>
      </c>
      <c r="D1971" t="str">
        <f>TRIM(Table2[[#This Row],[REGION_HOLD]])</f>
        <v>West</v>
      </c>
      <c r="E1971">
        <v>0</v>
      </c>
      <c r="F1971">
        <v>0</v>
      </c>
      <c r="G1971">
        <v>0</v>
      </c>
    </row>
    <row r="1972" spans="1:7" ht="18.5" x14ac:dyDescent="0.55000000000000004">
      <c r="A1972" s="1">
        <v>43889</v>
      </c>
      <c r="B1972" t="s">
        <v>11</v>
      </c>
      <c r="C1972" t="s">
        <v>73</v>
      </c>
      <c r="D1972" t="str">
        <f>TRIM(Table2[[#This Row],[REGION_HOLD]])</f>
        <v>Northeast</v>
      </c>
      <c r="E1972">
        <v>0</v>
      </c>
      <c r="F1972">
        <v>0</v>
      </c>
      <c r="G1972">
        <v>0</v>
      </c>
    </row>
    <row r="1973" spans="1:7" ht="18.5" x14ac:dyDescent="0.55000000000000004">
      <c r="A1973" s="1">
        <v>43889</v>
      </c>
      <c r="B1973" t="s">
        <v>15</v>
      </c>
      <c r="C1973" t="s">
        <v>71</v>
      </c>
      <c r="D1973" t="str">
        <f>TRIM(Table2[[#This Row],[REGION_HOLD]])</f>
        <v>South</v>
      </c>
      <c r="E1973">
        <v>0</v>
      </c>
      <c r="F1973">
        <v>0</v>
      </c>
      <c r="G1973">
        <v>0</v>
      </c>
    </row>
    <row r="1974" spans="1:7" ht="18.5" x14ac:dyDescent="0.55000000000000004">
      <c r="A1974" s="1">
        <v>43889</v>
      </c>
      <c r="B1974" t="s">
        <v>43</v>
      </c>
      <c r="C1974" t="s">
        <v>74</v>
      </c>
      <c r="D1974" t="str">
        <f>TRIM(Table2[[#This Row],[REGION_HOLD]])</f>
        <v>Midwest</v>
      </c>
      <c r="E1974">
        <v>0</v>
      </c>
      <c r="F1974">
        <v>0</v>
      </c>
      <c r="G1974">
        <v>0</v>
      </c>
    </row>
    <row r="1975" spans="1:7" ht="18.5" x14ac:dyDescent="0.55000000000000004">
      <c r="A1975" s="1">
        <v>43889</v>
      </c>
      <c r="B1975" t="s">
        <v>36</v>
      </c>
      <c r="C1975" t="s">
        <v>74</v>
      </c>
      <c r="D1975" t="str">
        <f>TRIM(Table2[[#This Row],[REGION_HOLD]])</f>
        <v>Midwest</v>
      </c>
      <c r="E1975">
        <v>0</v>
      </c>
      <c r="F1975">
        <v>0</v>
      </c>
      <c r="G1975">
        <v>0</v>
      </c>
    </row>
    <row r="1976" spans="1:7" ht="18.5" x14ac:dyDescent="0.55000000000000004">
      <c r="A1976" s="1">
        <v>43889</v>
      </c>
      <c r="B1976" t="s">
        <v>25</v>
      </c>
      <c r="C1976" t="s">
        <v>71</v>
      </c>
      <c r="D1976" t="str">
        <f>TRIM(Table2[[#This Row],[REGION_HOLD]])</f>
        <v>South</v>
      </c>
      <c r="E1976">
        <v>0</v>
      </c>
      <c r="F1976">
        <v>0</v>
      </c>
      <c r="G1976">
        <v>0</v>
      </c>
    </row>
    <row r="1977" spans="1:7" ht="18.5" x14ac:dyDescent="0.55000000000000004">
      <c r="A1977" s="1">
        <v>43889</v>
      </c>
      <c r="B1977" t="s">
        <v>9</v>
      </c>
      <c r="C1977" t="s">
        <v>72</v>
      </c>
      <c r="D1977" t="str">
        <f>TRIM(Table2[[#This Row],[REGION_HOLD]])</f>
        <v>West</v>
      </c>
      <c r="E1977">
        <v>1</v>
      </c>
      <c r="F1977">
        <v>0</v>
      </c>
      <c r="G1977">
        <v>0</v>
      </c>
    </row>
    <row r="1978" spans="1:7" ht="18.5" x14ac:dyDescent="0.55000000000000004">
      <c r="A1978" s="1">
        <v>43889</v>
      </c>
      <c r="B1978" t="s">
        <v>26</v>
      </c>
      <c r="C1978" t="s">
        <v>73</v>
      </c>
      <c r="D1978" t="str">
        <f>TRIM(Table2[[#This Row],[REGION_HOLD]])</f>
        <v>Northeast</v>
      </c>
      <c r="E1978">
        <v>0</v>
      </c>
      <c r="F1978">
        <v>0</v>
      </c>
      <c r="G1978">
        <v>0</v>
      </c>
    </row>
    <row r="1979" spans="1:7" ht="18.5" x14ac:dyDescent="0.55000000000000004">
      <c r="A1979" s="1">
        <v>43889</v>
      </c>
      <c r="B1979" t="s">
        <v>12</v>
      </c>
      <c r="C1979" t="s">
        <v>73</v>
      </c>
      <c r="D1979" t="str">
        <f>TRIM(Table2[[#This Row],[REGION_HOLD]])</f>
        <v>Northeast</v>
      </c>
      <c r="E1979">
        <v>0</v>
      </c>
      <c r="F1979">
        <v>0</v>
      </c>
      <c r="G1979">
        <v>0</v>
      </c>
    </row>
    <row r="1980" spans="1:7" ht="18.5" x14ac:dyDescent="0.55000000000000004">
      <c r="A1980" s="1">
        <v>43889</v>
      </c>
      <c r="B1980" t="s">
        <v>27</v>
      </c>
      <c r="C1980" t="s">
        <v>71</v>
      </c>
      <c r="D1980" t="str">
        <f>TRIM(Table2[[#This Row],[REGION_HOLD]])</f>
        <v>South</v>
      </c>
      <c r="E1980">
        <v>0</v>
      </c>
      <c r="F1980">
        <v>0</v>
      </c>
      <c r="G1980">
        <v>0</v>
      </c>
    </row>
    <row r="1981" spans="1:7" ht="18.5" x14ac:dyDescent="0.55000000000000004">
      <c r="A1981" s="1">
        <v>43889</v>
      </c>
      <c r="B1981" t="s">
        <v>38</v>
      </c>
      <c r="C1981" t="s">
        <v>74</v>
      </c>
      <c r="D1981" t="str">
        <f>TRIM(Table2[[#This Row],[REGION_HOLD]])</f>
        <v>Midwest</v>
      </c>
      <c r="E1981">
        <v>0</v>
      </c>
      <c r="F1981">
        <v>0</v>
      </c>
      <c r="G1981">
        <v>0</v>
      </c>
    </row>
    <row r="1982" spans="1:7" ht="18.5" x14ac:dyDescent="0.55000000000000004">
      <c r="A1982" s="1">
        <v>43889</v>
      </c>
      <c r="B1982" t="s">
        <v>20</v>
      </c>
      <c r="C1982" t="s">
        <v>71</v>
      </c>
      <c r="D1982" t="str">
        <f>TRIM(Table2[[#This Row],[REGION_HOLD]])</f>
        <v>South</v>
      </c>
      <c r="E1982">
        <v>0</v>
      </c>
      <c r="F1982">
        <v>0</v>
      </c>
      <c r="G1982">
        <v>0</v>
      </c>
    </row>
    <row r="1983" spans="1:7" ht="18.5" x14ac:dyDescent="0.55000000000000004">
      <c r="A1983" s="1">
        <v>43889</v>
      </c>
      <c r="B1983" t="s">
        <v>6</v>
      </c>
      <c r="C1983" t="s">
        <v>71</v>
      </c>
      <c r="D1983" t="str">
        <f>TRIM(Table2[[#This Row],[REGION_HOLD]])</f>
        <v>South</v>
      </c>
      <c r="E1983">
        <v>1</v>
      </c>
      <c r="F1983">
        <v>0</v>
      </c>
      <c r="G1983">
        <v>0</v>
      </c>
    </row>
    <row r="1984" spans="1:7" ht="18.5" x14ac:dyDescent="0.55000000000000004">
      <c r="A1984" s="1">
        <v>43889</v>
      </c>
      <c r="B1984" t="s">
        <v>8</v>
      </c>
      <c r="C1984" t="s">
        <v>72</v>
      </c>
      <c r="D1984" t="str">
        <f>TRIM(Table2[[#This Row],[REGION_HOLD]])</f>
        <v>West</v>
      </c>
      <c r="E1984">
        <v>0</v>
      </c>
      <c r="F1984">
        <v>0</v>
      </c>
      <c r="G1984">
        <v>0</v>
      </c>
    </row>
    <row r="1985" spans="1:7" ht="18.5" x14ac:dyDescent="0.55000000000000004">
      <c r="A1985" s="1">
        <v>43889</v>
      </c>
      <c r="B1985" t="s">
        <v>31</v>
      </c>
      <c r="C1985" t="s">
        <v>73</v>
      </c>
      <c r="D1985" t="str">
        <f>TRIM(Table2[[#This Row],[REGION_HOLD]])</f>
        <v>Northeast</v>
      </c>
      <c r="E1985">
        <v>0</v>
      </c>
      <c r="F1985">
        <v>0</v>
      </c>
      <c r="G1985">
        <v>0</v>
      </c>
    </row>
    <row r="1986" spans="1:7" ht="18.5" x14ac:dyDescent="0.55000000000000004">
      <c r="A1986" s="1">
        <v>43889</v>
      </c>
      <c r="B1986" t="s">
        <v>32</v>
      </c>
      <c r="C1986" t="s">
        <v>71</v>
      </c>
      <c r="D1986" t="str">
        <f>TRIM(Table2[[#This Row],[REGION_HOLD]])</f>
        <v>South</v>
      </c>
      <c r="E1986">
        <v>0</v>
      </c>
      <c r="F1986">
        <v>0</v>
      </c>
      <c r="G1986">
        <v>0</v>
      </c>
    </row>
    <row r="1987" spans="1:7" ht="18.5" x14ac:dyDescent="0.55000000000000004">
      <c r="A1987" s="1">
        <v>43889</v>
      </c>
      <c r="B1987" t="s">
        <v>0</v>
      </c>
      <c r="C1987" t="s">
        <v>72</v>
      </c>
      <c r="D1987" t="str">
        <f>TRIM(Table2[[#This Row],[REGION_HOLD]])</f>
        <v>West</v>
      </c>
      <c r="E1987">
        <v>2</v>
      </c>
      <c r="F1987">
        <v>0</v>
      </c>
      <c r="G1987">
        <v>0</v>
      </c>
    </row>
    <row r="1988" spans="1:7" ht="18.5" x14ac:dyDescent="0.55000000000000004">
      <c r="A1988" s="1">
        <v>43889</v>
      </c>
      <c r="B1988" t="s">
        <v>50</v>
      </c>
      <c r="C1988" t="s">
        <v>71</v>
      </c>
      <c r="D1988" t="str">
        <f>TRIM(Table2[[#This Row],[REGION_HOLD]])</f>
        <v>South</v>
      </c>
      <c r="E1988">
        <v>0</v>
      </c>
      <c r="F1988">
        <v>0</v>
      </c>
      <c r="G1988">
        <v>0</v>
      </c>
    </row>
    <row r="1989" spans="1:7" ht="18.5" x14ac:dyDescent="0.55000000000000004">
      <c r="A1989" s="1">
        <v>43889</v>
      </c>
      <c r="B1989" t="s">
        <v>5</v>
      </c>
      <c r="C1989" t="s">
        <v>74</v>
      </c>
      <c r="D1989" t="str">
        <f>TRIM(Table2[[#This Row],[REGION_HOLD]])</f>
        <v>Midwest</v>
      </c>
      <c r="E1989">
        <v>0</v>
      </c>
      <c r="F1989">
        <v>0</v>
      </c>
      <c r="G1989">
        <v>0</v>
      </c>
    </row>
    <row r="1990" spans="1:7" ht="18.5" x14ac:dyDescent="0.55000000000000004">
      <c r="A1990" s="1">
        <v>43889</v>
      </c>
      <c r="B1990" t="s">
        <v>44</v>
      </c>
      <c r="C1990" t="s">
        <v>72</v>
      </c>
      <c r="D1990" t="str">
        <f>TRIM(Table2[[#This Row],[REGION_HOLD]])</f>
        <v>West</v>
      </c>
      <c r="E1990">
        <v>0</v>
      </c>
      <c r="F1990">
        <v>0</v>
      </c>
      <c r="G1990">
        <v>0</v>
      </c>
    </row>
    <row r="1991" spans="1:7" ht="18.5" x14ac:dyDescent="0.55000000000000004">
      <c r="A1991" s="1">
        <v>43890</v>
      </c>
      <c r="B1991" t="s">
        <v>47</v>
      </c>
      <c r="C1991" t="s">
        <v>71</v>
      </c>
      <c r="D1991" t="str">
        <f>TRIM(Table2[[#This Row],[REGION_HOLD]])</f>
        <v>South</v>
      </c>
      <c r="E1991">
        <v>0</v>
      </c>
      <c r="F1991">
        <v>0</v>
      </c>
      <c r="G1991">
        <v>0</v>
      </c>
    </row>
    <row r="1992" spans="1:7" ht="18.5" x14ac:dyDescent="0.55000000000000004">
      <c r="A1992" s="1">
        <v>43890</v>
      </c>
      <c r="B1992" t="s">
        <v>45</v>
      </c>
      <c r="C1992" t="s">
        <v>72</v>
      </c>
      <c r="D1992" t="str">
        <f>TRIM(Table2[[#This Row],[REGION_HOLD]])</f>
        <v>West</v>
      </c>
      <c r="E1992">
        <v>0</v>
      </c>
      <c r="F1992">
        <v>0</v>
      </c>
      <c r="G1992">
        <v>0</v>
      </c>
    </row>
    <row r="1993" spans="1:7" ht="18.5" x14ac:dyDescent="0.55000000000000004">
      <c r="A1993" s="1">
        <v>43890</v>
      </c>
      <c r="B1993" t="s">
        <v>3</v>
      </c>
      <c r="C1993" t="s">
        <v>72</v>
      </c>
      <c r="D1993" t="str">
        <f>TRIM(Table2[[#This Row],[REGION_HOLD]])</f>
        <v>West</v>
      </c>
      <c r="E1993">
        <v>0</v>
      </c>
      <c r="F1993">
        <v>0</v>
      </c>
      <c r="G1993">
        <v>0</v>
      </c>
    </row>
    <row r="1994" spans="1:7" ht="18.5" x14ac:dyDescent="0.55000000000000004">
      <c r="A1994" s="1">
        <v>43890</v>
      </c>
      <c r="B1994" t="s">
        <v>39</v>
      </c>
      <c r="C1994" t="s">
        <v>71</v>
      </c>
      <c r="D1994" t="str">
        <f>TRIM(Table2[[#This Row],[REGION_HOLD]])</f>
        <v>South</v>
      </c>
      <c r="E1994">
        <v>0</v>
      </c>
      <c r="F1994">
        <v>0</v>
      </c>
      <c r="G1994">
        <v>0</v>
      </c>
    </row>
    <row r="1995" spans="1:7" ht="18.5" x14ac:dyDescent="0.55000000000000004">
      <c r="A1995" s="1">
        <v>43890</v>
      </c>
      <c r="B1995" t="s">
        <v>2</v>
      </c>
      <c r="C1995" t="s">
        <v>72</v>
      </c>
      <c r="D1995" t="str">
        <f>TRIM(Table2[[#This Row],[REGION_HOLD]])</f>
        <v>West</v>
      </c>
      <c r="E1995">
        <v>1</v>
      </c>
      <c r="F1995">
        <v>0</v>
      </c>
      <c r="G1995">
        <v>0</v>
      </c>
    </row>
    <row r="1996" spans="1:7" ht="18.5" x14ac:dyDescent="0.55000000000000004">
      <c r="A1996" s="1">
        <v>43890</v>
      </c>
      <c r="B1996" t="s">
        <v>17</v>
      </c>
      <c r="C1996" t="s">
        <v>72</v>
      </c>
      <c r="D1996" t="str">
        <f>TRIM(Table2[[#This Row],[REGION_HOLD]])</f>
        <v>West</v>
      </c>
      <c r="E1996">
        <v>0</v>
      </c>
      <c r="F1996">
        <v>0</v>
      </c>
      <c r="G1996">
        <v>0</v>
      </c>
    </row>
    <row r="1997" spans="1:7" ht="18.5" x14ac:dyDescent="0.55000000000000004">
      <c r="A1997" s="1">
        <v>43890</v>
      </c>
      <c r="B1997" t="s">
        <v>33</v>
      </c>
      <c r="C1997" t="s">
        <v>73</v>
      </c>
      <c r="D1997" t="str">
        <f>TRIM(Table2[[#This Row],[REGION_HOLD]])</f>
        <v>Northeast</v>
      </c>
      <c r="E1997">
        <v>0</v>
      </c>
      <c r="F1997">
        <v>0</v>
      </c>
      <c r="G1997">
        <v>0</v>
      </c>
    </row>
    <row r="1998" spans="1:7" ht="18.5" x14ac:dyDescent="0.55000000000000004">
      <c r="A1998" s="1">
        <v>43890</v>
      </c>
      <c r="B1998" t="s">
        <v>40</v>
      </c>
      <c r="C1998" t="s">
        <v>71</v>
      </c>
      <c r="D1998" t="str">
        <f>TRIM(Table2[[#This Row],[REGION_HOLD]])</f>
        <v>South</v>
      </c>
      <c r="E1998">
        <v>0</v>
      </c>
      <c r="F1998">
        <v>0</v>
      </c>
      <c r="G1998">
        <v>0</v>
      </c>
    </row>
    <row r="1999" spans="1:7" ht="18.5" x14ac:dyDescent="0.55000000000000004">
      <c r="A1999" s="1">
        <v>43890</v>
      </c>
      <c r="B1999" t="s">
        <v>28</v>
      </c>
      <c r="C1999" t="s">
        <v>71</v>
      </c>
      <c r="D1999" t="str">
        <f>TRIM(Table2[[#This Row],[REGION_HOLD]])</f>
        <v>South</v>
      </c>
      <c r="E1999">
        <v>0</v>
      </c>
      <c r="F1999">
        <v>0</v>
      </c>
      <c r="G1999">
        <v>0</v>
      </c>
    </row>
    <row r="2000" spans="1:7" ht="18.5" x14ac:dyDescent="0.55000000000000004">
      <c r="A2000" s="1">
        <v>43890</v>
      </c>
      <c r="B2000" t="s">
        <v>10</v>
      </c>
      <c r="C2000" t="s">
        <v>71</v>
      </c>
      <c r="D2000" t="str">
        <f>TRIM(Table2[[#This Row],[REGION_HOLD]])</f>
        <v>South</v>
      </c>
      <c r="E2000">
        <v>0</v>
      </c>
      <c r="F2000">
        <v>0</v>
      </c>
      <c r="G2000">
        <v>0</v>
      </c>
    </row>
    <row r="2001" spans="1:7" ht="18.5" x14ac:dyDescent="0.55000000000000004">
      <c r="A2001" s="1">
        <v>43890</v>
      </c>
      <c r="B2001" t="s">
        <v>13</v>
      </c>
      <c r="C2001" t="s">
        <v>71</v>
      </c>
      <c r="D2001" t="str">
        <f>TRIM(Table2[[#This Row],[REGION_HOLD]])</f>
        <v>South</v>
      </c>
      <c r="E2001">
        <v>0</v>
      </c>
      <c r="F2001">
        <v>0</v>
      </c>
      <c r="G2001">
        <v>0</v>
      </c>
    </row>
    <row r="2002" spans="1:7" ht="18.5" x14ac:dyDescent="0.55000000000000004">
      <c r="A2002" s="1">
        <v>43890</v>
      </c>
      <c r="B2002" t="s">
        <v>21</v>
      </c>
      <c r="C2002" t="s">
        <v>72</v>
      </c>
      <c r="D2002" t="str">
        <f>TRIM(Table2[[#This Row],[REGION_HOLD]])</f>
        <v>West</v>
      </c>
      <c r="E2002">
        <v>0</v>
      </c>
      <c r="F2002">
        <v>0</v>
      </c>
      <c r="G2002">
        <v>0</v>
      </c>
    </row>
    <row r="2003" spans="1:7" ht="18.5" x14ac:dyDescent="0.55000000000000004">
      <c r="A2003" s="1">
        <v>43890</v>
      </c>
      <c r="B2003" t="s">
        <v>48</v>
      </c>
      <c r="C2003" t="s">
        <v>72</v>
      </c>
      <c r="D2003" t="str">
        <f>TRIM(Table2[[#This Row],[REGION_HOLD]])</f>
        <v>West</v>
      </c>
      <c r="E2003">
        <v>0</v>
      </c>
      <c r="F2003">
        <v>0</v>
      </c>
      <c r="G2003">
        <v>0</v>
      </c>
    </row>
    <row r="2004" spans="1:7" ht="18.5" x14ac:dyDescent="0.55000000000000004">
      <c r="A2004" s="1">
        <v>43890</v>
      </c>
      <c r="B2004" t="s">
        <v>1</v>
      </c>
      <c r="C2004" t="s">
        <v>74</v>
      </c>
      <c r="D2004" t="str">
        <f>TRIM(Table2[[#This Row],[REGION_HOLD]])</f>
        <v>Midwest</v>
      </c>
      <c r="E2004">
        <v>1</v>
      </c>
      <c r="F2004">
        <v>0</v>
      </c>
      <c r="G2004">
        <v>0</v>
      </c>
    </row>
    <row r="2005" spans="1:7" ht="18.5" x14ac:dyDescent="0.55000000000000004">
      <c r="A2005" s="1">
        <v>43890</v>
      </c>
      <c r="B2005" t="s">
        <v>22</v>
      </c>
      <c r="C2005" t="s">
        <v>74</v>
      </c>
      <c r="D2005" t="str">
        <f>TRIM(Table2[[#This Row],[REGION_HOLD]])</f>
        <v>Midwest</v>
      </c>
      <c r="E2005">
        <v>0</v>
      </c>
      <c r="F2005">
        <v>0</v>
      </c>
      <c r="G2005">
        <v>0</v>
      </c>
    </row>
    <row r="2006" spans="1:7" ht="18.5" x14ac:dyDescent="0.55000000000000004">
      <c r="A2006" s="1">
        <v>43890</v>
      </c>
      <c r="B2006" t="s">
        <v>34</v>
      </c>
      <c r="C2006" t="s">
        <v>74</v>
      </c>
      <c r="D2006" t="str">
        <f>TRIM(Table2[[#This Row],[REGION_HOLD]])</f>
        <v>Midwest</v>
      </c>
      <c r="E2006">
        <v>0</v>
      </c>
      <c r="F2006">
        <v>0</v>
      </c>
      <c r="G2006">
        <v>0</v>
      </c>
    </row>
    <row r="2007" spans="1:7" ht="18.5" x14ac:dyDescent="0.55000000000000004">
      <c r="A2007" s="1">
        <v>43890</v>
      </c>
      <c r="B2007" t="s">
        <v>29</v>
      </c>
      <c r="C2007" t="s">
        <v>74</v>
      </c>
      <c r="D2007" t="str">
        <f>TRIM(Table2[[#This Row],[REGION_HOLD]])</f>
        <v>Midwest</v>
      </c>
      <c r="E2007">
        <v>0</v>
      </c>
      <c r="F2007">
        <v>0</v>
      </c>
      <c r="G2007">
        <v>0</v>
      </c>
    </row>
    <row r="2008" spans="1:7" ht="18.5" x14ac:dyDescent="0.55000000000000004">
      <c r="A2008" s="1">
        <v>43890</v>
      </c>
      <c r="B2008" t="s">
        <v>23</v>
      </c>
      <c r="C2008" t="s">
        <v>71</v>
      </c>
      <c r="D2008" t="str">
        <f>TRIM(Table2[[#This Row],[REGION_HOLD]])</f>
        <v>South</v>
      </c>
      <c r="E2008">
        <v>0</v>
      </c>
      <c r="F2008">
        <v>0</v>
      </c>
      <c r="G2008">
        <v>0</v>
      </c>
    </row>
    <row r="2009" spans="1:7" ht="18.5" x14ac:dyDescent="0.55000000000000004">
      <c r="A2009" s="1">
        <v>43890</v>
      </c>
      <c r="B2009" t="s">
        <v>35</v>
      </c>
      <c r="C2009" t="s">
        <v>71</v>
      </c>
      <c r="D2009" t="str">
        <f>TRIM(Table2[[#This Row],[REGION_HOLD]])</f>
        <v>South</v>
      </c>
      <c r="E2009">
        <v>0</v>
      </c>
      <c r="F2009">
        <v>0</v>
      </c>
      <c r="G2009">
        <v>0</v>
      </c>
    </row>
    <row r="2010" spans="1:7" ht="18.5" x14ac:dyDescent="0.55000000000000004">
      <c r="A2010" s="1">
        <v>43890</v>
      </c>
      <c r="B2010" t="s">
        <v>46</v>
      </c>
      <c r="C2010" t="s">
        <v>73</v>
      </c>
      <c r="D2010" t="str">
        <f>TRIM(Table2[[#This Row],[REGION_HOLD]])</f>
        <v>Northeast</v>
      </c>
      <c r="E2010">
        <v>0</v>
      </c>
      <c r="F2010">
        <v>0</v>
      </c>
      <c r="G2010">
        <v>0</v>
      </c>
    </row>
    <row r="2011" spans="1:7" ht="18.5" x14ac:dyDescent="0.55000000000000004">
      <c r="A2011" s="1">
        <v>43890</v>
      </c>
      <c r="B2011" t="s">
        <v>18</v>
      </c>
      <c r="C2011" t="s">
        <v>71</v>
      </c>
      <c r="D2011" t="str">
        <f>TRIM(Table2[[#This Row],[REGION_HOLD]])</f>
        <v>South</v>
      </c>
      <c r="E2011">
        <v>0</v>
      </c>
      <c r="F2011">
        <v>0</v>
      </c>
      <c r="G2011">
        <v>0</v>
      </c>
    </row>
    <row r="2012" spans="1:7" ht="18.5" x14ac:dyDescent="0.55000000000000004">
      <c r="A2012" s="1">
        <v>43890</v>
      </c>
      <c r="B2012" t="s">
        <v>4</v>
      </c>
      <c r="C2012" t="s">
        <v>73</v>
      </c>
      <c r="D2012" t="str">
        <f>TRIM(Table2[[#This Row],[REGION_HOLD]])</f>
        <v>Northeast</v>
      </c>
      <c r="E2012">
        <v>0</v>
      </c>
      <c r="F2012">
        <v>0</v>
      </c>
      <c r="G2012">
        <v>0</v>
      </c>
    </row>
    <row r="2013" spans="1:7" ht="18.5" x14ac:dyDescent="0.55000000000000004">
      <c r="A2013" s="1">
        <v>43890</v>
      </c>
      <c r="B2013" t="s">
        <v>37</v>
      </c>
      <c r="C2013" t="s">
        <v>74</v>
      </c>
      <c r="D2013" t="str">
        <f>TRIM(Table2[[#This Row],[REGION_HOLD]])</f>
        <v>Midwest</v>
      </c>
      <c r="E2013">
        <v>0</v>
      </c>
      <c r="F2013">
        <v>0</v>
      </c>
      <c r="G2013">
        <v>0</v>
      </c>
    </row>
    <row r="2014" spans="1:7" ht="18.5" x14ac:dyDescent="0.55000000000000004">
      <c r="A2014" s="1">
        <v>43890</v>
      </c>
      <c r="B2014" t="s">
        <v>24</v>
      </c>
      <c r="C2014" t="s">
        <v>74</v>
      </c>
      <c r="D2014" t="str">
        <f>TRIM(Table2[[#This Row],[REGION_HOLD]])</f>
        <v>Midwest</v>
      </c>
      <c r="E2014">
        <v>0</v>
      </c>
      <c r="F2014">
        <v>0</v>
      </c>
      <c r="G2014">
        <v>0</v>
      </c>
    </row>
    <row r="2015" spans="1:7" ht="18.5" x14ac:dyDescent="0.55000000000000004">
      <c r="A2015" s="1">
        <v>43890</v>
      </c>
      <c r="B2015" t="s">
        <v>41</v>
      </c>
      <c r="C2015" t="s">
        <v>71</v>
      </c>
      <c r="D2015" t="str">
        <f>TRIM(Table2[[#This Row],[REGION_HOLD]])</f>
        <v>South</v>
      </c>
      <c r="E2015">
        <v>0</v>
      </c>
      <c r="F2015">
        <v>0</v>
      </c>
      <c r="G2015">
        <v>0</v>
      </c>
    </row>
    <row r="2016" spans="1:7" ht="18.5" x14ac:dyDescent="0.55000000000000004">
      <c r="A2016" s="1">
        <v>43890</v>
      </c>
      <c r="B2016" t="s">
        <v>30</v>
      </c>
      <c r="C2016" t="s">
        <v>74</v>
      </c>
      <c r="D2016" t="str">
        <f>TRIM(Table2[[#This Row],[REGION_HOLD]])</f>
        <v>Midwest</v>
      </c>
      <c r="E2016">
        <v>0</v>
      </c>
      <c r="F2016">
        <v>0</v>
      </c>
      <c r="G2016">
        <v>0</v>
      </c>
    </row>
    <row r="2017" spans="1:7" ht="18.5" x14ac:dyDescent="0.55000000000000004">
      <c r="A2017" s="1">
        <v>43890</v>
      </c>
      <c r="B2017" t="s">
        <v>49</v>
      </c>
      <c r="C2017" t="s">
        <v>72</v>
      </c>
      <c r="D2017" t="str">
        <f>TRIM(Table2[[#This Row],[REGION_HOLD]])</f>
        <v>West</v>
      </c>
      <c r="E2017">
        <v>0</v>
      </c>
      <c r="F2017">
        <v>0</v>
      </c>
      <c r="G2017">
        <v>0</v>
      </c>
    </row>
    <row r="2018" spans="1:7" ht="18.5" x14ac:dyDescent="0.55000000000000004">
      <c r="A2018" s="1">
        <v>43890</v>
      </c>
      <c r="B2018" t="s">
        <v>7</v>
      </c>
      <c r="C2018" t="s">
        <v>74</v>
      </c>
      <c r="D2018" t="str">
        <f>TRIM(Table2[[#This Row],[REGION_HOLD]])</f>
        <v>Midwest</v>
      </c>
      <c r="E2018">
        <v>0</v>
      </c>
      <c r="F2018">
        <v>0</v>
      </c>
      <c r="G2018">
        <v>0</v>
      </c>
    </row>
    <row r="2019" spans="1:7" ht="18.5" x14ac:dyDescent="0.55000000000000004">
      <c r="A2019" s="1">
        <v>43890</v>
      </c>
      <c r="B2019" t="s">
        <v>19</v>
      </c>
      <c r="C2019" t="s">
        <v>72</v>
      </c>
      <c r="D2019" t="str">
        <f>TRIM(Table2[[#This Row],[REGION_HOLD]])</f>
        <v>West</v>
      </c>
      <c r="E2019">
        <v>0</v>
      </c>
      <c r="F2019">
        <v>0</v>
      </c>
      <c r="G2019">
        <v>0</v>
      </c>
    </row>
    <row r="2020" spans="1:7" ht="18.5" x14ac:dyDescent="0.55000000000000004">
      <c r="A2020" s="1">
        <v>43890</v>
      </c>
      <c r="B2020" t="s">
        <v>14</v>
      </c>
      <c r="C2020" t="s">
        <v>73</v>
      </c>
      <c r="D2020" t="str">
        <f>TRIM(Table2[[#This Row],[REGION_HOLD]])</f>
        <v>Northeast</v>
      </c>
      <c r="E2020">
        <v>0</v>
      </c>
      <c r="F2020">
        <v>0</v>
      </c>
      <c r="G2020">
        <v>0</v>
      </c>
    </row>
    <row r="2021" spans="1:7" ht="18.5" x14ac:dyDescent="0.55000000000000004">
      <c r="A2021" s="1">
        <v>43890</v>
      </c>
      <c r="B2021" t="s">
        <v>16</v>
      </c>
      <c r="C2021" t="s">
        <v>73</v>
      </c>
      <c r="D2021" t="str">
        <f>TRIM(Table2[[#This Row],[REGION_HOLD]])</f>
        <v>Northeast</v>
      </c>
      <c r="E2021">
        <v>0</v>
      </c>
      <c r="F2021">
        <v>0</v>
      </c>
      <c r="G2021">
        <v>0</v>
      </c>
    </row>
    <row r="2022" spans="1:7" ht="18.5" x14ac:dyDescent="0.55000000000000004">
      <c r="A2022" s="1">
        <v>43890</v>
      </c>
      <c r="B2022" t="s">
        <v>42</v>
      </c>
      <c r="C2022" t="s">
        <v>72</v>
      </c>
      <c r="D2022" t="str">
        <f>TRIM(Table2[[#This Row],[REGION_HOLD]])</f>
        <v>West</v>
      </c>
      <c r="E2022">
        <v>0</v>
      </c>
      <c r="F2022">
        <v>0</v>
      </c>
      <c r="G2022">
        <v>0</v>
      </c>
    </row>
    <row r="2023" spans="1:7" ht="18.5" x14ac:dyDescent="0.55000000000000004">
      <c r="A2023" s="1">
        <v>43890</v>
      </c>
      <c r="B2023" t="s">
        <v>11</v>
      </c>
      <c r="C2023" t="s">
        <v>73</v>
      </c>
      <c r="D2023" t="str">
        <f>TRIM(Table2[[#This Row],[REGION_HOLD]])</f>
        <v>Northeast</v>
      </c>
      <c r="E2023">
        <v>0</v>
      </c>
      <c r="F2023">
        <v>0</v>
      </c>
      <c r="G2023">
        <v>0</v>
      </c>
    </row>
    <row r="2024" spans="1:7" ht="18.5" x14ac:dyDescent="0.55000000000000004">
      <c r="A2024" s="1">
        <v>43890</v>
      </c>
      <c r="B2024" t="s">
        <v>15</v>
      </c>
      <c r="C2024" t="s">
        <v>71</v>
      </c>
      <c r="D2024" t="str">
        <f>TRIM(Table2[[#This Row],[REGION_HOLD]])</f>
        <v>South</v>
      </c>
      <c r="E2024">
        <v>0</v>
      </c>
      <c r="F2024">
        <v>0</v>
      </c>
      <c r="G2024">
        <v>0</v>
      </c>
    </row>
    <row r="2025" spans="1:7" ht="18.5" x14ac:dyDescent="0.55000000000000004">
      <c r="A2025" s="1">
        <v>43890</v>
      </c>
      <c r="B2025" t="s">
        <v>43</v>
      </c>
      <c r="C2025" t="s">
        <v>74</v>
      </c>
      <c r="D2025" t="str">
        <f>TRIM(Table2[[#This Row],[REGION_HOLD]])</f>
        <v>Midwest</v>
      </c>
      <c r="E2025">
        <v>0</v>
      </c>
      <c r="F2025">
        <v>0</v>
      </c>
      <c r="G2025">
        <v>0</v>
      </c>
    </row>
    <row r="2026" spans="1:7" ht="18.5" x14ac:dyDescent="0.55000000000000004">
      <c r="A2026" s="1">
        <v>43890</v>
      </c>
      <c r="B2026" t="s">
        <v>36</v>
      </c>
      <c r="C2026" t="s">
        <v>74</v>
      </c>
      <c r="D2026" t="str">
        <f>TRIM(Table2[[#This Row],[REGION_HOLD]])</f>
        <v>Midwest</v>
      </c>
      <c r="E2026">
        <v>0</v>
      </c>
      <c r="F2026">
        <v>0</v>
      </c>
      <c r="G2026">
        <v>0</v>
      </c>
    </row>
    <row r="2027" spans="1:7" ht="18.5" x14ac:dyDescent="0.55000000000000004">
      <c r="A2027" s="1">
        <v>43890</v>
      </c>
      <c r="B2027" t="s">
        <v>25</v>
      </c>
      <c r="C2027" t="s">
        <v>71</v>
      </c>
      <c r="D2027" t="str">
        <f>TRIM(Table2[[#This Row],[REGION_HOLD]])</f>
        <v>South</v>
      </c>
      <c r="E2027">
        <v>0</v>
      </c>
      <c r="F2027">
        <v>0</v>
      </c>
      <c r="G2027">
        <v>0</v>
      </c>
    </row>
    <row r="2028" spans="1:7" ht="18.5" x14ac:dyDescent="0.55000000000000004">
      <c r="A2028" s="1">
        <v>43890</v>
      </c>
      <c r="B2028" t="s">
        <v>9</v>
      </c>
      <c r="C2028" t="s">
        <v>72</v>
      </c>
      <c r="D2028" t="str">
        <f>TRIM(Table2[[#This Row],[REGION_HOLD]])</f>
        <v>West</v>
      </c>
      <c r="E2028">
        <v>0</v>
      </c>
      <c r="F2028">
        <v>0</v>
      </c>
      <c r="G2028">
        <v>0</v>
      </c>
    </row>
    <row r="2029" spans="1:7" ht="18.5" x14ac:dyDescent="0.55000000000000004">
      <c r="A2029" s="1">
        <v>43890</v>
      </c>
      <c r="B2029" t="s">
        <v>26</v>
      </c>
      <c r="C2029" t="s">
        <v>73</v>
      </c>
      <c r="D2029" t="str">
        <f>TRIM(Table2[[#This Row],[REGION_HOLD]])</f>
        <v>Northeast</v>
      </c>
      <c r="E2029">
        <v>0</v>
      </c>
      <c r="F2029">
        <v>0</v>
      </c>
      <c r="G2029">
        <v>0</v>
      </c>
    </row>
    <row r="2030" spans="1:7" ht="18.5" x14ac:dyDescent="0.55000000000000004">
      <c r="A2030" s="1">
        <v>43890</v>
      </c>
      <c r="B2030" t="s">
        <v>12</v>
      </c>
      <c r="C2030" t="s">
        <v>73</v>
      </c>
      <c r="D2030" t="str">
        <f>TRIM(Table2[[#This Row],[REGION_HOLD]])</f>
        <v>Northeast</v>
      </c>
      <c r="E2030">
        <v>0</v>
      </c>
      <c r="F2030">
        <v>0</v>
      </c>
      <c r="G2030">
        <v>0</v>
      </c>
    </row>
    <row r="2031" spans="1:7" ht="18.5" x14ac:dyDescent="0.55000000000000004">
      <c r="A2031" s="1">
        <v>43890</v>
      </c>
      <c r="B2031" t="s">
        <v>27</v>
      </c>
      <c r="C2031" t="s">
        <v>71</v>
      </c>
      <c r="D2031" t="str">
        <f>TRIM(Table2[[#This Row],[REGION_HOLD]])</f>
        <v>South</v>
      </c>
      <c r="E2031">
        <v>0</v>
      </c>
      <c r="F2031">
        <v>0</v>
      </c>
      <c r="G2031">
        <v>0</v>
      </c>
    </row>
    <row r="2032" spans="1:7" ht="18.5" x14ac:dyDescent="0.55000000000000004">
      <c r="A2032" s="1">
        <v>43890</v>
      </c>
      <c r="B2032" t="s">
        <v>38</v>
      </c>
      <c r="C2032" t="s">
        <v>74</v>
      </c>
      <c r="D2032" t="str">
        <f>TRIM(Table2[[#This Row],[REGION_HOLD]])</f>
        <v>Midwest</v>
      </c>
      <c r="E2032">
        <v>0</v>
      </c>
      <c r="F2032">
        <v>0</v>
      </c>
      <c r="G2032">
        <v>0</v>
      </c>
    </row>
    <row r="2033" spans="1:7" ht="18.5" x14ac:dyDescent="0.55000000000000004">
      <c r="A2033" s="1">
        <v>43890</v>
      </c>
      <c r="B2033" t="s">
        <v>20</v>
      </c>
      <c r="C2033" t="s">
        <v>71</v>
      </c>
      <c r="D2033" t="str">
        <f>TRIM(Table2[[#This Row],[REGION_HOLD]])</f>
        <v>South</v>
      </c>
      <c r="E2033">
        <v>0</v>
      </c>
      <c r="F2033">
        <v>0</v>
      </c>
      <c r="G2033">
        <v>0</v>
      </c>
    </row>
    <row r="2034" spans="1:7" ht="18.5" x14ac:dyDescent="0.55000000000000004">
      <c r="A2034" s="1">
        <v>43890</v>
      </c>
      <c r="B2034" t="s">
        <v>6</v>
      </c>
      <c r="C2034" t="s">
        <v>71</v>
      </c>
      <c r="D2034" t="str">
        <f>TRIM(Table2[[#This Row],[REGION_HOLD]])</f>
        <v>South</v>
      </c>
      <c r="E2034">
        <v>0</v>
      </c>
      <c r="F2034">
        <v>0</v>
      </c>
      <c r="G2034">
        <v>0</v>
      </c>
    </row>
    <row r="2035" spans="1:7" ht="18.5" x14ac:dyDescent="0.55000000000000004">
      <c r="A2035" s="1">
        <v>43890</v>
      </c>
      <c r="B2035" t="s">
        <v>8</v>
      </c>
      <c r="C2035" t="s">
        <v>72</v>
      </c>
      <c r="D2035" t="str">
        <f>TRIM(Table2[[#This Row],[REGION_HOLD]])</f>
        <v>West</v>
      </c>
      <c r="E2035">
        <v>0</v>
      </c>
      <c r="F2035">
        <v>0</v>
      </c>
      <c r="G2035">
        <v>0</v>
      </c>
    </row>
    <row r="2036" spans="1:7" ht="18.5" x14ac:dyDescent="0.55000000000000004">
      <c r="A2036" s="1">
        <v>43890</v>
      </c>
      <c r="B2036" t="s">
        <v>31</v>
      </c>
      <c r="C2036" t="s">
        <v>73</v>
      </c>
      <c r="D2036" t="str">
        <f>TRIM(Table2[[#This Row],[REGION_HOLD]])</f>
        <v>Northeast</v>
      </c>
      <c r="E2036">
        <v>0</v>
      </c>
      <c r="F2036">
        <v>0</v>
      </c>
      <c r="G2036">
        <v>0</v>
      </c>
    </row>
    <row r="2037" spans="1:7" ht="18.5" x14ac:dyDescent="0.55000000000000004">
      <c r="A2037" s="1">
        <v>43890</v>
      </c>
      <c r="B2037" t="s">
        <v>32</v>
      </c>
      <c r="C2037" t="s">
        <v>71</v>
      </c>
      <c r="D2037" t="str">
        <f>TRIM(Table2[[#This Row],[REGION_HOLD]])</f>
        <v>South</v>
      </c>
      <c r="E2037">
        <v>0</v>
      </c>
      <c r="F2037">
        <v>0</v>
      </c>
      <c r="G2037">
        <v>0</v>
      </c>
    </row>
    <row r="2038" spans="1:7" ht="18.5" x14ac:dyDescent="0.55000000000000004">
      <c r="A2038" s="1">
        <v>43890</v>
      </c>
      <c r="B2038" t="s">
        <v>0</v>
      </c>
      <c r="C2038" t="s">
        <v>72</v>
      </c>
      <c r="D2038" t="str">
        <f>TRIM(Table2[[#This Row],[REGION_HOLD]])</f>
        <v>West</v>
      </c>
      <c r="E2038">
        <v>3</v>
      </c>
      <c r="F2038">
        <v>1</v>
      </c>
      <c r="G2038">
        <v>1</v>
      </c>
    </row>
    <row r="2039" spans="1:7" ht="18.5" x14ac:dyDescent="0.55000000000000004">
      <c r="A2039" s="1">
        <v>43890</v>
      </c>
      <c r="B2039" t="s">
        <v>50</v>
      </c>
      <c r="C2039" t="s">
        <v>71</v>
      </c>
      <c r="D2039" t="str">
        <f>TRIM(Table2[[#This Row],[REGION_HOLD]])</f>
        <v>South</v>
      </c>
      <c r="E2039">
        <v>0</v>
      </c>
      <c r="F2039">
        <v>0</v>
      </c>
      <c r="G2039">
        <v>0</v>
      </c>
    </row>
    <row r="2040" spans="1:7" ht="18.5" x14ac:dyDescent="0.55000000000000004">
      <c r="A2040" s="1">
        <v>43890</v>
      </c>
      <c r="B2040" t="s">
        <v>5</v>
      </c>
      <c r="C2040" t="s">
        <v>74</v>
      </c>
      <c r="D2040" t="str">
        <f>TRIM(Table2[[#This Row],[REGION_HOLD]])</f>
        <v>Midwest</v>
      </c>
      <c r="E2040">
        <v>0</v>
      </c>
      <c r="F2040">
        <v>0</v>
      </c>
      <c r="G2040">
        <v>0</v>
      </c>
    </row>
    <row r="2041" spans="1:7" ht="18.5" x14ac:dyDescent="0.55000000000000004">
      <c r="A2041" s="1">
        <v>43890</v>
      </c>
      <c r="B2041" t="s">
        <v>44</v>
      </c>
      <c r="C2041" t="s">
        <v>72</v>
      </c>
      <c r="D2041" t="str">
        <f>TRIM(Table2[[#This Row],[REGION_HOLD]])</f>
        <v>West</v>
      </c>
      <c r="E2041">
        <v>0</v>
      </c>
      <c r="F2041">
        <v>0</v>
      </c>
      <c r="G2041">
        <v>0</v>
      </c>
    </row>
    <row r="2042" spans="1:7" ht="18.5" x14ac:dyDescent="0.55000000000000004">
      <c r="A2042" s="1">
        <v>43891</v>
      </c>
      <c r="B2042" t="s">
        <v>47</v>
      </c>
      <c r="C2042" t="s">
        <v>71</v>
      </c>
      <c r="D2042" t="str">
        <f>TRIM(Table2[[#This Row],[REGION_HOLD]])</f>
        <v>South</v>
      </c>
      <c r="E2042">
        <v>0</v>
      </c>
      <c r="F2042">
        <v>0</v>
      </c>
      <c r="G2042">
        <v>0</v>
      </c>
    </row>
    <row r="2043" spans="1:7" ht="18.5" x14ac:dyDescent="0.55000000000000004">
      <c r="A2043" s="1">
        <v>43891</v>
      </c>
      <c r="B2043" t="s">
        <v>45</v>
      </c>
      <c r="C2043" t="s">
        <v>72</v>
      </c>
      <c r="D2043" t="str">
        <f>TRIM(Table2[[#This Row],[REGION_HOLD]])</f>
        <v>West</v>
      </c>
      <c r="E2043">
        <v>0</v>
      </c>
      <c r="F2043">
        <v>0</v>
      </c>
      <c r="G2043">
        <v>0</v>
      </c>
    </row>
    <row r="2044" spans="1:7" ht="18.5" x14ac:dyDescent="0.55000000000000004">
      <c r="A2044" s="1">
        <v>43891</v>
      </c>
      <c r="B2044" t="s">
        <v>3</v>
      </c>
      <c r="C2044" t="s">
        <v>72</v>
      </c>
      <c r="D2044" t="str">
        <f>TRIM(Table2[[#This Row],[REGION_HOLD]])</f>
        <v>West</v>
      </c>
      <c r="E2044">
        <v>0</v>
      </c>
      <c r="F2044">
        <v>0</v>
      </c>
      <c r="G2044">
        <v>0</v>
      </c>
    </row>
    <row r="2045" spans="1:7" ht="18.5" x14ac:dyDescent="0.55000000000000004">
      <c r="A2045" s="1">
        <v>43891</v>
      </c>
      <c r="B2045" t="s">
        <v>39</v>
      </c>
      <c r="C2045" t="s">
        <v>71</v>
      </c>
      <c r="D2045" t="str">
        <f>TRIM(Table2[[#This Row],[REGION_HOLD]])</f>
        <v>South</v>
      </c>
      <c r="E2045">
        <v>0</v>
      </c>
      <c r="F2045">
        <v>0</v>
      </c>
      <c r="G2045">
        <v>0</v>
      </c>
    </row>
    <row r="2046" spans="1:7" ht="18.5" x14ac:dyDescent="0.55000000000000004">
      <c r="A2046" s="1">
        <v>43891</v>
      </c>
      <c r="B2046" t="s">
        <v>2</v>
      </c>
      <c r="C2046" t="s">
        <v>72</v>
      </c>
      <c r="D2046" t="str">
        <f>TRIM(Table2[[#This Row],[REGION_HOLD]])</f>
        <v>West</v>
      </c>
      <c r="E2046">
        <v>5</v>
      </c>
      <c r="F2046">
        <v>0</v>
      </c>
      <c r="G2046">
        <v>0</v>
      </c>
    </row>
    <row r="2047" spans="1:7" ht="18.5" x14ac:dyDescent="0.55000000000000004">
      <c r="A2047" s="1">
        <v>43891</v>
      </c>
      <c r="B2047" t="s">
        <v>17</v>
      </c>
      <c r="C2047" t="s">
        <v>72</v>
      </c>
      <c r="D2047" t="str">
        <f>TRIM(Table2[[#This Row],[REGION_HOLD]])</f>
        <v>West</v>
      </c>
      <c r="E2047">
        <v>0</v>
      </c>
      <c r="F2047">
        <v>0</v>
      </c>
      <c r="G2047">
        <v>0</v>
      </c>
    </row>
    <row r="2048" spans="1:7" ht="18.5" x14ac:dyDescent="0.55000000000000004">
      <c r="A2048" s="1">
        <v>43891</v>
      </c>
      <c r="B2048" t="s">
        <v>33</v>
      </c>
      <c r="C2048" t="s">
        <v>73</v>
      </c>
      <c r="D2048" t="str">
        <f>TRIM(Table2[[#This Row],[REGION_HOLD]])</f>
        <v>Northeast</v>
      </c>
      <c r="E2048">
        <v>0</v>
      </c>
      <c r="F2048">
        <v>0</v>
      </c>
      <c r="G2048">
        <v>0</v>
      </c>
    </row>
    <row r="2049" spans="1:7" ht="18.5" x14ac:dyDescent="0.55000000000000004">
      <c r="A2049" s="1">
        <v>43891</v>
      </c>
      <c r="B2049" t="s">
        <v>40</v>
      </c>
      <c r="C2049" t="s">
        <v>71</v>
      </c>
      <c r="D2049" t="str">
        <f>TRIM(Table2[[#This Row],[REGION_HOLD]])</f>
        <v>South</v>
      </c>
      <c r="E2049">
        <v>0</v>
      </c>
      <c r="F2049">
        <v>0</v>
      </c>
      <c r="G2049">
        <v>0</v>
      </c>
    </row>
    <row r="2050" spans="1:7" ht="18.5" x14ac:dyDescent="0.55000000000000004">
      <c r="A2050" s="1">
        <v>43891</v>
      </c>
      <c r="B2050" t="s">
        <v>28</v>
      </c>
      <c r="C2050" t="s">
        <v>71</v>
      </c>
      <c r="D2050" t="str">
        <f>TRIM(Table2[[#This Row],[REGION_HOLD]])</f>
        <v>South</v>
      </c>
      <c r="E2050">
        <v>0</v>
      </c>
      <c r="F2050">
        <v>0</v>
      </c>
      <c r="G2050">
        <v>0</v>
      </c>
    </row>
    <row r="2051" spans="1:7" ht="18.5" x14ac:dyDescent="0.55000000000000004">
      <c r="A2051" s="1">
        <v>43891</v>
      </c>
      <c r="B2051" t="s">
        <v>10</v>
      </c>
      <c r="C2051" t="s">
        <v>71</v>
      </c>
      <c r="D2051" t="str">
        <f>TRIM(Table2[[#This Row],[REGION_HOLD]])</f>
        <v>South</v>
      </c>
      <c r="E2051">
        <v>2</v>
      </c>
      <c r="F2051">
        <v>0</v>
      </c>
      <c r="G2051">
        <v>0</v>
      </c>
    </row>
    <row r="2052" spans="1:7" ht="18.5" x14ac:dyDescent="0.55000000000000004">
      <c r="A2052" s="1">
        <v>43891</v>
      </c>
      <c r="B2052" t="s">
        <v>13</v>
      </c>
      <c r="C2052" t="s">
        <v>71</v>
      </c>
      <c r="D2052" t="str">
        <f>TRIM(Table2[[#This Row],[REGION_HOLD]])</f>
        <v>South</v>
      </c>
      <c r="E2052">
        <v>0</v>
      </c>
      <c r="F2052">
        <v>0</v>
      </c>
      <c r="G2052">
        <v>0</v>
      </c>
    </row>
    <row r="2053" spans="1:7" ht="18.5" x14ac:dyDescent="0.55000000000000004">
      <c r="A2053" s="1">
        <v>43891</v>
      </c>
      <c r="B2053" t="s">
        <v>21</v>
      </c>
      <c r="C2053" t="s">
        <v>72</v>
      </c>
      <c r="D2053" t="str">
        <f>TRIM(Table2[[#This Row],[REGION_HOLD]])</f>
        <v>West</v>
      </c>
      <c r="E2053">
        <v>0</v>
      </c>
      <c r="F2053">
        <v>0</v>
      </c>
      <c r="G2053">
        <v>0</v>
      </c>
    </row>
    <row r="2054" spans="1:7" ht="18.5" x14ac:dyDescent="0.55000000000000004">
      <c r="A2054" s="1">
        <v>43891</v>
      </c>
      <c r="B2054" t="s">
        <v>48</v>
      </c>
      <c r="C2054" t="s">
        <v>72</v>
      </c>
      <c r="D2054" t="str">
        <f>TRIM(Table2[[#This Row],[REGION_HOLD]])</f>
        <v>West</v>
      </c>
      <c r="E2054">
        <v>0</v>
      </c>
      <c r="F2054">
        <v>0</v>
      </c>
      <c r="G2054">
        <v>0</v>
      </c>
    </row>
    <row r="2055" spans="1:7" ht="18.5" x14ac:dyDescent="0.55000000000000004">
      <c r="A2055" s="1">
        <v>43891</v>
      </c>
      <c r="B2055" t="s">
        <v>1</v>
      </c>
      <c r="C2055" t="s">
        <v>74</v>
      </c>
      <c r="D2055" t="str">
        <f>TRIM(Table2[[#This Row],[REGION_HOLD]])</f>
        <v>Midwest</v>
      </c>
      <c r="E2055">
        <v>0</v>
      </c>
      <c r="F2055">
        <v>0</v>
      </c>
      <c r="G2055">
        <v>0</v>
      </c>
    </row>
    <row r="2056" spans="1:7" ht="18.5" x14ac:dyDescent="0.55000000000000004">
      <c r="A2056" s="1">
        <v>43891</v>
      </c>
      <c r="B2056" t="s">
        <v>22</v>
      </c>
      <c r="C2056" t="s">
        <v>74</v>
      </c>
      <c r="D2056" t="str">
        <f>TRIM(Table2[[#This Row],[REGION_HOLD]])</f>
        <v>Midwest</v>
      </c>
      <c r="E2056">
        <v>0</v>
      </c>
      <c r="F2056">
        <v>0</v>
      </c>
      <c r="G2056">
        <v>0</v>
      </c>
    </row>
    <row r="2057" spans="1:7" ht="18.5" x14ac:dyDescent="0.55000000000000004">
      <c r="A2057" s="1">
        <v>43891</v>
      </c>
      <c r="B2057" t="s">
        <v>34</v>
      </c>
      <c r="C2057" t="s">
        <v>74</v>
      </c>
      <c r="D2057" t="str">
        <f>TRIM(Table2[[#This Row],[REGION_HOLD]])</f>
        <v>Midwest</v>
      </c>
      <c r="E2057">
        <v>0</v>
      </c>
      <c r="F2057">
        <v>0</v>
      </c>
      <c r="G2057">
        <v>0</v>
      </c>
    </row>
    <row r="2058" spans="1:7" ht="18.5" x14ac:dyDescent="0.55000000000000004">
      <c r="A2058" s="1">
        <v>43891</v>
      </c>
      <c r="B2058" t="s">
        <v>29</v>
      </c>
      <c r="C2058" t="s">
        <v>74</v>
      </c>
      <c r="D2058" t="str">
        <f>TRIM(Table2[[#This Row],[REGION_HOLD]])</f>
        <v>Midwest</v>
      </c>
      <c r="E2058">
        <v>0</v>
      </c>
      <c r="F2058">
        <v>0</v>
      </c>
      <c r="G2058">
        <v>0</v>
      </c>
    </row>
    <row r="2059" spans="1:7" ht="18.5" x14ac:dyDescent="0.55000000000000004">
      <c r="A2059" s="1">
        <v>43891</v>
      </c>
      <c r="B2059" t="s">
        <v>23</v>
      </c>
      <c r="C2059" t="s">
        <v>71</v>
      </c>
      <c r="D2059" t="str">
        <f>TRIM(Table2[[#This Row],[REGION_HOLD]])</f>
        <v>South</v>
      </c>
      <c r="E2059">
        <v>0</v>
      </c>
      <c r="F2059">
        <v>0</v>
      </c>
      <c r="G2059">
        <v>0</v>
      </c>
    </row>
    <row r="2060" spans="1:7" ht="18.5" x14ac:dyDescent="0.55000000000000004">
      <c r="A2060" s="1">
        <v>43891</v>
      </c>
      <c r="B2060" t="s">
        <v>35</v>
      </c>
      <c r="C2060" t="s">
        <v>71</v>
      </c>
      <c r="D2060" t="str">
        <f>TRIM(Table2[[#This Row],[REGION_HOLD]])</f>
        <v>South</v>
      </c>
      <c r="E2060">
        <v>0</v>
      </c>
      <c r="F2060">
        <v>0</v>
      </c>
      <c r="G2060">
        <v>0</v>
      </c>
    </row>
    <row r="2061" spans="1:7" ht="18.5" x14ac:dyDescent="0.55000000000000004">
      <c r="A2061" s="1">
        <v>43891</v>
      </c>
      <c r="B2061" t="s">
        <v>46</v>
      </c>
      <c r="C2061" t="s">
        <v>73</v>
      </c>
      <c r="D2061" t="str">
        <f>TRIM(Table2[[#This Row],[REGION_HOLD]])</f>
        <v>Northeast</v>
      </c>
      <c r="E2061">
        <v>0</v>
      </c>
      <c r="F2061">
        <v>0</v>
      </c>
      <c r="G2061">
        <v>0</v>
      </c>
    </row>
    <row r="2062" spans="1:7" ht="18.5" x14ac:dyDescent="0.55000000000000004">
      <c r="A2062" s="1">
        <v>43891</v>
      </c>
      <c r="B2062" t="s">
        <v>18</v>
      </c>
      <c r="C2062" t="s">
        <v>71</v>
      </c>
      <c r="D2062" t="str">
        <f>TRIM(Table2[[#This Row],[REGION_HOLD]])</f>
        <v>South</v>
      </c>
      <c r="E2062">
        <v>0</v>
      </c>
      <c r="F2062">
        <v>0</v>
      </c>
      <c r="G2062">
        <v>0</v>
      </c>
    </row>
    <row r="2063" spans="1:7" ht="18.5" x14ac:dyDescent="0.55000000000000004">
      <c r="A2063" s="1">
        <v>43891</v>
      </c>
      <c r="B2063" t="s">
        <v>4</v>
      </c>
      <c r="C2063" t="s">
        <v>73</v>
      </c>
      <c r="D2063" t="str">
        <f>TRIM(Table2[[#This Row],[REGION_HOLD]])</f>
        <v>Northeast</v>
      </c>
      <c r="E2063">
        <v>0</v>
      </c>
      <c r="F2063">
        <v>0</v>
      </c>
      <c r="G2063">
        <v>0</v>
      </c>
    </row>
    <row r="2064" spans="1:7" ht="18.5" x14ac:dyDescent="0.55000000000000004">
      <c r="A2064" s="1">
        <v>43891</v>
      </c>
      <c r="B2064" t="s">
        <v>37</v>
      </c>
      <c r="C2064" t="s">
        <v>74</v>
      </c>
      <c r="D2064" t="str">
        <f>TRIM(Table2[[#This Row],[REGION_HOLD]])</f>
        <v>Midwest</v>
      </c>
      <c r="E2064">
        <v>0</v>
      </c>
      <c r="F2064">
        <v>0</v>
      </c>
      <c r="G2064">
        <v>0</v>
      </c>
    </row>
    <row r="2065" spans="1:7" ht="18.5" x14ac:dyDescent="0.55000000000000004">
      <c r="A2065" s="1">
        <v>43891</v>
      </c>
      <c r="B2065" t="s">
        <v>24</v>
      </c>
      <c r="C2065" t="s">
        <v>74</v>
      </c>
      <c r="D2065" t="str">
        <f>TRIM(Table2[[#This Row],[REGION_HOLD]])</f>
        <v>Midwest</v>
      </c>
      <c r="E2065">
        <v>0</v>
      </c>
      <c r="F2065">
        <v>0</v>
      </c>
      <c r="G2065">
        <v>0</v>
      </c>
    </row>
    <row r="2066" spans="1:7" ht="18.5" x14ac:dyDescent="0.55000000000000004">
      <c r="A2066" s="1">
        <v>43891</v>
      </c>
      <c r="B2066" t="s">
        <v>41</v>
      </c>
      <c r="C2066" t="s">
        <v>71</v>
      </c>
      <c r="D2066" t="str">
        <f>TRIM(Table2[[#This Row],[REGION_HOLD]])</f>
        <v>South</v>
      </c>
      <c r="E2066">
        <v>0</v>
      </c>
      <c r="F2066">
        <v>0</v>
      </c>
      <c r="G2066">
        <v>0</v>
      </c>
    </row>
    <row r="2067" spans="1:7" ht="18.5" x14ac:dyDescent="0.55000000000000004">
      <c r="A2067" s="1">
        <v>43891</v>
      </c>
      <c r="B2067" t="s">
        <v>30</v>
      </c>
      <c r="C2067" t="s">
        <v>74</v>
      </c>
      <c r="D2067" t="str">
        <f>TRIM(Table2[[#This Row],[REGION_HOLD]])</f>
        <v>Midwest</v>
      </c>
      <c r="E2067">
        <v>0</v>
      </c>
      <c r="F2067">
        <v>0</v>
      </c>
      <c r="G2067">
        <v>0</v>
      </c>
    </row>
    <row r="2068" spans="1:7" ht="18.5" x14ac:dyDescent="0.55000000000000004">
      <c r="A2068" s="1">
        <v>43891</v>
      </c>
      <c r="B2068" t="s">
        <v>49</v>
      </c>
      <c r="C2068" t="s">
        <v>72</v>
      </c>
      <c r="D2068" t="str">
        <f>TRIM(Table2[[#This Row],[REGION_HOLD]])</f>
        <v>West</v>
      </c>
      <c r="E2068">
        <v>0</v>
      </c>
      <c r="F2068">
        <v>0</v>
      </c>
      <c r="G2068">
        <v>0</v>
      </c>
    </row>
    <row r="2069" spans="1:7" ht="18.5" x14ac:dyDescent="0.55000000000000004">
      <c r="A2069" s="1">
        <v>43891</v>
      </c>
      <c r="B2069" t="s">
        <v>7</v>
      </c>
      <c r="C2069" t="s">
        <v>74</v>
      </c>
      <c r="D2069" t="str">
        <f>TRIM(Table2[[#This Row],[REGION_HOLD]])</f>
        <v>Midwest</v>
      </c>
      <c r="E2069">
        <v>0</v>
      </c>
      <c r="F2069">
        <v>0</v>
      </c>
      <c r="G2069">
        <v>0</v>
      </c>
    </row>
    <row r="2070" spans="1:7" ht="18.5" x14ac:dyDescent="0.55000000000000004">
      <c r="A2070" s="1">
        <v>43891</v>
      </c>
      <c r="B2070" t="s">
        <v>19</v>
      </c>
      <c r="C2070" t="s">
        <v>72</v>
      </c>
      <c r="D2070" t="str">
        <f>TRIM(Table2[[#This Row],[REGION_HOLD]])</f>
        <v>West</v>
      </c>
      <c r="E2070">
        <v>0</v>
      </c>
      <c r="F2070">
        <v>0</v>
      </c>
      <c r="G2070">
        <v>0</v>
      </c>
    </row>
    <row r="2071" spans="1:7" ht="18.5" x14ac:dyDescent="0.55000000000000004">
      <c r="A2071" s="1">
        <v>43891</v>
      </c>
      <c r="B2071" t="s">
        <v>14</v>
      </c>
      <c r="C2071" t="s">
        <v>73</v>
      </c>
      <c r="D2071" t="str">
        <f>TRIM(Table2[[#This Row],[REGION_HOLD]])</f>
        <v>Northeast</v>
      </c>
      <c r="E2071">
        <v>0</v>
      </c>
      <c r="F2071">
        <v>0</v>
      </c>
      <c r="G2071">
        <v>0</v>
      </c>
    </row>
    <row r="2072" spans="1:7" ht="18.5" x14ac:dyDescent="0.55000000000000004">
      <c r="A2072" s="1">
        <v>43891</v>
      </c>
      <c r="B2072" t="s">
        <v>16</v>
      </c>
      <c r="C2072" t="s">
        <v>73</v>
      </c>
      <c r="D2072" t="str">
        <f>TRIM(Table2[[#This Row],[REGION_HOLD]])</f>
        <v>Northeast</v>
      </c>
      <c r="E2072">
        <v>0</v>
      </c>
      <c r="F2072">
        <v>0</v>
      </c>
      <c r="G2072">
        <v>0</v>
      </c>
    </row>
    <row r="2073" spans="1:7" ht="18.5" x14ac:dyDescent="0.55000000000000004">
      <c r="A2073" s="1">
        <v>43891</v>
      </c>
      <c r="B2073" t="s">
        <v>42</v>
      </c>
      <c r="C2073" t="s">
        <v>72</v>
      </c>
      <c r="D2073" t="str">
        <f>TRIM(Table2[[#This Row],[REGION_HOLD]])</f>
        <v>West</v>
      </c>
      <c r="E2073">
        <v>0</v>
      </c>
      <c r="F2073">
        <v>0</v>
      </c>
      <c r="G2073">
        <v>0</v>
      </c>
    </row>
    <row r="2074" spans="1:7" ht="18.5" x14ac:dyDescent="0.55000000000000004">
      <c r="A2074" s="1">
        <v>43891</v>
      </c>
      <c r="B2074" t="s">
        <v>11</v>
      </c>
      <c r="C2074" t="s">
        <v>73</v>
      </c>
      <c r="D2074" t="str">
        <f>TRIM(Table2[[#This Row],[REGION_HOLD]])</f>
        <v>Northeast</v>
      </c>
      <c r="E2074">
        <v>1</v>
      </c>
      <c r="F2074">
        <v>0</v>
      </c>
      <c r="G2074">
        <v>0</v>
      </c>
    </row>
    <row r="2075" spans="1:7" ht="18.5" x14ac:dyDescent="0.55000000000000004">
      <c r="A2075" s="1">
        <v>43891</v>
      </c>
      <c r="B2075" t="s">
        <v>15</v>
      </c>
      <c r="C2075" t="s">
        <v>71</v>
      </c>
      <c r="D2075" t="str">
        <f>TRIM(Table2[[#This Row],[REGION_HOLD]])</f>
        <v>South</v>
      </c>
      <c r="E2075">
        <v>0</v>
      </c>
      <c r="F2075">
        <v>0</v>
      </c>
      <c r="G2075">
        <v>0</v>
      </c>
    </row>
    <row r="2076" spans="1:7" ht="18.5" x14ac:dyDescent="0.55000000000000004">
      <c r="A2076" s="1">
        <v>43891</v>
      </c>
      <c r="B2076" t="s">
        <v>43</v>
      </c>
      <c r="C2076" t="s">
        <v>74</v>
      </c>
      <c r="D2076" t="str">
        <f>TRIM(Table2[[#This Row],[REGION_HOLD]])</f>
        <v>Midwest</v>
      </c>
      <c r="E2076">
        <v>0</v>
      </c>
      <c r="F2076">
        <v>0</v>
      </c>
      <c r="G2076">
        <v>0</v>
      </c>
    </row>
    <row r="2077" spans="1:7" ht="18.5" x14ac:dyDescent="0.55000000000000004">
      <c r="A2077" s="1">
        <v>43891</v>
      </c>
      <c r="B2077" t="s">
        <v>36</v>
      </c>
      <c r="C2077" t="s">
        <v>74</v>
      </c>
      <c r="D2077" t="str">
        <f>TRIM(Table2[[#This Row],[REGION_HOLD]])</f>
        <v>Midwest</v>
      </c>
      <c r="E2077">
        <v>0</v>
      </c>
      <c r="F2077">
        <v>0</v>
      </c>
      <c r="G2077">
        <v>0</v>
      </c>
    </row>
    <row r="2078" spans="1:7" ht="18.5" x14ac:dyDescent="0.55000000000000004">
      <c r="A2078" s="1">
        <v>43891</v>
      </c>
      <c r="B2078" t="s">
        <v>25</v>
      </c>
      <c r="C2078" t="s">
        <v>71</v>
      </c>
      <c r="D2078" t="str">
        <f>TRIM(Table2[[#This Row],[REGION_HOLD]])</f>
        <v>South</v>
      </c>
      <c r="E2078">
        <v>0</v>
      </c>
      <c r="F2078">
        <v>0</v>
      </c>
      <c r="G2078">
        <v>0</v>
      </c>
    </row>
    <row r="2079" spans="1:7" ht="18.5" x14ac:dyDescent="0.55000000000000004">
      <c r="A2079" s="1">
        <v>43891</v>
      </c>
      <c r="B2079" t="s">
        <v>9</v>
      </c>
      <c r="C2079" t="s">
        <v>72</v>
      </c>
      <c r="D2079" t="str">
        <f>TRIM(Table2[[#This Row],[REGION_HOLD]])</f>
        <v>West</v>
      </c>
      <c r="E2079">
        <v>1</v>
      </c>
      <c r="F2079">
        <v>0</v>
      </c>
      <c r="G2079">
        <v>0</v>
      </c>
    </row>
    <row r="2080" spans="1:7" ht="18.5" x14ac:dyDescent="0.55000000000000004">
      <c r="A2080" s="1">
        <v>43891</v>
      </c>
      <c r="B2080" t="s">
        <v>26</v>
      </c>
      <c r="C2080" t="s">
        <v>73</v>
      </c>
      <c r="D2080" t="str">
        <f>TRIM(Table2[[#This Row],[REGION_HOLD]])</f>
        <v>Northeast</v>
      </c>
      <c r="E2080">
        <v>0</v>
      </c>
      <c r="F2080">
        <v>0</v>
      </c>
      <c r="G2080">
        <v>0</v>
      </c>
    </row>
    <row r="2081" spans="1:7" ht="18.5" x14ac:dyDescent="0.55000000000000004">
      <c r="A2081" s="1">
        <v>43891</v>
      </c>
      <c r="B2081" t="s">
        <v>12</v>
      </c>
      <c r="C2081" t="s">
        <v>73</v>
      </c>
      <c r="D2081" t="str">
        <f>TRIM(Table2[[#This Row],[REGION_HOLD]])</f>
        <v>Northeast</v>
      </c>
      <c r="E2081">
        <v>2</v>
      </c>
      <c r="F2081">
        <v>0</v>
      </c>
      <c r="G2081">
        <v>0</v>
      </c>
    </row>
    <row r="2082" spans="1:7" ht="18.5" x14ac:dyDescent="0.55000000000000004">
      <c r="A2082" s="1">
        <v>43891</v>
      </c>
      <c r="B2082" t="s">
        <v>27</v>
      </c>
      <c r="C2082" t="s">
        <v>71</v>
      </c>
      <c r="D2082" t="str">
        <f>TRIM(Table2[[#This Row],[REGION_HOLD]])</f>
        <v>South</v>
      </c>
      <c r="E2082">
        <v>0</v>
      </c>
      <c r="F2082">
        <v>0</v>
      </c>
      <c r="G2082">
        <v>0</v>
      </c>
    </row>
    <row r="2083" spans="1:7" ht="18.5" x14ac:dyDescent="0.55000000000000004">
      <c r="A2083" s="1">
        <v>43891</v>
      </c>
      <c r="B2083" t="s">
        <v>38</v>
      </c>
      <c r="C2083" t="s">
        <v>74</v>
      </c>
      <c r="D2083" t="str">
        <f>TRIM(Table2[[#This Row],[REGION_HOLD]])</f>
        <v>Midwest</v>
      </c>
      <c r="E2083">
        <v>0</v>
      </c>
      <c r="F2083">
        <v>0</v>
      </c>
      <c r="G2083">
        <v>0</v>
      </c>
    </row>
    <row r="2084" spans="1:7" ht="18.5" x14ac:dyDescent="0.55000000000000004">
      <c r="A2084" s="1">
        <v>43891</v>
      </c>
      <c r="B2084" t="s">
        <v>20</v>
      </c>
      <c r="C2084" t="s">
        <v>71</v>
      </c>
      <c r="D2084" t="str">
        <f>TRIM(Table2[[#This Row],[REGION_HOLD]])</f>
        <v>South</v>
      </c>
      <c r="E2084">
        <v>0</v>
      </c>
      <c r="F2084">
        <v>0</v>
      </c>
      <c r="G2084">
        <v>0</v>
      </c>
    </row>
    <row r="2085" spans="1:7" ht="18.5" x14ac:dyDescent="0.55000000000000004">
      <c r="A2085" s="1">
        <v>43891</v>
      </c>
      <c r="B2085" t="s">
        <v>6</v>
      </c>
      <c r="C2085" t="s">
        <v>71</v>
      </c>
      <c r="D2085" t="str">
        <f>TRIM(Table2[[#This Row],[REGION_HOLD]])</f>
        <v>South</v>
      </c>
      <c r="E2085">
        <v>0</v>
      </c>
      <c r="F2085">
        <v>0</v>
      </c>
      <c r="G2085">
        <v>0</v>
      </c>
    </row>
    <row r="2086" spans="1:7" ht="18.5" x14ac:dyDescent="0.55000000000000004">
      <c r="A2086" s="1">
        <v>43891</v>
      </c>
      <c r="B2086" t="s">
        <v>8</v>
      </c>
      <c r="C2086" t="s">
        <v>72</v>
      </c>
      <c r="D2086" t="str">
        <f>TRIM(Table2[[#This Row],[REGION_HOLD]])</f>
        <v>West</v>
      </c>
      <c r="E2086">
        <v>0</v>
      </c>
      <c r="F2086">
        <v>0</v>
      </c>
      <c r="G2086">
        <v>0</v>
      </c>
    </row>
    <row r="2087" spans="1:7" ht="18.5" x14ac:dyDescent="0.55000000000000004">
      <c r="A2087" s="1">
        <v>43891</v>
      </c>
      <c r="B2087" t="s">
        <v>31</v>
      </c>
      <c r="C2087" t="s">
        <v>73</v>
      </c>
      <c r="D2087" t="str">
        <f>TRIM(Table2[[#This Row],[REGION_HOLD]])</f>
        <v>Northeast</v>
      </c>
      <c r="E2087">
        <v>0</v>
      </c>
      <c r="F2087">
        <v>0</v>
      </c>
      <c r="G2087">
        <v>0</v>
      </c>
    </row>
    <row r="2088" spans="1:7" ht="18.5" x14ac:dyDescent="0.55000000000000004">
      <c r="A2088" s="1">
        <v>43891</v>
      </c>
      <c r="B2088" t="s">
        <v>32</v>
      </c>
      <c r="C2088" t="s">
        <v>71</v>
      </c>
      <c r="D2088" t="str">
        <f>TRIM(Table2[[#This Row],[REGION_HOLD]])</f>
        <v>South</v>
      </c>
      <c r="E2088">
        <v>0</v>
      </c>
      <c r="F2088">
        <v>0</v>
      </c>
      <c r="G2088">
        <v>0</v>
      </c>
    </row>
    <row r="2089" spans="1:7" ht="18.5" x14ac:dyDescent="0.55000000000000004">
      <c r="A2089" s="1">
        <v>43891</v>
      </c>
      <c r="B2089" t="s">
        <v>0</v>
      </c>
      <c r="C2089" t="s">
        <v>72</v>
      </c>
      <c r="D2089" t="str">
        <f>TRIM(Table2[[#This Row],[REGION_HOLD]])</f>
        <v>West</v>
      </c>
      <c r="E2089">
        <v>7</v>
      </c>
      <c r="F2089">
        <v>2</v>
      </c>
      <c r="G2089">
        <v>3</v>
      </c>
    </row>
    <row r="2090" spans="1:7" ht="18.5" x14ac:dyDescent="0.55000000000000004">
      <c r="A2090" s="1">
        <v>43891</v>
      </c>
      <c r="B2090" t="s">
        <v>50</v>
      </c>
      <c r="C2090" t="s">
        <v>71</v>
      </c>
      <c r="D2090" t="str">
        <f>TRIM(Table2[[#This Row],[REGION_HOLD]])</f>
        <v>South</v>
      </c>
      <c r="E2090">
        <v>0</v>
      </c>
      <c r="F2090">
        <v>0</v>
      </c>
      <c r="G2090">
        <v>0</v>
      </c>
    </row>
    <row r="2091" spans="1:7" ht="18.5" x14ac:dyDescent="0.55000000000000004">
      <c r="A2091" s="1">
        <v>43891</v>
      </c>
      <c r="B2091" t="s">
        <v>5</v>
      </c>
      <c r="C2091" t="s">
        <v>74</v>
      </c>
      <c r="D2091" t="str">
        <f>TRIM(Table2[[#This Row],[REGION_HOLD]])</f>
        <v>Midwest</v>
      </c>
      <c r="E2091">
        <v>0</v>
      </c>
      <c r="F2091">
        <v>0</v>
      </c>
      <c r="G2091">
        <v>0</v>
      </c>
    </row>
    <row r="2092" spans="1:7" ht="18.5" x14ac:dyDescent="0.55000000000000004">
      <c r="A2092" s="1">
        <v>43891</v>
      </c>
      <c r="B2092" t="s">
        <v>44</v>
      </c>
      <c r="C2092" t="s">
        <v>72</v>
      </c>
      <c r="D2092" t="str">
        <f>TRIM(Table2[[#This Row],[REGION_HOLD]])</f>
        <v>West</v>
      </c>
      <c r="E2092">
        <v>0</v>
      </c>
      <c r="F2092">
        <v>0</v>
      </c>
      <c r="G2092">
        <v>0</v>
      </c>
    </row>
    <row r="2093" spans="1:7" ht="18.5" x14ac:dyDescent="0.55000000000000004">
      <c r="A2093" s="1">
        <v>43892</v>
      </c>
      <c r="B2093" t="s">
        <v>47</v>
      </c>
      <c r="C2093" t="s">
        <v>71</v>
      </c>
      <c r="D2093" t="str">
        <f>TRIM(Table2[[#This Row],[REGION_HOLD]])</f>
        <v>South</v>
      </c>
      <c r="E2093">
        <v>0</v>
      </c>
      <c r="F2093">
        <v>0</v>
      </c>
      <c r="G2093">
        <v>0</v>
      </c>
    </row>
    <row r="2094" spans="1:7" ht="18.5" x14ac:dyDescent="0.55000000000000004">
      <c r="A2094" s="1">
        <v>43892</v>
      </c>
      <c r="B2094" t="s">
        <v>45</v>
      </c>
      <c r="C2094" t="s">
        <v>72</v>
      </c>
      <c r="D2094" t="str">
        <f>TRIM(Table2[[#This Row],[REGION_HOLD]])</f>
        <v>West</v>
      </c>
      <c r="E2094">
        <v>0</v>
      </c>
      <c r="F2094">
        <v>0</v>
      </c>
      <c r="G2094">
        <v>0</v>
      </c>
    </row>
    <row r="2095" spans="1:7" ht="18.5" x14ac:dyDescent="0.55000000000000004">
      <c r="A2095" s="1">
        <v>43892</v>
      </c>
      <c r="B2095" t="s">
        <v>3</v>
      </c>
      <c r="C2095" t="s">
        <v>72</v>
      </c>
      <c r="D2095" t="str">
        <f>TRIM(Table2[[#This Row],[REGION_HOLD]])</f>
        <v>West</v>
      </c>
      <c r="E2095">
        <v>0</v>
      </c>
      <c r="F2095">
        <v>0</v>
      </c>
      <c r="G2095">
        <v>0</v>
      </c>
    </row>
    <row r="2096" spans="1:7" ht="18.5" x14ac:dyDescent="0.55000000000000004">
      <c r="A2096" s="1">
        <v>43892</v>
      </c>
      <c r="B2096" t="s">
        <v>39</v>
      </c>
      <c r="C2096" t="s">
        <v>71</v>
      </c>
      <c r="D2096" t="str">
        <f>TRIM(Table2[[#This Row],[REGION_HOLD]])</f>
        <v>South</v>
      </c>
      <c r="E2096">
        <v>0</v>
      </c>
      <c r="F2096">
        <v>0</v>
      </c>
      <c r="G2096">
        <v>0</v>
      </c>
    </row>
    <row r="2097" spans="1:7" ht="18.5" x14ac:dyDescent="0.55000000000000004">
      <c r="A2097" s="1">
        <v>43892</v>
      </c>
      <c r="B2097" t="s">
        <v>2</v>
      </c>
      <c r="C2097" t="s">
        <v>72</v>
      </c>
      <c r="D2097" t="str">
        <f>TRIM(Table2[[#This Row],[REGION_HOLD]])</f>
        <v>West</v>
      </c>
      <c r="E2097">
        <v>5</v>
      </c>
      <c r="F2097">
        <v>0</v>
      </c>
      <c r="G2097">
        <v>0</v>
      </c>
    </row>
    <row r="2098" spans="1:7" ht="18.5" x14ac:dyDescent="0.55000000000000004">
      <c r="A2098" s="1">
        <v>43892</v>
      </c>
      <c r="B2098" t="s">
        <v>17</v>
      </c>
      <c r="C2098" t="s">
        <v>72</v>
      </c>
      <c r="D2098" t="str">
        <f>TRIM(Table2[[#This Row],[REGION_HOLD]])</f>
        <v>West</v>
      </c>
      <c r="E2098">
        <v>0</v>
      </c>
      <c r="F2098">
        <v>0</v>
      </c>
      <c r="G2098">
        <v>0</v>
      </c>
    </row>
    <row r="2099" spans="1:7" ht="18.5" x14ac:dyDescent="0.55000000000000004">
      <c r="A2099" s="1">
        <v>43892</v>
      </c>
      <c r="B2099" t="s">
        <v>33</v>
      </c>
      <c r="C2099" t="s">
        <v>73</v>
      </c>
      <c r="D2099" t="str">
        <f>TRIM(Table2[[#This Row],[REGION_HOLD]])</f>
        <v>Northeast</v>
      </c>
      <c r="E2099">
        <v>0</v>
      </c>
      <c r="F2099">
        <v>0</v>
      </c>
      <c r="G2099">
        <v>0</v>
      </c>
    </row>
    <row r="2100" spans="1:7" ht="18.5" x14ac:dyDescent="0.55000000000000004">
      <c r="A2100" s="1">
        <v>43892</v>
      </c>
      <c r="B2100" t="s">
        <v>40</v>
      </c>
      <c r="C2100" t="s">
        <v>71</v>
      </c>
      <c r="D2100" t="str">
        <f>TRIM(Table2[[#This Row],[REGION_HOLD]])</f>
        <v>South</v>
      </c>
      <c r="E2100">
        <v>0</v>
      </c>
      <c r="F2100">
        <v>0</v>
      </c>
      <c r="G2100">
        <v>0</v>
      </c>
    </row>
    <row r="2101" spans="1:7" ht="18.5" x14ac:dyDescent="0.55000000000000004">
      <c r="A2101" s="1">
        <v>43892</v>
      </c>
      <c r="B2101" t="s">
        <v>28</v>
      </c>
      <c r="C2101" t="s">
        <v>71</v>
      </c>
      <c r="D2101" t="str">
        <f>TRIM(Table2[[#This Row],[REGION_HOLD]])</f>
        <v>South</v>
      </c>
      <c r="E2101">
        <v>0</v>
      </c>
      <c r="F2101">
        <v>0</v>
      </c>
      <c r="G2101">
        <v>0</v>
      </c>
    </row>
    <row r="2102" spans="1:7" ht="18.5" x14ac:dyDescent="0.55000000000000004">
      <c r="A2102" s="1">
        <v>43892</v>
      </c>
      <c r="B2102" t="s">
        <v>10</v>
      </c>
      <c r="C2102" t="s">
        <v>71</v>
      </c>
      <c r="D2102" t="str">
        <f>TRIM(Table2[[#This Row],[REGION_HOLD]])</f>
        <v>South</v>
      </c>
      <c r="E2102">
        <v>0</v>
      </c>
      <c r="F2102">
        <v>0</v>
      </c>
      <c r="G2102">
        <v>0</v>
      </c>
    </row>
    <row r="2103" spans="1:7" ht="18.5" x14ac:dyDescent="0.55000000000000004">
      <c r="A2103" s="1">
        <v>43892</v>
      </c>
      <c r="B2103" t="s">
        <v>13</v>
      </c>
      <c r="C2103" t="s">
        <v>71</v>
      </c>
      <c r="D2103" t="str">
        <f>TRIM(Table2[[#This Row],[REGION_HOLD]])</f>
        <v>South</v>
      </c>
      <c r="E2103">
        <v>2</v>
      </c>
      <c r="F2103">
        <v>0</v>
      </c>
      <c r="G2103">
        <v>0</v>
      </c>
    </row>
    <row r="2104" spans="1:7" ht="18.5" x14ac:dyDescent="0.55000000000000004">
      <c r="A2104" s="1">
        <v>43892</v>
      </c>
      <c r="B2104" t="s">
        <v>21</v>
      </c>
      <c r="C2104" t="s">
        <v>72</v>
      </c>
      <c r="D2104" t="str">
        <f>TRIM(Table2[[#This Row],[REGION_HOLD]])</f>
        <v>West</v>
      </c>
      <c r="E2104">
        <v>0</v>
      </c>
      <c r="F2104">
        <v>0</v>
      </c>
      <c r="G2104">
        <v>0</v>
      </c>
    </row>
    <row r="2105" spans="1:7" ht="18.5" x14ac:dyDescent="0.55000000000000004">
      <c r="A2105" s="1">
        <v>43892</v>
      </c>
      <c r="B2105" t="s">
        <v>48</v>
      </c>
      <c r="C2105" t="s">
        <v>72</v>
      </c>
      <c r="D2105" t="str">
        <f>TRIM(Table2[[#This Row],[REGION_HOLD]])</f>
        <v>West</v>
      </c>
      <c r="E2105">
        <v>0</v>
      </c>
      <c r="F2105">
        <v>0</v>
      </c>
      <c r="G2105">
        <v>0</v>
      </c>
    </row>
    <row r="2106" spans="1:7" ht="18.5" x14ac:dyDescent="0.55000000000000004">
      <c r="A2106" s="1">
        <v>43892</v>
      </c>
      <c r="B2106" t="s">
        <v>1</v>
      </c>
      <c r="C2106" t="s">
        <v>74</v>
      </c>
      <c r="D2106" t="str">
        <f>TRIM(Table2[[#This Row],[REGION_HOLD]])</f>
        <v>Midwest</v>
      </c>
      <c r="E2106">
        <v>1</v>
      </c>
      <c r="F2106">
        <v>0</v>
      </c>
      <c r="G2106">
        <v>0</v>
      </c>
    </row>
    <row r="2107" spans="1:7" ht="18.5" x14ac:dyDescent="0.55000000000000004">
      <c r="A2107" s="1">
        <v>43892</v>
      </c>
      <c r="B2107" t="s">
        <v>22</v>
      </c>
      <c r="C2107" t="s">
        <v>74</v>
      </c>
      <c r="D2107" t="str">
        <f>TRIM(Table2[[#This Row],[REGION_HOLD]])</f>
        <v>Midwest</v>
      </c>
      <c r="E2107">
        <v>0</v>
      </c>
      <c r="F2107">
        <v>0</v>
      </c>
      <c r="G2107">
        <v>0</v>
      </c>
    </row>
    <row r="2108" spans="1:7" ht="18.5" x14ac:dyDescent="0.55000000000000004">
      <c r="A2108" s="1">
        <v>43892</v>
      </c>
      <c r="B2108" t="s">
        <v>34</v>
      </c>
      <c r="C2108" t="s">
        <v>74</v>
      </c>
      <c r="D2108" t="str">
        <f>TRIM(Table2[[#This Row],[REGION_HOLD]])</f>
        <v>Midwest</v>
      </c>
      <c r="E2108">
        <v>0</v>
      </c>
      <c r="F2108">
        <v>0</v>
      </c>
      <c r="G2108">
        <v>0</v>
      </c>
    </row>
    <row r="2109" spans="1:7" ht="18.5" x14ac:dyDescent="0.55000000000000004">
      <c r="A2109" s="1">
        <v>43892</v>
      </c>
      <c r="B2109" t="s">
        <v>29</v>
      </c>
      <c r="C2109" t="s">
        <v>74</v>
      </c>
      <c r="D2109" t="str">
        <f>TRIM(Table2[[#This Row],[REGION_HOLD]])</f>
        <v>Midwest</v>
      </c>
      <c r="E2109">
        <v>0</v>
      </c>
      <c r="F2109">
        <v>0</v>
      </c>
      <c r="G2109">
        <v>0</v>
      </c>
    </row>
    <row r="2110" spans="1:7" ht="18.5" x14ac:dyDescent="0.55000000000000004">
      <c r="A2110" s="1">
        <v>43892</v>
      </c>
      <c r="B2110" t="s">
        <v>23</v>
      </c>
      <c r="C2110" t="s">
        <v>71</v>
      </c>
      <c r="D2110" t="str">
        <f>TRIM(Table2[[#This Row],[REGION_HOLD]])</f>
        <v>South</v>
      </c>
      <c r="E2110">
        <v>0</v>
      </c>
      <c r="F2110">
        <v>0</v>
      </c>
      <c r="G2110">
        <v>0</v>
      </c>
    </row>
    <row r="2111" spans="1:7" ht="18.5" x14ac:dyDescent="0.55000000000000004">
      <c r="A2111" s="1">
        <v>43892</v>
      </c>
      <c r="B2111" t="s">
        <v>35</v>
      </c>
      <c r="C2111" t="s">
        <v>71</v>
      </c>
      <c r="D2111" t="str">
        <f>TRIM(Table2[[#This Row],[REGION_HOLD]])</f>
        <v>South</v>
      </c>
      <c r="E2111">
        <v>0</v>
      </c>
      <c r="F2111">
        <v>0</v>
      </c>
      <c r="G2111">
        <v>0</v>
      </c>
    </row>
    <row r="2112" spans="1:7" ht="18.5" x14ac:dyDescent="0.55000000000000004">
      <c r="A2112" s="1">
        <v>43892</v>
      </c>
      <c r="B2112" t="s">
        <v>46</v>
      </c>
      <c r="C2112" t="s">
        <v>73</v>
      </c>
      <c r="D2112" t="str">
        <f>TRIM(Table2[[#This Row],[REGION_HOLD]])</f>
        <v>Northeast</v>
      </c>
      <c r="E2112">
        <v>0</v>
      </c>
      <c r="F2112">
        <v>0</v>
      </c>
      <c r="G2112">
        <v>0</v>
      </c>
    </row>
    <row r="2113" spans="1:7" ht="18.5" x14ac:dyDescent="0.55000000000000004">
      <c r="A2113" s="1">
        <v>43892</v>
      </c>
      <c r="B2113" t="s">
        <v>18</v>
      </c>
      <c r="C2113" t="s">
        <v>71</v>
      </c>
      <c r="D2113" t="str">
        <f>TRIM(Table2[[#This Row],[REGION_HOLD]])</f>
        <v>South</v>
      </c>
      <c r="E2113">
        <v>0</v>
      </c>
      <c r="F2113">
        <v>0</v>
      </c>
      <c r="G2113">
        <v>0</v>
      </c>
    </row>
    <row r="2114" spans="1:7" ht="18.5" x14ac:dyDescent="0.55000000000000004">
      <c r="A2114" s="1">
        <v>43892</v>
      </c>
      <c r="B2114" t="s">
        <v>4</v>
      </c>
      <c r="C2114" t="s">
        <v>73</v>
      </c>
      <c r="D2114" t="str">
        <f>TRIM(Table2[[#This Row],[REGION_HOLD]])</f>
        <v>Northeast</v>
      </c>
      <c r="E2114">
        <v>1</v>
      </c>
      <c r="F2114">
        <v>0</v>
      </c>
      <c r="G2114">
        <v>0</v>
      </c>
    </row>
    <row r="2115" spans="1:7" ht="18.5" x14ac:dyDescent="0.55000000000000004">
      <c r="A2115" s="1">
        <v>43892</v>
      </c>
      <c r="B2115" t="s">
        <v>37</v>
      </c>
      <c r="C2115" t="s">
        <v>74</v>
      </c>
      <c r="D2115" t="str">
        <f>TRIM(Table2[[#This Row],[REGION_HOLD]])</f>
        <v>Midwest</v>
      </c>
      <c r="E2115">
        <v>0</v>
      </c>
      <c r="F2115">
        <v>0</v>
      </c>
      <c r="G2115">
        <v>0</v>
      </c>
    </row>
    <row r="2116" spans="1:7" ht="18.5" x14ac:dyDescent="0.55000000000000004">
      <c r="A2116" s="1">
        <v>43892</v>
      </c>
      <c r="B2116" t="s">
        <v>24</v>
      </c>
      <c r="C2116" t="s">
        <v>74</v>
      </c>
      <c r="D2116" t="str">
        <f>TRIM(Table2[[#This Row],[REGION_HOLD]])</f>
        <v>Midwest</v>
      </c>
      <c r="E2116">
        <v>0</v>
      </c>
      <c r="F2116">
        <v>0</v>
      </c>
      <c r="G2116">
        <v>0</v>
      </c>
    </row>
    <row r="2117" spans="1:7" ht="18.5" x14ac:dyDescent="0.55000000000000004">
      <c r="A2117" s="1">
        <v>43892</v>
      </c>
      <c r="B2117" t="s">
        <v>41</v>
      </c>
      <c r="C2117" t="s">
        <v>71</v>
      </c>
      <c r="D2117" t="str">
        <f>TRIM(Table2[[#This Row],[REGION_HOLD]])</f>
        <v>South</v>
      </c>
      <c r="E2117">
        <v>0</v>
      </c>
      <c r="F2117">
        <v>0</v>
      </c>
      <c r="G2117">
        <v>0</v>
      </c>
    </row>
    <row r="2118" spans="1:7" ht="18.5" x14ac:dyDescent="0.55000000000000004">
      <c r="A2118" s="1">
        <v>43892</v>
      </c>
      <c r="B2118" t="s">
        <v>30</v>
      </c>
      <c r="C2118" t="s">
        <v>74</v>
      </c>
      <c r="D2118" t="str">
        <f>TRIM(Table2[[#This Row],[REGION_HOLD]])</f>
        <v>Midwest</v>
      </c>
      <c r="E2118">
        <v>0</v>
      </c>
      <c r="F2118">
        <v>0</v>
      </c>
      <c r="G2118">
        <v>0</v>
      </c>
    </row>
    <row r="2119" spans="1:7" ht="18.5" x14ac:dyDescent="0.55000000000000004">
      <c r="A2119" s="1">
        <v>43892</v>
      </c>
      <c r="B2119" t="s">
        <v>49</v>
      </c>
      <c r="C2119" t="s">
        <v>72</v>
      </c>
      <c r="D2119" t="str">
        <f>TRIM(Table2[[#This Row],[REGION_HOLD]])</f>
        <v>West</v>
      </c>
      <c r="E2119">
        <v>0</v>
      </c>
      <c r="F2119">
        <v>0</v>
      </c>
      <c r="G2119">
        <v>0</v>
      </c>
    </row>
    <row r="2120" spans="1:7" ht="18.5" x14ac:dyDescent="0.55000000000000004">
      <c r="A2120" s="1">
        <v>43892</v>
      </c>
      <c r="B2120" t="s">
        <v>7</v>
      </c>
      <c r="C2120" t="s">
        <v>74</v>
      </c>
      <c r="D2120" t="str">
        <f>TRIM(Table2[[#This Row],[REGION_HOLD]])</f>
        <v>Midwest</v>
      </c>
      <c r="E2120">
        <v>0</v>
      </c>
      <c r="F2120">
        <v>0</v>
      </c>
      <c r="G2120">
        <v>0</v>
      </c>
    </row>
    <row r="2121" spans="1:7" ht="18.5" x14ac:dyDescent="0.55000000000000004">
      <c r="A2121" s="1">
        <v>43892</v>
      </c>
      <c r="B2121" t="s">
        <v>19</v>
      </c>
      <c r="C2121" t="s">
        <v>72</v>
      </c>
      <c r="D2121" t="str">
        <f>TRIM(Table2[[#This Row],[REGION_HOLD]])</f>
        <v>West</v>
      </c>
      <c r="E2121">
        <v>0</v>
      </c>
      <c r="F2121">
        <v>0</v>
      </c>
      <c r="G2121">
        <v>0</v>
      </c>
    </row>
    <row r="2122" spans="1:7" ht="18.5" x14ac:dyDescent="0.55000000000000004">
      <c r="A2122" s="1">
        <v>43892</v>
      </c>
      <c r="B2122" t="s">
        <v>14</v>
      </c>
      <c r="C2122" t="s">
        <v>73</v>
      </c>
      <c r="D2122" t="str">
        <f>TRIM(Table2[[#This Row],[REGION_HOLD]])</f>
        <v>Northeast</v>
      </c>
      <c r="E2122">
        <v>1</v>
      </c>
      <c r="F2122">
        <v>0</v>
      </c>
      <c r="G2122">
        <v>0</v>
      </c>
    </row>
    <row r="2123" spans="1:7" ht="18.5" x14ac:dyDescent="0.55000000000000004">
      <c r="A2123" s="1">
        <v>43892</v>
      </c>
      <c r="B2123" t="s">
        <v>16</v>
      </c>
      <c r="C2123" t="s">
        <v>73</v>
      </c>
      <c r="D2123" t="str">
        <f>TRIM(Table2[[#This Row],[REGION_HOLD]])</f>
        <v>Northeast</v>
      </c>
      <c r="E2123">
        <v>0</v>
      </c>
      <c r="F2123">
        <v>0</v>
      </c>
      <c r="G2123">
        <v>0</v>
      </c>
    </row>
    <row r="2124" spans="1:7" ht="18.5" x14ac:dyDescent="0.55000000000000004">
      <c r="A2124" s="1">
        <v>43892</v>
      </c>
      <c r="B2124" t="s">
        <v>42</v>
      </c>
      <c r="C2124" t="s">
        <v>72</v>
      </c>
      <c r="D2124" t="str">
        <f>TRIM(Table2[[#This Row],[REGION_HOLD]])</f>
        <v>West</v>
      </c>
      <c r="E2124">
        <v>0</v>
      </c>
      <c r="F2124">
        <v>0</v>
      </c>
      <c r="G2124">
        <v>0</v>
      </c>
    </row>
    <row r="2125" spans="1:7" ht="18.5" x14ac:dyDescent="0.55000000000000004">
      <c r="A2125" s="1">
        <v>43892</v>
      </c>
      <c r="B2125" t="s">
        <v>11</v>
      </c>
      <c r="C2125" t="s">
        <v>73</v>
      </c>
      <c r="D2125" t="str">
        <f>TRIM(Table2[[#This Row],[REGION_HOLD]])</f>
        <v>Northeast</v>
      </c>
      <c r="E2125">
        <v>0</v>
      </c>
      <c r="F2125">
        <v>0</v>
      </c>
      <c r="G2125">
        <v>0</v>
      </c>
    </row>
    <row r="2126" spans="1:7" ht="18.5" x14ac:dyDescent="0.55000000000000004">
      <c r="A2126" s="1">
        <v>43892</v>
      </c>
      <c r="B2126" t="s">
        <v>15</v>
      </c>
      <c r="C2126" t="s">
        <v>71</v>
      </c>
      <c r="D2126" t="str">
        <f>TRIM(Table2[[#This Row],[REGION_HOLD]])</f>
        <v>South</v>
      </c>
      <c r="E2126">
        <v>0</v>
      </c>
      <c r="F2126">
        <v>0</v>
      </c>
      <c r="G2126">
        <v>0</v>
      </c>
    </row>
    <row r="2127" spans="1:7" ht="18.5" x14ac:dyDescent="0.55000000000000004">
      <c r="A2127" s="1">
        <v>43892</v>
      </c>
      <c r="B2127" t="s">
        <v>43</v>
      </c>
      <c r="C2127" t="s">
        <v>74</v>
      </c>
      <c r="D2127" t="str">
        <f>TRIM(Table2[[#This Row],[REGION_HOLD]])</f>
        <v>Midwest</v>
      </c>
      <c r="E2127">
        <v>0</v>
      </c>
      <c r="F2127">
        <v>0</v>
      </c>
      <c r="G2127">
        <v>0</v>
      </c>
    </row>
    <row r="2128" spans="1:7" ht="18.5" x14ac:dyDescent="0.55000000000000004">
      <c r="A2128" s="1">
        <v>43892</v>
      </c>
      <c r="B2128" t="s">
        <v>36</v>
      </c>
      <c r="C2128" t="s">
        <v>74</v>
      </c>
      <c r="D2128" t="str">
        <f>TRIM(Table2[[#This Row],[REGION_HOLD]])</f>
        <v>Midwest</v>
      </c>
      <c r="E2128">
        <v>0</v>
      </c>
      <c r="F2128">
        <v>0</v>
      </c>
      <c r="G2128">
        <v>0</v>
      </c>
    </row>
    <row r="2129" spans="1:7" ht="18.5" x14ac:dyDescent="0.55000000000000004">
      <c r="A2129" s="1">
        <v>43892</v>
      </c>
      <c r="B2129" t="s">
        <v>25</v>
      </c>
      <c r="C2129" t="s">
        <v>71</v>
      </c>
      <c r="D2129" t="str">
        <f>TRIM(Table2[[#This Row],[REGION_HOLD]])</f>
        <v>South</v>
      </c>
      <c r="E2129">
        <v>0</v>
      </c>
      <c r="F2129">
        <v>0</v>
      </c>
      <c r="G2129">
        <v>0</v>
      </c>
    </row>
    <row r="2130" spans="1:7" ht="18.5" x14ac:dyDescent="0.55000000000000004">
      <c r="A2130" s="1">
        <v>43892</v>
      </c>
      <c r="B2130" t="s">
        <v>9</v>
      </c>
      <c r="C2130" t="s">
        <v>72</v>
      </c>
      <c r="D2130" t="str">
        <f>TRIM(Table2[[#This Row],[REGION_HOLD]])</f>
        <v>West</v>
      </c>
      <c r="E2130">
        <v>0</v>
      </c>
      <c r="F2130">
        <v>0</v>
      </c>
      <c r="G2130">
        <v>0</v>
      </c>
    </row>
    <row r="2131" spans="1:7" ht="18.5" x14ac:dyDescent="0.55000000000000004">
      <c r="A2131" s="1">
        <v>43892</v>
      </c>
      <c r="B2131" t="s">
        <v>26</v>
      </c>
      <c r="C2131" t="s">
        <v>73</v>
      </c>
      <c r="D2131" t="str">
        <f>TRIM(Table2[[#This Row],[REGION_HOLD]])</f>
        <v>Northeast</v>
      </c>
      <c r="E2131">
        <v>0</v>
      </c>
      <c r="F2131">
        <v>0</v>
      </c>
      <c r="G2131">
        <v>0</v>
      </c>
    </row>
    <row r="2132" spans="1:7" ht="18.5" x14ac:dyDescent="0.55000000000000004">
      <c r="A2132" s="1">
        <v>43892</v>
      </c>
      <c r="B2132" t="s">
        <v>12</v>
      </c>
      <c r="C2132" t="s">
        <v>73</v>
      </c>
      <c r="D2132" t="str">
        <f>TRIM(Table2[[#This Row],[REGION_HOLD]])</f>
        <v>Northeast</v>
      </c>
      <c r="E2132">
        <v>0</v>
      </c>
      <c r="F2132">
        <v>0</v>
      </c>
      <c r="G2132">
        <v>0</v>
      </c>
    </row>
    <row r="2133" spans="1:7" ht="18.5" x14ac:dyDescent="0.55000000000000004">
      <c r="A2133" s="1">
        <v>43892</v>
      </c>
      <c r="B2133" t="s">
        <v>27</v>
      </c>
      <c r="C2133" t="s">
        <v>71</v>
      </c>
      <c r="D2133" t="str">
        <f>TRIM(Table2[[#This Row],[REGION_HOLD]])</f>
        <v>South</v>
      </c>
      <c r="E2133">
        <v>0</v>
      </c>
      <c r="F2133">
        <v>0</v>
      </c>
      <c r="G2133">
        <v>0</v>
      </c>
    </row>
    <row r="2134" spans="1:7" ht="18.5" x14ac:dyDescent="0.55000000000000004">
      <c r="A2134" s="1">
        <v>43892</v>
      </c>
      <c r="B2134" t="s">
        <v>38</v>
      </c>
      <c r="C2134" t="s">
        <v>74</v>
      </c>
      <c r="D2134" t="str">
        <f>TRIM(Table2[[#This Row],[REGION_HOLD]])</f>
        <v>Midwest</v>
      </c>
      <c r="E2134">
        <v>0</v>
      </c>
      <c r="F2134">
        <v>0</v>
      </c>
      <c r="G2134">
        <v>0</v>
      </c>
    </row>
    <row r="2135" spans="1:7" ht="18.5" x14ac:dyDescent="0.55000000000000004">
      <c r="A2135" s="1">
        <v>43892</v>
      </c>
      <c r="B2135" t="s">
        <v>20</v>
      </c>
      <c r="C2135" t="s">
        <v>71</v>
      </c>
      <c r="D2135" t="str">
        <f>TRIM(Table2[[#This Row],[REGION_HOLD]])</f>
        <v>South</v>
      </c>
      <c r="E2135">
        <v>0</v>
      </c>
      <c r="F2135">
        <v>0</v>
      </c>
      <c r="G2135">
        <v>0</v>
      </c>
    </row>
    <row r="2136" spans="1:7" ht="18.5" x14ac:dyDescent="0.55000000000000004">
      <c r="A2136" s="1">
        <v>43892</v>
      </c>
      <c r="B2136" t="s">
        <v>6</v>
      </c>
      <c r="C2136" t="s">
        <v>71</v>
      </c>
      <c r="D2136" t="str">
        <f>TRIM(Table2[[#This Row],[REGION_HOLD]])</f>
        <v>South</v>
      </c>
      <c r="E2136">
        <v>0</v>
      </c>
      <c r="F2136">
        <v>0</v>
      </c>
      <c r="G2136">
        <v>0</v>
      </c>
    </row>
    <row r="2137" spans="1:7" ht="18.5" x14ac:dyDescent="0.55000000000000004">
      <c r="A2137" s="1">
        <v>43892</v>
      </c>
      <c r="B2137" t="s">
        <v>8</v>
      </c>
      <c r="C2137" t="s">
        <v>72</v>
      </c>
      <c r="D2137" t="str">
        <f>TRIM(Table2[[#This Row],[REGION_HOLD]])</f>
        <v>West</v>
      </c>
      <c r="E2137">
        <v>0</v>
      </c>
      <c r="F2137">
        <v>0</v>
      </c>
      <c r="G2137">
        <v>0</v>
      </c>
    </row>
    <row r="2138" spans="1:7" ht="18.5" x14ac:dyDescent="0.55000000000000004">
      <c r="A2138" s="1">
        <v>43892</v>
      </c>
      <c r="B2138" t="s">
        <v>31</v>
      </c>
      <c r="C2138" t="s">
        <v>73</v>
      </c>
      <c r="D2138" t="str">
        <f>TRIM(Table2[[#This Row],[REGION_HOLD]])</f>
        <v>Northeast</v>
      </c>
      <c r="E2138">
        <v>0</v>
      </c>
      <c r="F2138">
        <v>0</v>
      </c>
      <c r="G2138">
        <v>0</v>
      </c>
    </row>
    <row r="2139" spans="1:7" ht="18.5" x14ac:dyDescent="0.55000000000000004">
      <c r="A2139" s="1">
        <v>43892</v>
      </c>
      <c r="B2139" t="s">
        <v>32</v>
      </c>
      <c r="C2139" t="s">
        <v>71</v>
      </c>
      <c r="D2139" t="str">
        <f>TRIM(Table2[[#This Row],[REGION_HOLD]])</f>
        <v>South</v>
      </c>
      <c r="E2139">
        <v>0</v>
      </c>
      <c r="F2139">
        <v>0</v>
      </c>
      <c r="G2139">
        <v>0</v>
      </c>
    </row>
    <row r="2140" spans="1:7" ht="18.5" x14ac:dyDescent="0.55000000000000004">
      <c r="A2140" s="1">
        <v>43892</v>
      </c>
      <c r="B2140" t="s">
        <v>0</v>
      </c>
      <c r="C2140" t="s">
        <v>72</v>
      </c>
      <c r="D2140" t="str">
        <f>TRIM(Table2[[#This Row],[REGION_HOLD]])</f>
        <v>West</v>
      </c>
      <c r="E2140">
        <v>6</v>
      </c>
      <c r="F2140">
        <v>3</v>
      </c>
      <c r="G2140">
        <v>6</v>
      </c>
    </row>
    <row r="2141" spans="1:7" ht="18.5" x14ac:dyDescent="0.55000000000000004">
      <c r="A2141" s="1">
        <v>43892</v>
      </c>
      <c r="B2141" t="s">
        <v>50</v>
      </c>
      <c r="C2141" t="s">
        <v>71</v>
      </c>
      <c r="D2141" t="str">
        <f>TRIM(Table2[[#This Row],[REGION_HOLD]])</f>
        <v>South</v>
      </c>
      <c r="E2141">
        <v>0</v>
      </c>
      <c r="F2141">
        <v>0</v>
      </c>
      <c r="G2141">
        <v>0</v>
      </c>
    </row>
    <row r="2142" spans="1:7" ht="18.5" x14ac:dyDescent="0.55000000000000004">
      <c r="A2142" s="1">
        <v>43892</v>
      </c>
      <c r="B2142" t="s">
        <v>5</v>
      </c>
      <c r="C2142" t="s">
        <v>74</v>
      </c>
      <c r="D2142" t="str">
        <f>TRIM(Table2[[#This Row],[REGION_HOLD]])</f>
        <v>Midwest</v>
      </c>
      <c r="E2142">
        <v>0</v>
      </c>
      <c r="F2142">
        <v>0</v>
      </c>
      <c r="G2142">
        <v>0</v>
      </c>
    </row>
    <row r="2143" spans="1:7" ht="18.5" x14ac:dyDescent="0.55000000000000004">
      <c r="A2143" s="1">
        <v>43892</v>
      </c>
      <c r="B2143" t="s">
        <v>44</v>
      </c>
      <c r="C2143" t="s">
        <v>72</v>
      </c>
      <c r="D2143" t="str">
        <f>TRIM(Table2[[#This Row],[REGION_HOLD]])</f>
        <v>West</v>
      </c>
      <c r="E2143">
        <v>0</v>
      </c>
      <c r="F2143">
        <v>0</v>
      </c>
      <c r="G2143">
        <v>0</v>
      </c>
    </row>
    <row r="2144" spans="1:7" ht="18.5" x14ac:dyDescent="0.55000000000000004">
      <c r="A2144" s="1">
        <v>43893</v>
      </c>
      <c r="B2144" t="s">
        <v>47</v>
      </c>
      <c r="C2144" t="s">
        <v>71</v>
      </c>
      <c r="D2144" t="str">
        <f>TRIM(Table2[[#This Row],[REGION_HOLD]])</f>
        <v>South</v>
      </c>
      <c r="E2144">
        <v>0</v>
      </c>
      <c r="F2144">
        <v>0</v>
      </c>
      <c r="G2144">
        <v>0</v>
      </c>
    </row>
    <row r="2145" spans="1:7" ht="18.5" x14ac:dyDescent="0.55000000000000004">
      <c r="A2145" s="1">
        <v>43893</v>
      </c>
      <c r="B2145" t="s">
        <v>45</v>
      </c>
      <c r="C2145" t="s">
        <v>72</v>
      </c>
      <c r="D2145" t="str">
        <f>TRIM(Table2[[#This Row],[REGION_HOLD]])</f>
        <v>West</v>
      </c>
      <c r="E2145">
        <v>0</v>
      </c>
      <c r="F2145">
        <v>0</v>
      </c>
      <c r="G2145">
        <v>0</v>
      </c>
    </row>
    <row r="2146" spans="1:7" ht="18.5" x14ac:dyDescent="0.55000000000000004">
      <c r="A2146" s="1">
        <v>43893</v>
      </c>
      <c r="B2146" t="s">
        <v>3</v>
      </c>
      <c r="C2146" t="s">
        <v>72</v>
      </c>
      <c r="D2146" t="str">
        <f>TRIM(Table2[[#This Row],[REGION_HOLD]])</f>
        <v>West</v>
      </c>
      <c r="E2146">
        <v>1</v>
      </c>
      <c r="F2146">
        <v>0</v>
      </c>
      <c r="G2146">
        <v>0</v>
      </c>
    </row>
    <row r="2147" spans="1:7" ht="18.5" x14ac:dyDescent="0.55000000000000004">
      <c r="A2147" s="1">
        <v>43893</v>
      </c>
      <c r="B2147" t="s">
        <v>39</v>
      </c>
      <c r="C2147" t="s">
        <v>71</v>
      </c>
      <c r="D2147" t="str">
        <f>TRIM(Table2[[#This Row],[REGION_HOLD]])</f>
        <v>South</v>
      </c>
      <c r="E2147">
        <v>0</v>
      </c>
      <c r="F2147">
        <v>0</v>
      </c>
      <c r="G2147">
        <v>0</v>
      </c>
    </row>
    <row r="2148" spans="1:7" ht="18.5" x14ac:dyDescent="0.55000000000000004">
      <c r="A2148" s="1">
        <v>43893</v>
      </c>
      <c r="B2148" t="s">
        <v>2</v>
      </c>
      <c r="C2148" t="s">
        <v>72</v>
      </c>
      <c r="D2148" t="str">
        <f>TRIM(Table2[[#This Row],[REGION_HOLD]])</f>
        <v>West</v>
      </c>
      <c r="E2148">
        <v>7</v>
      </c>
      <c r="F2148">
        <v>0</v>
      </c>
      <c r="G2148">
        <v>0</v>
      </c>
    </row>
    <row r="2149" spans="1:7" ht="18.5" x14ac:dyDescent="0.55000000000000004">
      <c r="A2149" s="1">
        <v>43893</v>
      </c>
      <c r="B2149" t="s">
        <v>17</v>
      </c>
      <c r="C2149" t="s">
        <v>72</v>
      </c>
      <c r="D2149" t="str">
        <f>TRIM(Table2[[#This Row],[REGION_HOLD]])</f>
        <v>West</v>
      </c>
      <c r="E2149">
        <v>0</v>
      </c>
      <c r="F2149">
        <v>0</v>
      </c>
      <c r="G2149">
        <v>0</v>
      </c>
    </row>
    <row r="2150" spans="1:7" ht="18.5" x14ac:dyDescent="0.55000000000000004">
      <c r="A2150" s="1">
        <v>43893</v>
      </c>
      <c r="B2150" t="s">
        <v>33</v>
      </c>
      <c r="C2150" t="s">
        <v>73</v>
      </c>
      <c r="D2150" t="str">
        <f>TRIM(Table2[[#This Row],[REGION_HOLD]])</f>
        <v>Northeast</v>
      </c>
      <c r="E2150">
        <v>0</v>
      </c>
      <c r="F2150">
        <v>0</v>
      </c>
      <c r="G2150">
        <v>0</v>
      </c>
    </row>
    <row r="2151" spans="1:7" ht="18.5" x14ac:dyDescent="0.55000000000000004">
      <c r="A2151" s="1">
        <v>43893</v>
      </c>
      <c r="B2151" t="s">
        <v>40</v>
      </c>
      <c r="C2151" t="s">
        <v>71</v>
      </c>
      <c r="D2151" t="str">
        <f>TRIM(Table2[[#This Row],[REGION_HOLD]])</f>
        <v>South</v>
      </c>
      <c r="E2151">
        <v>0</v>
      </c>
      <c r="F2151">
        <v>0</v>
      </c>
      <c r="G2151">
        <v>0</v>
      </c>
    </row>
    <row r="2152" spans="1:7" ht="18.5" x14ac:dyDescent="0.55000000000000004">
      <c r="A2152" s="1">
        <v>43893</v>
      </c>
      <c r="B2152" t="s">
        <v>28</v>
      </c>
      <c r="C2152" t="s">
        <v>71</v>
      </c>
      <c r="D2152" t="str">
        <f>TRIM(Table2[[#This Row],[REGION_HOLD]])</f>
        <v>South</v>
      </c>
      <c r="E2152">
        <v>0</v>
      </c>
      <c r="F2152">
        <v>0</v>
      </c>
      <c r="G2152">
        <v>0</v>
      </c>
    </row>
    <row r="2153" spans="1:7" ht="18.5" x14ac:dyDescent="0.55000000000000004">
      <c r="A2153" s="1">
        <v>43893</v>
      </c>
      <c r="B2153" t="s">
        <v>10</v>
      </c>
      <c r="C2153" t="s">
        <v>71</v>
      </c>
      <c r="D2153" t="str">
        <f>TRIM(Table2[[#This Row],[REGION_HOLD]])</f>
        <v>South</v>
      </c>
      <c r="E2153">
        <v>1</v>
      </c>
      <c r="F2153">
        <v>0</v>
      </c>
      <c r="G2153">
        <v>0</v>
      </c>
    </row>
    <row r="2154" spans="1:7" ht="18.5" x14ac:dyDescent="0.55000000000000004">
      <c r="A2154" s="1">
        <v>43893</v>
      </c>
      <c r="B2154" t="s">
        <v>13</v>
      </c>
      <c r="C2154" t="s">
        <v>71</v>
      </c>
      <c r="D2154" t="str">
        <f>TRIM(Table2[[#This Row],[REGION_HOLD]])</f>
        <v>South</v>
      </c>
      <c r="E2154">
        <v>0</v>
      </c>
      <c r="F2154">
        <v>0</v>
      </c>
      <c r="G2154">
        <v>0</v>
      </c>
    </row>
    <row r="2155" spans="1:7" ht="18.5" x14ac:dyDescent="0.55000000000000004">
      <c r="A2155" s="1">
        <v>43893</v>
      </c>
      <c r="B2155" t="s">
        <v>21</v>
      </c>
      <c r="C2155" t="s">
        <v>72</v>
      </c>
      <c r="D2155" t="str">
        <f>TRIM(Table2[[#This Row],[REGION_HOLD]])</f>
        <v>West</v>
      </c>
      <c r="E2155">
        <v>0</v>
      </c>
      <c r="F2155">
        <v>0</v>
      </c>
      <c r="G2155">
        <v>0</v>
      </c>
    </row>
    <row r="2156" spans="1:7" ht="18.5" x14ac:dyDescent="0.55000000000000004">
      <c r="A2156" s="1">
        <v>43893</v>
      </c>
      <c r="B2156" t="s">
        <v>48</v>
      </c>
      <c r="C2156" t="s">
        <v>72</v>
      </c>
      <c r="D2156" t="str">
        <f>TRIM(Table2[[#This Row],[REGION_HOLD]])</f>
        <v>West</v>
      </c>
      <c r="E2156">
        <v>0</v>
      </c>
      <c r="F2156">
        <v>0</v>
      </c>
      <c r="G2156">
        <v>0</v>
      </c>
    </row>
    <row r="2157" spans="1:7" ht="18.5" x14ac:dyDescent="0.55000000000000004">
      <c r="A2157" s="1">
        <v>43893</v>
      </c>
      <c r="B2157" t="s">
        <v>1</v>
      </c>
      <c r="C2157" t="s">
        <v>74</v>
      </c>
      <c r="D2157" t="str">
        <f>TRIM(Table2[[#This Row],[REGION_HOLD]])</f>
        <v>Midwest</v>
      </c>
      <c r="E2157">
        <v>0</v>
      </c>
      <c r="F2157">
        <v>0</v>
      </c>
      <c r="G2157">
        <v>0</v>
      </c>
    </row>
    <row r="2158" spans="1:7" ht="18.5" x14ac:dyDescent="0.55000000000000004">
      <c r="A2158" s="1">
        <v>43893</v>
      </c>
      <c r="B2158" t="s">
        <v>22</v>
      </c>
      <c r="C2158" t="s">
        <v>74</v>
      </c>
      <c r="D2158" t="str">
        <f>TRIM(Table2[[#This Row],[REGION_HOLD]])</f>
        <v>Midwest</v>
      </c>
      <c r="E2158">
        <v>0</v>
      </c>
      <c r="F2158">
        <v>0</v>
      </c>
      <c r="G2158">
        <v>0</v>
      </c>
    </row>
    <row r="2159" spans="1:7" ht="18.5" x14ac:dyDescent="0.55000000000000004">
      <c r="A2159" s="1">
        <v>43893</v>
      </c>
      <c r="B2159" t="s">
        <v>34</v>
      </c>
      <c r="C2159" t="s">
        <v>74</v>
      </c>
      <c r="D2159" t="str">
        <f>TRIM(Table2[[#This Row],[REGION_HOLD]])</f>
        <v>Midwest</v>
      </c>
      <c r="E2159">
        <v>0</v>
      </c>
      <c r="F2159">
        <v>0</v>
      </c>
      <c r="G2159">
        <v>0</v>
      </c>
    </row>
    <row r="2160" spans="1:7" ht="18.5" x14ac:dyDescent="0.55000000000000004">
      <c r="A2160" s="1">
        <v>43893</v>
      </c>
      <c r="B2160" t="s">
        <v>29</v>
      </c>
      <c r="C2160" t="s">
        <v>74</v>
      </c>
      <c r="D2160" t="str">
        <f>TRIM(Table2[[#This Row],[REGION_HOLD]])</f>
        <v>Midwest</v>
      </c>
      <c r="E2160">
        <v>0</v>
      </c>
      <c r="F2160">
        <v>0</v>
      </c>
      <c r="G2160">
        <v>0</v>
      </c>
    </row>
    <row r="2161" spans="1:7" ht="18.5" x14ac:dyDescent="0.55000000000000004">
      <c r="A2161" s="1">
        <v>43893</v>
      </c>
      <c r="B2161" t="s">
        <v>23</v>
      </c>
      <c r="C2161" t="s">
        <v>71</v>
      </c>
      <c r="D2161" t="str">
        <f>TRIM(Table2[[#This Row],[REGION_HOLD]])</f>
        <v>South</v>
      </c>
      <c r="E2161">
        <v>0</v>
      </c>
      <c r="F2161">
        <v>0</v>
      </c>
      <c r="G2161">
        <v>0</v>
      </c>
    </row>
    <row r="2162" spans="1:7" ht="18.5" x14ac:dyDescent="0.55000000000000004">
      <c r="A2162" s="1">
        <v>43893</v>
      </c>
      <c r="B2162" t="s">
        <v>35</v>
      </c>
      <c r="C2162" t="s">
        <v>71</v>
      </c>
      <c r="D2162" t="str">
        <f>TRIM(Table2[[#This Row],[REGION_HOLD]])</f>
        <v>South</v>
      </c>
      <c r="E2162">
        <v>0</v>
      </c>
      <c r="F2162">
        <v>0</v>
      </c>
      <c r="G2162">
        <v>0</v>
      </c>
    </row>
    <row r="2163" spans="1:7" ht="18.5" x14ac:dyDescent="0.55000000000000004">
      <c r="A2163" s="1">
        <v>43893</v>
      </c>
      <c r="B2163" t="s">
        <v>46</v>
      </c>
      <c r="C2163" t="s">
        <v>73</v>
      </c>
      <c r="D2163" t="str">
        <f>TRIM(Table2[[#This Row],[REGION_HOLD]])</f>
        <v>Northeast</v>
      </c>
      <c r="E2163">
        <v>0</v>
      </c>
      <c r="F2163">
        <v>0</v>
      </c>
      <c r="G2163">
        <v>0</v>
      </c>
    </row>
    <row r="2164" spans="1:7" ht="18.5" x14ac:dyDescent="0.55000000000000004">
      <c r="A2164" s="1">
        <v>43893</v>
      </c>
      <c r="B2164" t="s">
        <v>18</v>
      </c>
      <c r="C2164" t="s">
        <v>71</v>
      </c>
      <c r="D2164" t="str">
        <f>TRIM(Table2[[#This Row],[REGION_HOLD]])</f>
        <v>South</v>
      </c>
      <c r="E2164">
        <v>0</v>
      </c>
      <c r="F2164">
        <v>0</v>
      </c>
      <c r="G2164">
        <v>0</v>
      </c>
    </row>
    <row r="2165" spans="1:7" ht="18.5" x14ac:dyDescent="0.55000000000000004">
      <c r="A2165" s="1">
        <v>43893</v>
      </c>
      <c r="B2165" t="s">
        <v>4</v>
      </c>
      <c r="C2165" t="s">
        <v>73</v>
      </c>
      <c r="D2165" t="str">
        <f>TRIM(Table2[[#This Row],[REGION_HOLD]])</f>
        <v>Northeast</v>
      </c>
      <c r="E2165">
        <v>0</v>
      </c>
      <c r="F2165">
        <v>0</v>
      </c>
      <c r="G2165">
        <v>0</v>
      </c>
    </row>
    <row r="2166" spans="1:7" ht="18.5" x14ac:dyDescent="0.55000000000000004">
      <c r="A2166" s="1">
        <v>43893</v>
      </c>
      <c r="B2166" t="s">
        <v>37</v>
      </c>
      <c r="C2166" t="s">
        <v>74</v>
      </c>
      <c r="D2166" t="str">
        <f>TRIM(Table2[[#This Row],[REGION_HOLD]])</f>
        <v>Midwest</v>
      </c>
      <c r="E2166">
        <v>0</v>
      </c>
      <c r="F2166">
        <v>0</v>
      </c>
      <c r="G2166">
        <v>0</v>
      </c>
    </row>
    <row r="2167" spans="1:7" ht="18.5" x14ac:dyDescent="0.55000000000000004">
      <c r="A2167" s="1">
        <v>43893</v>
      </c>
      <c r="B2167" t="s">
        <v>24</v>
      </c>
      <c r="C2167" t="s">
        <v>74</v>
      </c>
      <c r="D2167" t="str">
        <f>TRIM(Table2[[#This Row],[REGION_HOLD]])</f>
        <v>Midwest</v>
      </c>
      <c r="E2167">
        <v>0</v>
      </c>
      <c r="F2167">
        <v>0</v>
      </c>
      <c r="G2167">
        <v>0</v>
      </c>
    </row>
    <row r="2168" spans="1:7" ht="18.5" x14ac:dyDescent="0.55000000000000004">
      <c r="A2168" s="1">
        <v>43893</v>
      </c>
      <c r="B2168" t="s">
        <v>41</v>
      </c>
      <c r="C2168" t="s">
        <v>71</v>
      </c>
      <c r="D2168" t="str">
        <f>TRIM(Table2[[#This Row],[REGION_HOLD]])</f>
        <v>South</v>
      </c>
      <c r="E2168">
        <v>0</v>
      </c>
      <c r="F2168">
        <v>0</v>
      </c>
      <c r="G2168">
        <v>0</v>
      </c>
    </row>
    <row r="2169" spans="1:7" ht="18.5" x14ac:dyDescent="0.55000000000000004">
      <c r="A2169" s="1">
        <v>43893</v>
      </c>
      <c r="B2169" t="s">
        <v>30</v>
      </c>
      <c r="C2169" t="s">
        <v>74</v>
      </c>
      <c r="D2169" t="str">
        <f>TRIM(Table2[[#This Row],[REGION_HOLD]])</f>
        <v>Midwest</v>
      </c>
      <c r="E2169">
        <v>0</v>
      </c>
      <c r="F2169">
        <v>0</v>
      </c>
      <c r="G2169">
        <v>0</v>
      </c>
    </row>
    <row r="2170" spans="1:7" ht="18.5" x14ac:dyDescent="0.55000000000000004">
      <c r="A2170" s="1">
        <v>43893</v>
      </c>
      <c r="B2170" t="s">
        <v>49</v>
      </c>
      <c r="C2170" t="s">
        <v>72</v>
      </c>
      <c r="D2170" t="str">
        <f>TRIM(Table2[[#This Row],[REGION_HOLD]])</f>
        <v>West</v>
      </c>
      <c r="E2170">
        <v>0</v>
      </c>
      <c r="F2170">
        <v>0</v>
      </c>
      <c r="G2170">
        <v>0</v>
      </c>
    </row>
    <row r="2171" spans="1:7" ht="18.5" x14ac:dyDescent="0.55000000000000004">
      <c r="A2171" s="1">
        <v>43893</v>
      </c>
      <c r="B2171" t="s">
        <v>7</v>
      </c>
      <c r="C2171" t="s">
        <v>74</v>
      </c>
      <c r="D2171" t="str">
        <f>TRIM(Table2[[#This Row],[REGION_HOLD]])</f>
        <v>Midwest</v>
      </c>
      <c r="E2171">
        <v>0</v>
      </c>
      <c r="F2171">
        <v>0</v>
      </c>
      <c r="G2171">
        <v>0</v>
      </c>
    </row>
    <row r="2172" spans="1:7" ht="18.5" x14ac:dyDescent="0.55000000000000004">
      <c r="A2172" s="1">
        <v>43893</v>
      </c>
      <c r="B2172" t="s">
        <v>19</v>
      </c>
      <c r="C2172" t="s">
        <v>72</v>
      </c>
      <c r="D2172" t="str">
        <f>TRIM(Table2[[#This Row],[REGION_HOLD]])</f>
        <v>West</v>
      </c>
      <c r="E2172">
        <v>0</v>
      </c>
      <c r="F2172">
        <v>0</v>
      </c>
      <c r="G2172">
        <v>0</v>
      </c>
    </row>
    <row r="2173" spans="1:7" ht="18.5" x14ac:dyDescent="0.55000000000000004">
      <c r="A2173" s="1">
        <v>43893</v>
      </c>
      <c r="B2173" t="s">
        <v>14</v>
      </c>
      <c r="C2173" t="s">
        <v>73</v>
      </c>
      <c r="D2173" t="str">
        <f>TRIM(Table2[[#This Row],[REGION_HOLD]])</f>
        <v>Northeast</v>
      </c>
      <c r="E2173">
        <v>1</v>
      </c>
      <c r="F2173">
        <v>0</v>
      </c>
      <c r="G2173">
        <v>0</v>
      </c>
    </row>
    <row r="2174" spans="1:7" ht="18.5" x14ac:dyDescent="0.55000000000000004">
      <c r="A2174" s="1">
        <v>43893</v>
      </c>
      <c r="B2174" t="s">
        <v>16</v>
      </c>
      <c r="C2174" t="s">
        <v>73</v>
      </c>
      <c r="D2174" t="str">
        <f>TRIM(Table2[[#This Row],[REGION_HOLD]])</f>
        <v>Northeast</v>
      </c>
      <c r="E2174">
        <v>0</v>
      </c>
      <c r="F2174">
        <v>0</v>
      </c>
      <c r="G2174">
        <v>0</v>
      </c>
    </row>
    <row r="2175" spans="1:7" ht="18.5" x14ac:dyDescent="0.55000000000000004">
      <c r="A2175" s="1">
        <v>43893</v>
      </c>
      <c r="B2175" t="s">
        <v>42</v>
      </c>
      <c r="C2175" t="s">
        <v>72</v>
      </c>
      <c r="D2175" t="str">
        <f>TRIM(Table2[[#This Row],[REGION_HOLD]])</f>
        <v>West</v>
      </c>
      <c r="E2175">
        <v>0</v>
      </c>
      <c r="F2175">
        <v>0</v>
      </c>
      <c r="G2175">
        <v>0</v>
      </c>
    </row>
    <row r="2176" spans="1:7" ht="18.5" x14ac:dyDescent="0.55000000000000004">
      <c r="A2176" s="1">
        <v>43893</v>
      </c>
      <c r="B2176" t="s">
        <v>11</v>
      </c>
      <c r="C2176" t="s">
        <v>73</v>
      </c>
      <c r="D2176" t="str">
        <f>TRIM(Table2[[#This Row],[REGION_HOLD]])</f>
        <v>Northeast</v>
      </c>
      <c r="E2176">
        <v>1</v>
      </c>
      <c r="F2176">
        <v>0</v>
      </c>
      <c r="G2176">
        <v>0</v>
      </c>
    </row>
    <row r="2177" spans="1:7" ht="18.5" x14ac:dyDescent="0.55000000000000004">
      <c r="A2177" s="1">
        <v>43893</v>
      </c>
      <c r="B2177" t="s">
        <v>15</v>
      </c>
      <c r="C2177" t="s">
        <v>71</v>
      </c>
      <c r="D2177" t="str">
        <f>TRIM(Table2[[#This Row],[REGION_HOLD]])</f>
        <v>South</v>
      </c>
      <c r="E2177">
        <v>1</v>
      </c>
      <c r="F2177">
        <v>0</v>
      </c>
      <c r="G2177">
        <v>0</v>
      </c>
    </row>
    <row r="2178" spans="1:7" ht="18.5" x14ac:dyDescent="0.55000000000000004">
      <c r="A2178" s="1">
        <v>43893</v>
      </c>
      <c r="B2178" t="s">
        <v>43</v>
      </c>
      <c r="C2178" t="s">
        <v>74</v>
      </c>
      <c r="D2178" t="str">
        <f>TRIM(Table2[[#This Row],[REGION_HOLD]])</f>
        <v>Midwest</v>
      </c>
      <c r="E2178">
        <v>0</v>
      </c>
      <c r="F2178">
        <v>0</v>
      </c>
      <c r="G2178">
        <v>0</v>
      </c>
    </row>
    <row r="2179" spans="1:7" ht="18.5" x14ac:dyDescent="0.55000000000000004">
      <c r="A2179" s="1">
        <v>43893</v>
      </c>
      <c r="B2179" t="s">
        <v>36</v>
      </c>
      <c r="C2179" t="s">
        <v>74</v>
      </c>
      <c r="D2179" t="str">
        <f>TRIM(Table2[[#This Row],[REGION_HOLD]])</f>
        <v>Midwest</v>
      </c>
      <c r="E2179">
        <v>0</v>
      </c>
      <c r="F2179">
        <v>0</v>
      </c>
      <c r="G2179">
        <v>0</v>
      </c>
    </row>
    <row r="2180" spans="1:7" ht="18.5" x14ac:dyDescent="0.55000000000000004">
      <c r="A2180" s="1">
        <v>43893</v>
      </c>
      <c r="B2180" t="s">
        <v>25</v>
      </c>
      <c r="C2180" t="s">
        <v>71</v>
      </c>
      <c r="D2180" t="str">
        <f>TRIM(Table2[[#This Row],[REGION_HOLD]])</f>
        <v>South</v>
      </c>
      <c r="E2180">
        <v>0</v>
      </c>
      <c r="F2180">
        <v>0</v>
      </c>
      <c r="G2180">
        <v>0</v>
      </c>
    </row>
    <row r="2181" spans="1:7" ht="18.5" x14ac:dyDescent="0.55000000000000004">
      <c r="A2181" s="1">
        <v>43893</v>
      </c>
      <c r="B2181" t="s">
        <v>9</v>
      </c>
      <c r="C2181" t="s">
        <v>72</v>
      </c>
      <c r="D2181" t="str">
        <f>TRIM(Table2[[#This Row],[REGION_HOLD]])</f>
        <v>West</v>
      </c>
      <c r="E2181">
        <v>0</v>
      </c>
      <c r="F2181">
        <v>0</v>
      </c>
      <c r="G2181">
        <v>0</v>
      </c>
    </row>
    <row r="2182" spans="1:7" ht="18.5" x14ac:dyDescent="0.55000000000000004">
      <c r="A2182" s="1">
        <v>43893</v>
      </c>
      <c r="B2182" t="s">
        <v>26</v>
      </c>
      <c r="C2182" t="s">
        <v>73</v>
      </c>
      <c r="D2182" t="str">
        <f>TRIM(Table2[[#This Row],[REGION_HOLD]])</f>
        <v>Northeast</v>
      </c>
      <c r="E2182">
        <v>0</v>
      </c>
      <c r="F2182">
        <v>0</v>
      </c>
      <c r="G2182">
        <v>0</v>
      </c>
    </row>
    <row r="2183" spans="1:7" ht="18.5" x14ac:dyDescent="0.55000000000000004">
      <c r="A2183" s="1">
        <v>43893</v>
      </c>
      <c r="B2183" t="s">
        <v>12</v>
      </c>
      <c r="C2183" t="s">
        <v>73</v>
      </c>
      <c r="D2183" t="str">
        <f>TRIM(Table2[[#This Row],[REGION_HOLD]])</f>
        <v>Northeast</v>
      </c>
      <c r="E2183">
        <v>0</v>
      </c>
      <c r="F2183">
        <v>0</v>
      </c>
      <c r="G2183">
        <v>0</v>
      </c>
    </row>
    <row r="2184" spans="1:7" ht="18.5" x14ac:dyDescent="0.55000000000000004">
      <c r="A2184" s="1">
        <v>43893</v>
      </c>
      <c r="B2184" t="s">
        <v>27</v>
      </c>
      <c r="C2184" t="s">
        <v>71</v>
      </c>
      <c r="D2184" t="str">
        <f>TRIM(Table2[[#This Row],[REGION_HOLD]])</f>
        <v>South</v>
      </c>
      <c r="E2184">
        <v>0</v>
      </c>
      <c r="F2184">
        <v>0</v>
      </c>
      <c r="G2184">
        <v>0</v>
      </c>
    </row>
    <row r="2185" spans="1:7" ht="18.5" x14ac:dyDescent="0.55000000000000004">
      <c r="A2185" s="1">
        <v>43893</v>
      </c>
      <c r="B2185" t="s">
        <v>38</v>
      </c>
      <c r="C2185" t="s">
        <v>74</v>
      </c>
      <c r="D2185" t="str">
        <f>TRIM(Table2[[#This Row],[REGION_HOLD]])</f>
        <v>Midwest</v>
      </c>
      <c r="E2185">
        <v>0</v>
      </c>
      <c r="F2185">
        <v>0</v>
      </c>
      <c r="G2185">
        <v>0</v>
      </c>
    </row>
    <row r="2186" spans="1:7" ht="18.5" x14ac:dyDescent="0.55000000000000004">
      <c r="A2186" s="1">
        <v>43893</v>
      </c>
      <c r="B2186" t="s">
        <v>20</v>
      </c>
      <c r="C2186" t="s">
        <v>71</v>
      </c>
      <c r="D2186" t="str">
        <f>TRIM(Table2[[#This Row],[REGION_HOLD]])</f>
        <v>South</v>
      </c>
      <c r="E2186">
        <v>0</v>
      </c>
      <c r="F2186">
        <v>0</v>
      </c>
      <c r="G2186">
        <v>0</v>
      </c>
    </row>
    <row r="2187" spans="1:7" ht="18.5" x14ac:dyDescent="0.55000000000000004">
      <c r="A2187" s="1">
        <v>43893</v>
      </c>
      <c r="B2187" t="s">
        <v>6</v>
      </c>
      <c r="C2187" t="s">
        <v>71</v>
      </c>
      <c r="D2187" t="str">
        <f>TRIM(Table2[[#This Row],[REGION_HOLD]])</f>
        <v>South</v>
      </c>
      <c r="E2187">
        <v>0</v>
      </c>
      <c r="F2187">
        <v>0</v>
      </c>
      <c r="G2187">
        <v>0</v>
      </c>
    </row>
    <row r="2188" spans="1:7" ht="18.5" x14ac:dyDescent="0.55000000000000004">
      <c r="A2188" s="1">
        <v>43893</v>
      </c>
      <c r="B2188" t="s">
        <v>8</v>
      </c>
      <c r="C2188" t="s">
        <v>72</v>
      </c>
      <c r="D2188" t="str">
        <f>TRIM(Table2[[#This Row],[REGION_HOLD]])</f>
        <v>West</v>
      </c>
      <c r="E2188">
        <v>0</v>
      </c>
      <c r="F2188">
        <v>0</v>
      </c>
      <c r="G2188">
        <v>0</v>
      </c>
    </row>
    <row r="2189" spans="1:7" ht="18.5" x14ac:dyDescent="0.55000000000000004">
      <c r="A2189" s="1">
        <v>43893</v>
      </c>
      <c r="B2189" t="s">
        <v>31</v>
      </c>
      <c r="C2189" t="s">
        <v>73</v>
      </c>
      <c r="D2189" t="str">
        <f>TRIM(Table2[[#This Row],[REGION_HOLD]])</f>
        <v>Northeast</v>
      </c>
      <c r="E2189">
        <v>0</v>
      </c>
      <c r="F2189">
        <v>0</v>
      </c>
      <c r="G2189">
        <v>0</v>
      </c>
    </row>
    <row r="2190" spans="1:7" ht="18.5" x14ac:dyDescent="0.55000000000000004">
      <c r="A2190" s="1">
        <v>43893</v>
      </c>
      <c r="B2190" t="s">
        <v>32</v>
      </c>
      <c r="C2190" t="s">
        <v>71</v>
      </c>
      <c r="D2190" t="str">
        <f>TRIM(Table2[[#This Row],[REGION_HOLD]])</f>
        <v>South</v>
      </c>
      <c r="E2190">
        <v>0</v>
      </c>
      <c r="F2190">
        <v>0</v>
      </c>
      <c r="G2190">
        <v>0</v>
      </c>
    </row>
    <row r="2191" spans="1:7" ht="18.5" x14ac:dyDescent="0.55000000000000004">
      <c r="A2191" s="1">
        <v>43893</v>
      </c>
      <c r="B2191" t="s">
        <v>0</v>
      </c>
      <c r="C2191" t="s">
        <v>72</v>
      </c>
      <c r="D2191" t="str">
        <f>TRIM(Table2[[#This Row],[REGION_HOLD]])</f>
        <v>West</v>
      </c>
      <c r="E2191">
        <v>9</v>
      </c>
      <c r="F2191">
        <v>4</v>
      </c>
      <c r="G2191">
        <v>10</v>
      </c>
    </row>
    <row r="2192" spans="1:7" ht="18.5" x14ac:dyDescent="0.55000000000000004">
      <c r="A2192" s="1">
        <v>43893</v>
      </c>
      <c r="B2192" t="s">
        <v>50</v>
      </c>
      <c r="C2192" t="s">
        <v>71</v>
      </c>
      <c r="D2192" t="str">
        <f>TRIM(Table2[[#This Row],[REGION_HOLD]])</f>
        <v>South</v>
      </c>
      <c r="E2192">
        <v>0</v>
      </c>
      <c r="F2192">
        <v>0</v>
      </c>
      <c r="G2192">
        <v>0</v>
      </c>
    </row>
    <row r="2193" spans="1:7" ht="18.5" x14ac:dyDescent="0.55000000000000004">
      <c r="A2193" s="1">
        <v>43893</v>
      </c>
      <c r="B2193" t="s">
        <v>5</v>
      </c>
      <c r="C2193" t="s">
        <v>74</v>
      </c>
      <c r="D2193" t="str">
        <f>TRIM(Table2[[#This Row],[REGION_HOLD]])</f>
        <v>Midwest</v>
      </c>
      <c r="E2193">
        <v>0</v>
      </c>
      <c r="F2193">
        <v>0</v>
      </c>
      <c r="G2193">
        <v>0</v>
      </c>
    </row>
    <row r="2194" spans="1:7" ht="18.5" x14ac:dyDescent="0.55000000000000004">
      <c r="A2194" s="1">
        <v>43893</v>
      </c>
      <c r="B2194" t="s">
        <v>44</v>
      </c>
      <c r="C2194" t="s">
        <v>72</v>
      </c>
      <c r="D2194" t="str">
        <f>TRIM(Table2[[#This Row],[REGION_HOLD]])</f>
        <v>West</v>
      </c>
      <c r="E2194">
        <v>0</v>
      </c>
      <c r="F2194">
        <v>0</v>
      </c>
      <c r="G2194">
        <v>0</v>
      </c>
    </row>
    <row r="2195" spans="1:7" ht="18.5" x14ac:dyDescent="0.55000000000000004">
      <c r="A2195" s="1">
        <v>43894</v>
      </c>
      <c r="B2195" t="s">
        <v>47</v>
      </c>
      <c r="C2195" t="s">
        <v>71</v>
      </c>
      <c r="D2195" t="str">
        <f>TRIM(Table2[[#This Row],[REGION_HOLD]])</f>
        <v>South</v>
      </c>
      <c r="E2195">
        <v>0</v>
      </c>
      <c r="F2195">
        <v>0</v>
      </c>
      <c r="G2195">
        <v>0</v>
      </c>
    </row>
    <row r="2196" spans="1:7" ht="18.5" x14ac:dyDescent="0.55000000000000004">
      <c r="A2196" s="1">
        <v>43894</v>
      </c>
      <c r="B2196" t="s">
        <v>45</v>
      </c>
      <c r="C2196" t="s">
        <v>72</v>
      </c>
      <c r="D2196" t="str">
        <f>TRIM(Table2[[#This Row],[REGION_HOLD]])</f>
        <v>West</v>
      </c>
      <c r="E2196">
        <v>0</v>
      </c>
      <c r="F2196">
        <v>0</v>
      </c>
      <c r="G2196">
        <v>0</v>
      </c>
    </row>
    <row r="2197" spans="1:7" ht="18.5" x14ac:dyDescent="0.55000000000000004">
      <c r="A2197" s="1">
        <v>43894</v>
      </c>
      <c r="B2197" t="s">
        <v>3</v>
      </c>
      <c r="C2197" t="s">
        <v>72</v>
      </c>
      <c r="D2197" t="str">
        <f>TRIM(Table2[[#This Row],[REGION_HOLD]])</f>
        <v>West</v>
      </c>
      <c r="E2197">
        <v>0</v>
      </c>
      <c r="F2197">
        <v>0</v>
      </c>
      <c r="G2197">
        <v>0</v>
      </c>
    </row>
    <row r="2198" spans="1:7" ht="18.5" x14ac:dyDescent="0.55000000000000004">
      <c r="A2198" s="1">
        <v>43894</v>
      </c>
      <c r="B2198" t="s">
        <v>39</v>
      </c>
      <c r="C2198" t="s">
        <v>71</v>
      </c>
      <c r="D2198" t="str">
        <f>TRIM(Table2[[#This Row],[REGION_HOLD]])</f>
        <v>South</v>
      </c>
      <c r="E2198">
        <v>0</v>
      </c>
      <c r="F2198">
        <v>0</v>
      </c>
      <c r="G2198">
        <v>0</v>
      </c>
    </row>
    <row r="2199" spans="1:7" ht="18.5" x14ac:dyDescent="0.55000000000000004">
      <c r="A2199" s="1">
        <v>43894</v>
      </c>
      <c r="B2199" t="s">
        <v>2</v>
      </c>
      <c r="C2199" t="s">
        <v>72</v>
      </c>
      <c r="D2199" t="str">
        <f>TRIM(Table2[[#This Row],[REGION_HOLD]])</f>
        <v>West</v>
      </c>
      <c r="E2199">
        <v>10</v>
      </c>
      <c r="F2199">
        <v>1</v>
      </c>
      <c r="G2199">
        <v>1</v>
      </c>
    </row>
    <row r="2200" spans="1:7" ht="18.5" x14ac:dyDescent="0.55000000000000004">
      <c r="A2200" s="1">
        <v>43894</v>
      </c>
      <c r="B2200" t="s">
        <v>17</v>
      </c>
      <c r="C2200" t="s">
        <v>72</v>
      </c>
      <c r="D2200" t="str">
        <f>TRIM(Table2[[#This Row],[REGION_HOLD]])</f>
        <v>West</v>
      </c>
      <c r="E2200">
        <v>0</v>
      </c>
      <c r="F2200">
        <v>0</v>
      </c>
      <c r="G2200">
        <v>0</v>
      </c>
    </row>
    <row r="2201" spans="1:7" ht="18.5" x14ac:dyDescent="0.55000000000000004">
      <c r="A2201" s="1">
        <v>43894</v>
      </c>
      <c r="B2201" t="s">
        <v>33</v>
      </c>
      <c r="C2201" t="s">
        <v>73</v>
      </c>
      <c r="D2201" t="str">
        <f>TRIM(Table2[[#This Row],[REGION_HOLD]])</f>
        <v>Northeast</v>
      </c>
      <c r="E2201">
        <v>0</v>
      </c>
      <c r="F2201">
        <v>0</v>
      </c>
      <c r="G2201">
        <v>0</v>
      </c>
    </row>
    <row r="2202" spans="1:7" ht="18.5" x14ac:dyDescent="0.55000000000000004">
      <c r="A2202" s="1">
        <v>43894</v>
      </c>
      <c r="B2202" t="s">
        <v>40</v>
      </c>
      <c r="C2202" t="s">
        <v>71</v>
      </c>
      <c r="D2202" t="str">
        <f>TRIM(Table2[[#This Row],[REGION_HOLD]])</f>
        <v>South</v>
      </c>
      <c r="E2202">
        <v>0</v>
      </c>
      <c r="F2202">
        <v>0</v>
      </c>
      <c r="G2202">
        <v>0</v>
      </c>
    </row>
    <row r="2203" spans="1:7" ht="18.5" x14ac:dyDescent="0.55000000000000004">
      <c r="A2203" s="1">
        <v>43894</v>
      </c>
      <c r="B2203" t="s">
        <v>28</v>
      </c>
      <c r="C2203" t="s">
        <v>71</v>
      </c>
      <c r="D2203" t="str">
        <f>TRIM(Table2[[#This Row],[REGION_HOLD]])</f>
        <v>South</v>
      </c>
      <c r="E2203">
        <v>0</v>
      </c>
      <c r="F2203">
        <v>0</v>
      </c>
      <c r="G2203">
        <v>0</v>
      </c>
    </row>
    <row r="2204" spans="1:7" ht="18.5" x14ac:dyDescent="0.55000000000000004">
      <c r="A2204" s="1">
        <v>43894</v>
      </c>
      <c r="B2204" t="s">
        <v>10</v>
      </c>
      <c r="C2204" t="s">
        <v>71</v>
      </c>
      <c r="D2204" t="str">
        <f>TRIM(Table2[[#This Row],[REGION_HOLD]])</f>
        <v>South</v>
      </c>
      <c r="E2204">
        <v>0</v>
      </c>
      <c r="F2204">
        <v>0</v>
      </c>
      <c r="G2204">
        <v>0</v>
      </c>
    </row>
    <row r="2205" spans="1:7" ht="18.5" x14ac:dyDescent="0.55000000000000004">
      <c r="A2205" s="1">
        <v>43894</v>
      </c>
      <c r="B2205" t="s">
        <v>13</v>
      </c>
      <c r="C2205" t="s">
        <v>71</v>
      </c>
      <c r="D2205" t="str">
        <f>TRIM(Table2[[#This Row],[REGION_HOLD]])</f>
        <v>South</v>
      </c>
      <c r="E2205">
        <v>0</v>
      </c>
      <c r="F2205">
        <v>0</v>
      </c>
      <c r="G2205">
        <v>0</v>
      </c>
    </row>
    <row r="2206" spans="1:7" ht="18.5" x14ac:dyDescent="0.55000000000000004">
      <c r="A2206" s="1">
        <v>43894</v>
      </c>
      <c r="B2206" t="s">
        <v>21</v>
      </c>
      <c r="C2206" t="s">
        <v>72</v>
      </c>
      <c r="D2206" t="str">
        <f>TRIM(Table2[[#This Row],[REGION_HOLD]])</f>
        <v>West</v>
      </c>
      <c r="E2206">
        <v>0</v>
      </c>
      <c r="F2206">
        <v>0</v>
      </c>
      <c r="G2206">
        <v>0</v>
      </c>
    </row>
    <row r="2207" spans="1:7" ht="18.5" x14ac:dyDescent="0.55000000000000004">
      <c r="A2207" s="1">
        <v>43894</v>
      </c>
      <c r="B2207" t="s">
        <v>48</v>
      </c>
      <c r="C2207" t="s">
        <v>72</v>
      </c>
      <c r="D2207" t="str">
        <f>TRIM(Table2[[#This Row],[REGION_HOLD]])</f>
        <v>West</v>
      </c>
      <c r="E2207">
        <v>0</v>
      </c>
      <c r="F2207">
        <v>0</v>
      </c>
      <c r="G2207">
        <v>0</v>
      </c>
    </row>
    <row r="2208" spans="1:7" ht="18.5" x14ac:dyDescent="0.55000000000000004">
      <c r="A2208" s="1">
        <v>43894</v>
      </c>
      <c r="B2208" t="s">
        <v>1</v>
      </c>
      <c r="C2208" t="s">
        <v>74</v>
      </c>
      <c r="D2208" t="str">
        <f>TRIM(Table2[[#This Row],[REGION_HOLD]])</f>
        <v>Midwest</v>
      </c>
      <c r="E2208">
        <v>0</v>
      </c>
      <c r="F2208">
        <v>0</v>
      </c>
      <c r="G2208">
        <v>0</v>
      </c>
    </row>
    <row r="2209" spans="1:7" ht="18.5" x14ac:dyDescent="0.55000000000000004">
      <c r="A2209" s="1">
        <v>43894</v>
      </c>
      <c r="B2209" t="s">
        <v>22</v>
      </c>
      <c r="C2209" t="s">
        <v>74</v>
      </c>
      <c r="D2209" t="str">
        <f>TRIM(Table2[[#This Row],[REGION_HOLD]])</f>
        <v>Midwest</v>
      </c>
      <c r="E2209">
        <v>0</v>
      </c>
      <c r="F2209">
        <v>0</v>
      </c>
      <c r="G2209">
        <v>0</v>
      </c>
    </row>
    <row r="2210" spans="1:7" ht="18.5" x14ac:dyDescent="0.55000000000000004">
      <c r="A2210" s="1">
        <v>43894</v>
      </c>
      <c r="B2210" t="s">
        <v>34</v>
      </c>
      <c r="C2210" t="s">
        <v>74</v>
      </c>
      <c r="D2210" t="str">
        <f>TRIM(Table2[[#This Row],[REGION_HOLD]])</f>
        <v>Midwest</v>
      </c>
      <c r="E2210">
        <v>0</v>
      </c>
      <c r="F2210">
        <v>0</v>
      </c>
      <c r="G2210">
        <v>0</v>
      </c>
    </row>
    <row r="2211" spans="1:7" ht="18.5" x14ac:dyDescent="0.55000000000000004">
      <c r="A2211" s="1">
        <v>43894</v>
      </c>
      <c r="B2211" t="s">
        <v>29</v>
      </c>
      <c r="C2211" t="s">
        <v>74</v>
      </c>
      <c r="D2211" t="str">
        <f>TRIM(Table2[[#This Row],[REGION_HOLD]])</f>
        <v>Midwest</v>
      </c>
      <c r="E2211">
        <v>0</v>
      </c>
      <c r="F2211">
        <v>0</v>
      </c>
      <c r="G2211">
        <v>0</v>
      </c>
    </row>
    <row r="2212" spans="1:7" ht="18.5" x14ac:dyDescent="0.55000000000000004">
      <c r="A2212" s="1">
        <v>43894</v>
      </c>
      <c r="B2212" t="s">
        <v>23</v>
      </c>
      <c r="C2212" t="s">
        <v>71</v>
      </c>
      <c r="D2212" t="str">
        <f>TRIM(Table2[[#This Row],[REGION_HOLD]])</f>
        <v>South</v>
      </c>
      <c r="E2212">
        <v>0</v>
      </c>
      <c r="F2212">
        <v>0</v>
      </c>
      <c r="G2212">
        <v>0</v>
      </c>
    </row>
    <row r="2213" spans="1:7" ht="18.5" x14ac:dyDescent="0.55000000000000004">
      <c r="A2213" s="1">
        <v>43894</v>
      </c>
      <c r="B2213" t="s">
        <v>35</v>
      </c>
      <c r="C2213" t="s">
        <v>71</v>
      </c>
      <c r="D2213" t="str">
        <f>TRIM(Table2[[#This Row],[REGION_HOLD]])</f>
        <v>South</v>
      </c>
      <c r="E2213">
        <v>0</v>
      </c>
      <c r="F2213">
        <v>0</v>
      </c>
      <c r="G2213">
        <v>0</v>
      </c>
    </row>
    <row r="2214" spans="1:7" ht="18.5" x14ac:dyDescent="0.55000000000000004">
      <c r="A2214" s="1">
        <v>43894</v>
      </c>
      <c r="B2214" t="s">
        <v>46</v>
      </c>
      <c r="C2214" t="s">
        <v>73</v>
      </c>
      <c r="D2214" t="str">
        <f>TRIM(Table2[[#This Row],[REGION_HOLD]])</f>
        <v>Northeast</v>
      </c>
      <c r="E2214">
        <v>0</v>
      </c>
      <c r="F2214">
        <v>0</v>
      </c>
      <c r="G2214">
        <v>0</v>
      </c>
    </row>
    <row r="2215" spans="1:7" ht="18.5" x14ac:dyDescent="0.55000000000000004">
      <c r="A2215" s="1">
        <v>43894</v>
      </c>
      <c r="B2215" t="s">
        <v>18</v>
      </c>
      <c r="C2215" t="s">
        <v>71</v>
      </c>
      <c r="D2215" t="str">
        <f>TRIM(Table2[[#This Row],[REGION_HOLD]])</f>
        <v>South</v>
      </c>
      <c r="E2215">
        <v>0</v>
      </c>
      <c r="F2215">
        <v>0</v>
      </c>
      <c r="G2215">
        <v>0</v>
      </c>
    </row>
    <row r="2216" spans="1:7" ht="18.5" x14ac:dyDescent="0.55000000000000004">
      <c r="A2216" s="1">
        <v>43894</v>
      </c>
      <c r="B2216" t="s">
        <v>4</v>
      </c>
      <c r="C2216" t="s">
        <v>73</v>
      </c>
      <c r="D2216" t="str">
        <f>TRIM(Table2[[#This Row],[REGION_HOLD]])</f>
        <v>Northeast</v>
      </c>
      <c r="E2216">
        <v>0</v>
      </c>
      <c r="F2216">
        <v>0</v>
      </c>
      <c r="G2216">
        <v>0</v>
      </c>
    </row>
    <row r="2217" spans="1:7" ht="18.5" x14ac:dyDescent="0.55000000000000004">
      <c r="A2217" s="1">
        <v>43894</v>
      </c>
      <c r="B2217" t="s">
        <v>37</v>
      </c>
      <c r="C2217" t="s">
        <v>74</v>
      </c>
      <c r="D2217" t="str">
        <f>TRIM(Table2[[#This Row],[REGION_HOLD]])</f>
        <v>Midwest</v>
      </c>
      <c r="E2217">
        <v>0</v>
      </c>
      <c r="F2217">
        <v>0</v>
      </c>
      <c r="G2217">
        <v>0</v>
      </c>
    </row>
    <row r="2218" spans="1:7" ht="18.5" x14ac:dyDescent="0.55000000000000004">
      <c r="A2218" s="1">
        <v>43894</v>
      </c>
      <c r="B2218" t="s">
        <v>24</v>
      </c>
      <c r="C2218" t="s">
        <v>74</v>
      </c>
      <c r="D2218" t="str">
        <f>TRIM(Table2[[#This Row],[REGION_HOLD]])</f>
        <v>Midwest</v>
      </c>
      <c r="E2218">
        <v>0</v>
      </c>
      <c r="F2218">
        <v>0</v>
      </c>
      <c r="G2218">
        <v>0</v>
      </c>
    </row>
    <row r="2219" spans="1:7" ht="18.5" x14ac:dyDescent="0.55000000000000004">
      <c r="A2219" s="1">
        <v>43894</v>
      </c>
      <c r="B2219" t="s">
        <v>41</v>
      </c>
      <c r="C2219" t="s">
        <v>71</v>
      </c>
      <c r="D2219" t="str">
        <f>TRIM(Table2[[#This Row],[REGION_HOLD]])</f>
        <v>South</v>
      </c>
      <c r="E2219">
        <v>0</v>
      </c>
      <c r="F2219">
        <v>0</v>
      </c>
      <c r="G2219">
        <v>0</v>
      </c>
    </row>
    <row r="2220" spans="1:7" ht="18.5" x14ac:dyDescent="0.55000000000000004">
      <c r="A2220" s="1">
        <v>43894</v>
      </c>
      <c r="B2220" t="s">
        <v>30</v>
      </c>
      <c r="C2220" t="s">
        <v>74</v>
      </c>
      <c r="D2220" t="str">
        <f>TRIM(Table2[[#This Row],[REGION_HOLD]])</f>
        <v>Midwest</v>
      </c>
      <c r="E2220">
        <v>0</v>
      </c>
      <c r="F2220">
        <v>0</v>
      </c>
      <c r="G2220">
        <v>0</v>
      </c>
    </row>
    <row r="2221" spans="1:7" ht="18.5" x14ac:dyDescent="0.55000000000000004">
      <c r="A2221" s="1">
        <v>43894</v>
      </c>
      <c r="B2221" t="s">
        <v>49</v>
      </c>
      <c r="C2221" t="s">
        <v>72</v>
      </c>
      <c r="D2221" t="str">
        <f>TRIM(Table2[[#This Row],[REGION_HOLD]])</f>
        <v>West</v>
      </c>
      <c r="E2221">
        <v>0</v>
      </c>
      <c r="F2221">
        <v>0</v>
      </c>
      <c r="G2221">
        <v>0</v>
      </c>
    </row>
    <row r="2222" spans="1:7" ht="18.5" x14ac:dyDescent="0.55000000000000004">
      <c r="A2222" s="1">
        <v>43894</v>
      </c>
      <c r="B2222" t="s">
        <v>7</v>
      </c>
      <c r="C2222" t="s">
        <v>74</v>
      </c>
      <c r="D2222" t="str">
        <f>TRIM(Table2[[#This Row],[REGION_HOLD]])</f>
        <v>Midwest</v>
      </c>
      <c r="E2222">
        <v>0</v>
      </c>
      <c r="F2222">
        <v>0</v>
      </c>
      <c r="G2222">
        <v>0</v>
      </c>
    </row>
    <row r="2223" spans="1:7" ht="18.5" x14ac:dyDescent="0.55000000000000004">
      <c r="A2223" s="1">
        <v>43894</v>
      </c>
      <c r="B2223" t="s">
        <v>19</v>
      </c>
      <c r="C2223" t="s">
        <v>72</v>
      </c>
      <c r="D2223" t="str">
        <f>TRIM(Table2[[#This Row],[REGION_HOLD]])</f>
        <v>West</v>
      </c>
      <c r="E2223">
        <v>0</v>
      </c>
      <c r="F2223">
        <v>0</v>
      </c>
      <c r="G2223">
        <v>0</v>
      </c>
    </row>
    <row r="2224" spans="1:7" ht="18.5" x14ac:dyDescent="0.55000000000000004">
      <c r="A2224" s="1">
        <v>43894</v>
      </c>
      <c r="B2224" t="s">
        <v>14</v>
      </c>
      <c r="C2224" t="s">
        <v>73</v>
      </c>
      <c r="D2224" t="str">
        <f>TRIM(Table2[[#This Row],[REGION_HOLD]])</f>
        <v>Northeast</v>
      </c>
      <c r="E2224">
        <v>0</v>
      </c>
      <c r="F2224">
        <v>0</v>
      </c>
      <c r="G2224">
        <v>0</v>
      </c>
    </row>
    <row r="2225" spans="1:7" ht="18.5" x14ac:dyDescent="0.55000000000000004">
      <c r="A2225" s="1">
        <v>43894</v>
      </c>
      <c r="B2225" t="s">
        <v>16</v>
      </c>
      <c r="C2225" t="s">
        <v>73</v>
      </c>
      <c r="D2225" t="str">
        <f>TRIM(Table2[[#This Row],[REGION_HOLD]])</f>
        <v>Northeast</v>
      </c>
      <c r="E2225">
        <v>1</v>
      </c>
      <c r="F2225">
        <v>0</v>
      </c>
      <c r="G2225">
        <v>0</v>
      </c>
    </row>
    <row r="2226" spans="1:7" ht="18.5" x14ac:dyDescent="0.55000000000000004">
      <c r="A2226" s="1">
        <v>43894</v>
      </c>
      <c r="B2226" t="s">
        <v>42</v>
      </c>
      <c r="C2226" t="s">
        <v>72</v>
      </c>
      <c r="D2226" t="str">
        <f>TRIM(Table2[[#This Row],[REGION_HOLD]])</f>
        <v>West</v>
      </c>
      <c r="E2226">
        <v>0</v>
      </c>
      <c r="F2226">
        <v>0</v>
      </c>
      <c r="G2226">
        <v>0</v>
      </c>
    </row>
    <row r="2227" spans="1:7" ht="18.5" x14ac:dyDescent="0.55000000000000004">
      <c r="A2227" s="1">
        <v>43894</v>
      </c>
      <c r="B2227" t="s">
        <v>11</v>
      </c>
      <c r="C2227" t="s">
        <v>73</v>
      </c>
      <c r="D2227" t="str">
        <f>TRIM(Table2[[#This Row],[REGION_HOLD]])</f>
        <v>Northeast</v>
      </c>
      <c r="E2227">
        <v>9</v>
      </c>
      <c r="F2227">
        <v>0</v>
      </c>
      <c r="G2227">
        <v>0</v>
      </c>
    </row>
    <row r="2228" spans="1:7" ht="18.5" x14ac:dyDescent="0.55000000000000004">
      <c r="A2228" s="1">
        <v>43894</v>
      </c>
      <c r="B2228" t="s">
        <v>15</v>
      </c>
      <c r="C2228" t="s">
        <v>71</v>
      </c>
      <c r="D2228" t="str">
        <f>TRIM(Table2[[#This Row],[REGION_HOLD]])</f>
        <v>South</v>
      </c>
      <c r="E2228">
        <v>0</v>
      </c>
      <c r="F2228">
        <v>0</v>
      </c>
      <c r="G2228">
        <v>0</v>
      </c>
    </row>
    <row r="2229" spans="1:7" ht="18.5" x14ac:dyDescent="0.55000000000000004">
      <c r="A2229" s="1">
        <v>43894</v>
      </c>
      <c r="B2229" t="s">
        <v>43</v>
      </c>
      <c r="C2229" t="s">
        <v>74</v>
      </c>
      <c r="D2229" t="str">
        <f>TRIM(Table2[[#This Row],[REGION_HOLD]])</f>
        <v>Midwest</v>
      </c>
      <c r="E2229">
        <v>0</v>
      </c>
      <c r="F2229">
        <v>0</v>
      </c>
      <c r="G2229">
        <v>0</v>
      </c>
    </row>
    <row r="2230" spans="1:7" ht="18.5" x14ac:dyDescent="0.55000000000000004">
      <c r="A2230" s="1">
        <v>43894</v>
      </c>
      <c r="B2230" t="s">
        <v>36</v>
      </c>
      <c r="C2230" t="s">
        <v>74</v>
      </c>
      <c r="D2230" t="str">
        <f>TRIM(Table2[[#This Row],[REGION_HOLD]])</f>
        <v>Midwest</v>
      </c>
      <c r="E2230">
        <v>0</v>
      </c>
      <c r="F2230">
        <v>0</v>
      </c>
      <c r="G2230">
        <v>0</v>
      </c>
    </row>
    <row r="2231" spans="1:7" ht="18.5" x14ac:dyDescent="0.55000000000000004">
      <c r="A2231" s="1">
        <v>43894</v>
      </c>
      <c r="B2231" t="s">
        <v>25</v>
      </c>
      <c r="C2231" t="s">
        <v>71</v>
      </c>
      <c r="D2231" t="str">
        <f>TRIM(Table2[[#This Row],[REGION_HOLD]])</f>
        <v>South</v>
      </c>
      <c r="E2231">
        <v>0</v>
      </c>
      <c r="F2231">
        <v>0</v>
      </c>
      <c r="G2231">
        <v>0</v>
      </c>
    </row>
    <row r="2232" spans="1:7" ht="18.5" x14ac:dyDescent="0.55000000000000004">
      <c r="A2232" s="1">
        <v>43894</v>
      </c>
      <c r="B2232" t="s">
        <v>9</v>
      </c>
      <c r="C2232" t="s">
        <v>72</v>
      </c>
      <c r="D2232" t="str">
        <f>TRIM(Table2[[#This Row],[REGION_HOLD]])</f>
        <v>West</v>
      </c>
      <c r="E2232">
        <v>0</v>
      </c>
      <c r="F2232">
        <v>0</v>
      </c>
      <c r="G2232">
        <v>0</v>
      </c>
    </row>
    <row r="2233" spans="1:7" ht="18.5" x14ac:dyDescent="0.55000000000000004">
      <c r="A2233" s="1">
        <v>43894</v>
      </c>
      <c r="B2233" t="s">
        <v>26</v>
      </c>
      <c r="C2233" t="s">
        <v>73</v>
      </c>
      <c r="D2233" t="str">
        <f>TRIM(Table2[[#This Row],[REGION_HOLD]])</f>
        <v>Northeast</v>
      </c>
      <c r="E2233">
        <v>0</v>
      </c>
      <c r="F2233">
        <v>0</v>
      </c>
      <c r="G2233">
        <v>0</v>
      </c>
    </row>
    <row r="2234" spans="1:7" ht="18.5" x14ac:dyDescent="0.55000000000000004">
      <c r="A2234" s="1">
        <v>43894</v>
      </c>
      <c r="B2234" t="s">
        <v>12</v>
      </c>
      <c r="C2234" t="s">
        <v>73</v>
      </c>
      <c r="D2234" t="str">
        <f>TRIM(Table2[[#This Row],[REGION_HOLD]])</f>
        <v>Northeast</v>
      </c>
      <c r="E2234">
        <v>0</v>
      </c>
      <c r="F2234">
        <v>0</v>
      </c>
      <c r="G2234">
        <v>0</v>
      </c>
    </row>
    <row r="2235" spans="1:7" ht="18.5" x14ac:dyDescent="0.55000000000000004">
      <c r="A2235" s="1">
        <v>43894</v>
      </c>
      <c r="B2235" t="s">
        <v>27</v>
      </c>
      <c r="C2235" t="s">
        <v>71</v>
      </c>
      <c r="D2235" t="str">
        <f>TRIM(Table2[[#This Row],[REGION_HOLD]])</f>
        <v>South</v>
      </c>
      <c r="E2235">
        <v>0</v>
      </c>
      <c r="F2235">
        <v>0</v>
      </c>
      <c r="G2235">
        <v>0</v>
      </c>
    </row>
    <row r="2236" spans="1:7" ht="18.5" x14ac:dyDescent="0.55000000000000004">
      <c r="A2236" s="1">
        <v>43894</v>
      </c>
      <c r="B2236" t="s">
        <v>38</v>
      </c>
      <c r="C2236" t="s">
        <v>74</v>
      </c>
      <c r="D2236" t="str">
        <f>TRIM(Table2[[#This Row],[REGION_HOLD]])</f>
        <v>Midwest</v>
      </c>
      <c r="E2236">
        <v>0</v>
      </c>
      <c r="F2236">
        <v>0</v>
      </c>
      <c r="G2236">
        <v>0</v>
      </c>
    </row>
    <row r="2237" spans="1:7" ht="18.5" x14ac:dyDescent="0.55000000000000004">
      <c r="A2237" s="1">
        <v>43894</v>
      </c>
      <c r="B2237" t="s">
        <v>20</v>
      </c>
      <c r="C2237" t="s">
        <v>71</v>
      </c>
      <c r="D2237" t="str">
        <f>TRIM(Table2[[#This Row],[REGION_HOLD]])</f>
        <v>South</v>
      </c>
      <c r="E2237">
        <v>0</v>
      </c>
      <c r="F2237">
        <v>0</v>
      </c>
      <c r="G2237">
        <v>0</v>
      </c>
    </row>
    <row r="2238" spans="1:7" ht="18.5" x14ac:dyDescent="0.55000000000000004">
      <c r="A2238" s="1">
        <v>43894</v>
      </c>
      <c r="B2238" t="s">
        <v>6</v>
      </c>
      <c r="C2238" t="s">
        <v>71</v>
      </c>
      <c r="D2238" t="str">
        <f>TRIM(Table2[[#This Row],[REGION_HOLD]])</f>
        <v>South</v>
      </c>
      <c r="E2238">
        <v>1</v>
      </c>
      <c r="F2238">
        <v>0</v>
      </c>
      <c r="G2238">
        <v>0</v>
      </c>
    </row>
    <row r="2239" spans="1:7" ht="18.5" x14ac:dyDescent="0.55000000000000004">
      <c r="A2239" s="1">
        <v>43894</v>
      </c>
      <c r="B2239" t="s">
        <v>8</v>
      </c>
      <c r="C2239" t="s">
        <v>72</v>
      </c>
      <c r="D2239" t="str">
        <f>TRIM(Table2[[#This Row],[REGION_HOLD]])</f>
        <v>West</v>
      </c>
      <c r="E2239">
        <v>0</v>
      </c>
      <c r="F2239">
        <v>0</v>
      </c>
      <c r="G2239">
        <v>0</v>
      </c>
    </row>
    <row r="2240" spans="1:7" ht="18.5" x14ac:dyDescent="0.55000000000000004">
      <c r="A2240" s="1">
        <v>43894</v>
      </c>
      <c r="B2240" t="s">
        <v>31</v>
      </c>
      <c r="C2240" t="s">
        <v>73</v>
      </c>
      <c r="D2240" t="str">
        <f>TRIM(Table2[[#This Row],[REGION_HOLD]])</f>
        <v>Northeast</v>
      </c>
      <c r="E2240">
        <v>0</v>
      </c>
      <c r="F2240">
        <v>0</v>
      </c>
      <c r="G2240">
        <v>0</v>
      </c>
    </row>
    <row r="2241" spans="1:7" ht="18.5" x14ac:dyDescent="0.55000000000000004">
      <c r="A2241" s="1">
        <v>43894</v>
      </c>
      <c r="B2241" t="s">
        <v>32</v>
      </c>
      <c r="C2241" t="s">
        <v>71</v>
      </c>
      <c r="D2241" t="str">
        <f>TRIM(Table2[[#This Row],[REGION_HOLD]])</f>
        <v>South</v>
      </c>
      <c r="E2241">
        <v>0</v>
      </c>
      <c r="F2241">
        <v>0</v>
      </c>
      <c r="G2241">
        <v>0</v>
      </c>
    </row>
    <row r="2242" spans="1:7" ht="18.5" x14ac:dyDescent="0.55000000000000004">
      <c r="A2242" s="1">
        <v>43894</v>
      </c>
      <c r="B2242" t="s">
        <v>0</v>
      </c>
      <c r="C2242" t="s">
        <v>72</v>
      </c>
      <c r="D2242" t="str">
        <f>TRIM(Table2[[#This Row],[REGION_HOLD]])</f>
        <v>West</v>
      </c>
      <c r="E2242">
        <v>15</v>
      </c>
      <c r="F2242">
        <v>1</v>
      </c>
      <c r="G2242">
        <v>11</v>
      </c>
    </row>
    <row r="2243" spans="1:7" ht="18.5" x14ac:dyDescent="0.55000000000000004">
      <c r="A2243" s="1">
        <v>43894</v>
      </c>
      <c r="B2243" t="s">
        <v>50</v>
      </c>
      <c r="C2243" t="s">
        <v>71</v>
      </c>
      <c r="D2243" t="str">
        <f>TRIM(Table2[[#This Row],[REGION_HOLD]])</f>
        <v>South</v>
      </c>
      <c r="E2243">
        <v>0</v>
      </c>
      <c r="F2243">
        <v>0</v>
      </c>
      <c r="G2243">
        <v>0</v>
      </c>
    </row>
    <row r="2244" spans="1:7" ht="18.5" x14ac:dyDescent="0.55000000000000004">
      <c r="A2244" s="1">
        <v>43894</v>
      </c>
      <c r="B2244" t="s">
        <v>5</v>
      </c>
      <c r="C2244" t="s">
        <v>74</v>
      </c>
      <c r="D2244" t="str">
        <f>TRIM(Table2[[#This Row],[REGION_HOLD]])</f>
        <v>Midwest</v>
      </c>
      <c r="E2244">
        <v>0</v>
      </c>
      <c r="F2244">
        <v>0</v>
      </c>
      <c r="G2244">
        <v>0</v>
      </c>
    </row>
    <row r="2245" spans="1:7" ht="18.5" x14ac:dyDescent="0.55000000000000004">
      <c r="A2245" s="1">
        <v>43894</v>
      </c>
      <c r="B2245" t="s">
        <v>44</v>
      </c>
      <c r="C2245" t="s">
        <v>72</v>
      </c>
      <c r="D2245" t="str">
        <f>TRIM(Table2[[#This Row],[REGION_HOLD]])</f>
        <v>West</v>
      </c>
      <c r="E2245">
        <v>0</v>
      </c>
      <c r="F2245">
        <v>0</v>
      </c>
      <c r="G2245">
        <v>0</v>
      </c>
    </row>
    <row r="2246" spans="1:7" ht="18.5" x14ac:dyDescent="0.55000000000000004">
      <c r="A2246" s="1">
        <v>43895</v>
      </c>
      <c r="B2246" t="s">
        <v>47</v>
      </c>
      <c r="C2246" t="s">
        <v>71</v>
      </c>
      <c r="D2246" t="str">
        <f>TRIM(Table2[[#This Row],[REGION_HOLD]])</f>
        <v>South</v>
      </c>
      <c r="E2246">
        <v>0</v>
      </c>
      <c r="F2246">
        <v>0</v>
      </c>
      <c r="G2246">
        <v>0</v>
      </c>
    </row>
    <row r="2247" spans="1:7" ht="18.5" x14ac:dyDescent="0.55000000000000004">
      <c r="A2247" s="1">
        <v>43895</v>
      </c>
      <c r="B2247" t="s">
        <v>45</v>
      </c>
      <c r="C2247" t="s">
        <v>72</v>
      </c>
      <c r="D2247" t="str">
        <f>TRIM(Table2[[#This Row],[REGION_HOLD]])</f>
        <v>West</v>
      </c>
      <c r="E2247">
        <v>0</v>
      </c>
      <c r="F2247">
        <v>0</v>
      </c>
      <c r="G2247">
        <v>0</v>
      </c>
    </row>
    <row r="2248" spans="1:7" ht="18.5" x14ac:dyDescent="0.55000000000000004">
      <c r="A2248" s="1">
        <v>43895</v>
      </c>
      <c r="B2248" t="s">
        <v>3</v>
      </c>
      <c r="C2248" t="s">
        <v>72</v>
      </c>
      <c r="D2248" t="str">
        <f>TRIM(Table2[[#This Row],[REGION_HOLD]])</f>
        <v>West</v>
      </c>
      <c r="E2248">
        <v>0</v>
      </c>
      <c r="F2248">
        <v>0</v>
      </c>
      <c r="G2248">
        <v>0</v>
      </c>
    </row>
    <row r="2249" spans="1:7" ht="18.5" x14ac:dyDescent="0.55000000000000004">
      <c r="A2249" s="1">
        <v>43895</v>
      </c>
      <c r="B2249" t="s">
        <v>39</v>
      </c>
      <c r="C2249" t="s">
        <v>71</v>
      </c>
      <c r="D2249" t="str">
        <f>TRIM(Table2[[#This Row],[REGION_HOLD]])</f>
        <v>South</v>
      </c>
      <c r="E2249">
        <v>0</v>
      </c>
      <c r="F2249">
        <v>0</v>
      </c>
      <c r="G2249">
        <v>0</v>
      </c>
    </row>
    <row r="2250" spans="1:7" ht="18.5" x14ac:dyDescent="0.55000000000000004">
      <c r="A2250" s="1">
        <v>43895</v>
      </c>
      <c r="B2250" t="s">
        <v>2</v>
      </c>
      <c r="C2250" t="s">
        <v>72</v>
      </c>
      <c r="D2250" t="str">
        <f>TRIM(Table2[[#This Row],[REGION_HOLD]])</f>
        <v>West</v>
      </c>
      <c r="E2250">
        <v>12</v>
      </c>
      <c r="F2250">
        <v>0</v>
      </c>
      <c r="G2250">
        <v>1</v>
      </c>
    </row>
    <row r="2251" spans="1:7" ht="18.5" x14ac:dyDescent="0.55000000000000004">
      <c r="A2251" s="1">
        <v>43895</v>
      </c>
      <c r="B2251" t="s">
        <v>17</v>
      </c>
      <c r="C2251" t="s">
        <v>72</v>
      </c>
      <c r="D2251" t="str">
        <f>TRIM(Table2[[#This Row],[REGION_HOLD]])</f>
        <v>West</v>
      </c>
      <c r="E2251">
        <v>2</v>
      </c>
      <c r="F2251">
        <v>0</v>
      </c>
      <c r="G2251">
        <v>0</v>
      </c>
    </row>
    <row r="2252" spans="1:7" ht="18.5" x14ac:dyDescent="0.55000000000000004">
      <c r="A2252" s="1">
        <v>43895</v>
      </c>
      <c r="B2252" t="s">
        <v>33</v>
      </c>
      <c r="C2252" t="s">
        <v>73</v>
      </c>
      <c r="D2252" t="str">
        <f>TRIM(Table2[[#This Row],[REGION_HOLD]])</f>
        <v>Northeast</v>
      </c>
      <c r="E2252">
        <v>0</v>
      </c>
      <c r="F2252">
        <v>0</v>
      </c>
      <c r="G2252">
        <v>0</v>
      </c>
    </row>
    <row r="2253" spans="1:7" ht="18.5" x14ac:dyDescent="0.55000000000000004">
      <c r="A2253" s="1">
        <v>43895</v>
      </c>
      <c r="B2253" t="s">
        <v>40</v>
      </c>
      <c r="C2253" t="s">
        <v>71</v>
      </c>
      <c r="D2253" t="str">
        <f>TRIM(Table2[[#This Row],[REGION_HOLD]])</f>
        <v>South</v>
      </c>
      <c r="E2253">
        <v>0</v>
      </c>
      <c r="F2253">
        <v>0</v>
      </c>
      <c r="G2253">
        <v>0</v>
      </c>
    </row>
    <row r="2254" spans="1:7" ht="18.5" x14ac:dyDescent="0.55000000000000004">
      <c r="A2254" s="1">
        <v>43895</v>
      </c>
      <c r="B2254" t="s">
        <v>28</v>
      </c>
      <c r="C2254" t="s">
        <v>71</v>
      </c>
      <c r="D2254" t="str">
        <f>TRIM(Table2[[#This Row],[REGION_HOLD]])</f>
        <v>South</v>
      </c>
      <c r="E2254">
        <v>0</v>
      </c>
      <c r="F2254">
        <v>0</v>
      </c>
      <c r="G2254">
        <v>0</v>
      </c>
    </row>
    <row r="2255" spans="1:7" ht="18.5" x14ac:dyDescent="0.55000000000000004">
      <c r="A2255" s="1">
        <v>43895</v>
      </c>
      <c r="B2255" t="s">
        <v>10</v>
      </c>
      <c r="C2255" t="s">
        <v>71</v>
      </c>
      <c r="D2255" t="str">
        <f>TRIM(Table2[[#This Row],[REGION_HOLD]])</f>
        <v>South</v>
      </c>
      <c r="E2255">
        <v>1</v>
      </c>
      <c r="F2255">
        <v>0</v>
      </c>
      <c r="G2255">
        <v>0</v>
      </c>
    </row>
    <row r="2256" spans="1:7" ht="18.5" x14ac:dyDescent="0.55000000000000004">
      <c r="A2256" s="1">
        <v>43895</v>
      </c>
      <c r="B2256" t="s">
        <v>13</v>
      </c>
      <c r="C2256" t="s">
        <v>71</v>
      </c>
      <c r="D2256" t="str">
        <f>TRIM(Table2[[#This Row],[REGION_HOLD]])</f>
        <v>South</v>
      </c>
      <c r="E2256">
        <v>0</v>
      </c>
      <c r="F2256">
        <v>0</v>
      </c>
      <c r="G2256">
        <v>0</v>
      </c>
    </row>
    <row r="2257" spans="1:7" ht="18.5" x14ac:dyDescent="0.55000000000000004">
      <c r="A2257" s="1">
        <v>43895</v>
      </c>
      <c r="B2257" t="s">
        <v>21</v>
      </c>
      <c r="C2257" t="s">
        <v>72</v>
      </c>
      <c r="D2257" t="str">
        <f>TRIM(Table2[[#This Row],[REGION_HOLD]])</f>
        <v>West</v>
      </c>
      <c r="E2257">
        <v>0</v>
      </c>
      <c r="F2257">
        <v>0</v>
      </c>
      <c r="G2257">
        <v>0</v>
      </c>
    </row>
    <row r="2258" spans="1:7" ht="18.5" x14ac:dyDescent="0.55000000000000004">
      <c r="A2258" s="1">
        <v>43895</v>
      </c>
      <c r="B2258" t="s">
        <v>48</v>
      </c>
      <c r="C2258" t="s">
        <v>72</v>
      </c>
      <c r="D2258" t="str">
        <f>TRIM(Table2[[#This Row],[REGION_HOLD]])</f>
        <v>West</v>
      </c>
      <c r="E2258">
        <v>0</v>
      </c>
      <c r="F2258">
        <v>0</v>
      </c>
      <c r="G2258">
        <v>0</v>
      </c>
    </row>
    <row r="2259" spans="1:7" ht="18.5" x14ac:dyDescent="0.55000000000000004">
      <c r="A2259" s="1">
        <v>43895</v>
      </c>
      <c r="B2259" t="s">
        <v>1</v>
      </c>
      <c r="C2259" t="s">
        <v>74</v>
      </c>
      <c r="D2259" t="str">
        <f>TRIM(Table2[[#This Row],[REGION_HOLD]])</f>
        <v>Midwest</v>
      </c>
      <c r="E2259">
        <v>1</v>
      </c>
      <c r="F2259">
        <v>0</v>
      </c>
      <c r="G2259">
        <v>0</v>
      </c>
    </row>
    <row r="2260" spans="1:7" ht="18.5" x14ac:dyDescent="0.55000000000000004">
      <c r="A2260" s="1">
        <v>43895</v>
      </c>
      <c r="B2260" t="s">
        <v>22</v>
      </c>
      <c r="C2260" t="s">
        <v>74</v>
      </c>
      <c r="D2260" t="str">
        <f>TRIM(Table2[[#This Row],[REGION_HOLD]])</f>
        <v>Midwest</v>
      </c>
      <c r="E2260">
        <v>0</v>
      </c>
      <c r="F2260">
        <v>0</v>
      </c>
      <c r="G2260">
        <v>0</v>
      </c>
    </row>
    <row r="2261" spans="1:7" ht="18.5" x14ac:dyDescent="0.55000000000000004">
      <c r="A2261" s="1">
        <v>43895</v>
      </c>
      <c r="B2261" t="s">
        <v>34</v>
      </c>
      <c r="C2261" t="s">
        <v>74</v>
      </c>
      <c r="D2261" t="str">
        <f>TRIM(Table2[[#This Row],[REGION_HOLD]])</f>
        <v>Midwest</v>
      </c>
      <c r="E2261">
        <v>0</v>
      </c>
      <c r="F2261">
        <v>0</v>
      </c>
      <c r="G2261">
        <v>0</v>
      </c>
    </row>
    <row r="2262" spans="1:7" ht="18.5" x14ac:dyDescent="0.55000000000000004">
      <c r="A2262" s="1">
        <v>43895</v>
      </c>
      <c r="B2262" t="s">
        <v>29</v>
      </c>
      <c r="C2262" t="s">
        <v>74</v>
      </c>
      <c r="D2262" t="str">
        <f>TRIM(Table2[[#This Row],[REGION_HOLD]])</f>
        <v>Midwest</v>
      </c>
      <c r="E2262">
        <v>0</v>
      </c>
      <c r="F2262">
        <v>0</v>
      </c>
      <c r="G2262">
        <v>0</v>
      </c>
    </row>
    <row r="2263" spans="1:7" ht="18.5" x14ac:dyDescent="0.55000000000000004">
      <c r="A2263" s="1">
        <v>43895</v>
      </c>
      <c r="B2263" t="s">
        <v>23</v>
      </c>
      <c r="C2263" t="s">
        <v>71</v>
      </c>
      <c r="D2263" t="str">
        <f>TRIM(Table2[[#This Row],[REGION_HOLD]])</f>
        <v>South</v>
      </c>
      <c r="E2263">
        <v>0</v>
      </c>
      <c r="F2263">
        <v>0</v>
      </c>
      <c r="G2263">
        <v>0</v>
      </c>
    </row>
    <row r="2264" spans="1:7" ht="18.5" x14ac:dyDescent="0.55000000000000004">
      <c r="A2264" s="1">
        <v>43895</v>
      </c>
      <c r="B2264" t="s">
        <v>35</v>
      </c>
      <c r="C2264" t="s">
        <v>71</v>
      </c>
      <c r="D2264" t="str">
        <f>TRIM(Table2[[#This Row],[REGION_HOLD]])</f>
        <v>South</v>
      </c>
      <c r="E2264">
        <v>0</v>
      </c>
      <c r="F2264">
        <v>0</v>
      </c>
      <c r="G2264">
        <v>0</v>
      </c>
    </row>
    <row r="2265" spans="1:7" ht="18.5" x14ac:dyDescent="0.55000000000000004">
      <c r="A2265" s="1">
        <v>43895</v>
      </c>
      <c r="B2265" t="s">
        <v>46</v>
      </c>
      <c r="C2265" t="s">
        <v>73</v>
      </c>
      <c r="D2265" t="str">
        <f>TRIM(Table2[[#This Row],[REGION_HOLD]])</f>
        <v>Northeast</v>
      </c>
      <c r="E2265">
        <v>0</v>
      </c>
      <c r="F2265">
        <v>0</v>
      </c>
      <c r="G2265">
        <v>0</v>
      </c>
    </row>
    <row r="2266" spans="1:7" ht="18.5" x14ac:dyDescent="0.55000000000000004">
      <c r="A2266" s="1">
        <v>43895</v>
      </c>
      <c r="B2266" t="s">
        <v>18</v>
      </c>
      <c r="C2266" t="s">
        <v>71</v>
      </c>
      <c r="D2266" t="str">
        <f>TRIM(Table2[[#This Row],[REGION_HOLD]])</f>
        <v>South</v>
      </c>
      <c r="E2266">
        <v>3</v>
      </c>
      <c r="F2266">
        <v>0</v>
      </c>
      <c r="G2266">
        <v>0</v>
      </c>
    </row>
    <row r="2267" spans="1:7" ht="18.5" x14ac:dyDescent="0.55000000000000004">
      <c r="A2267" s="1">
        <v>43895</v>
      </c>
      <c r="B2267" t="s">
        <v>4</v>
      </c>
      <c r="C2267" t="s">
        <v>73</v>
      </c>
      <c r="D2267" t="str">
        <f>TRIM(Table2[[#This Row],[REGION_HOLD]])</f>
        <v>Northeast</v>
      </c>
      <c r="E2267">
        <v>1</v>
      </c>
      <c r="F2267">
        <v>0</v>
      </c>
      <c r="G2267">
        <v>0</v>
      </c>
    </row>
    <row r="2268" spans="1:7" ht="18.5" x14ac:dyDescent="0.55000000000000004">
      <c r="A2268" s="1">
        <v>43895</v>
      </c>
      <c r="B2268" t="s">
        <v>37</v>
      </c>
      <c r="C2268" t="s">
        <v>74</v>
      </c>
      <c r="D2268" t="str">
        <f>TRIM(Table2[[#This Row],[REGION_HOLD]])</f>
        <v>Midwest</v>
      </c>
      <c r="E2268">
        <v>0</v>
      </c>
      <c r="F2268">
        <v>0</v>
      </c>
      <c r="G2268">
        <v>0</v>
      </c>
    </row>
    <row r="2269" spans="1:7" ht="18.5" x14ac:dyDescent="0.55000000000000004">
      <c r="A2269" s="1">
        <v>43895</v>
      </c>
      <c r="B2269" t="s">
        <v>24</v>
      </c>
      <c r="C2269" t="s">
        <v>74</v>
      </c>
      <c r="D2269" t="str">
        <f>TRIM(Table2[[#This Row],[REGION_HOLD]])</f>
        <v>Midwest</v>
      </c>
      <c r="E2269">
        <v>0</v>
      </c>
      <c r="F2269">
        <v>0</v>
      </c>
      <c r="G2269">
        <v>0</v>
      </c>
    </row>
    <row r="2270" spans="1:7" ht="18.5" x14ac:dyDescent="0.55000000000000004">
      <c r="A2270" s="1">
        <v>43895</v>
      </c>
      <c r="B2270" t="s">
        <v>41</v>
      </c>
      <c r="C2270" t="s">
        <v>71</v>
      </c>
      <c r="D2270" t="str">
        <f>TRIM(Table2[[#This Row],[REGION_HOLD]])</f>
        <v>South</v>
      </c>
      <c r="E2270">
        <v>0</v>
      </c>
      <c r="F2270">
        <v>0</v>
      </c>
      <c r="G2270">
        <v>0</v>
      </c>
    </row>
    <row r="2271" spans="1:7" ht="18.5" x14ac:dyDescent="0.55000000000000004">
      <c r="A2271" s="1">
        <v>43895</v>
      </c>
      <c r="B2271" t="s">
        <v>30</v>
      </c>
      <c r="C2271" t="s">
        <v>74</v>
      </c>
      <c r="D2271" t="str">
        <f>TRIM(Table2[[#This Row],[REGION_HOLD]])</f>
        <v>Midwest</v>
      </c>
      <c r="E2271">
        <v>0</v>
      </c>
      <c r="F2271">
        <v>0</v>
      </c>
      <c r="G2271">
        <v>0</v>
      </c>
    </row>
    <row r="2272" spans="1:7" ht="18.5" x14ac:dyDescent="0.55000000000000004">
      <c r="A2272" s="1">
        <v>43895</v>
      </c>
      <c r="B2272" t="s">
        <v>49</v>
      </c>
      <c r="C2272" t="s">
        <v>72</v>
      </c>
      <c r="D2272" t="str">
        <f>TRIM(Table2[[#This Row],[REGION_HOLD]])</f>
        <v>West</v>
      </c>
      <c r="E2272">
        <v>0</v>
      </c>
      <c r="F2272">
        <v>0</v>
      </c>
      <c r="G2272">
        <v>0</v>
      </c>
    </row>
    <row r="2273" spans="1:7" ht="18.5" x14ac:dyDescent="0.55000000000000004">
      <c r="A2273" s="1">
        <v>43895</v>
      </c>
      <c r="B2273" t="s">
        <v>7</v>
      </c>
      <c r="C2273" t="s">
        <v>74</v>
      </c>
      <c r="D2273" t="str">
        <f>TRIM(Table2[[#This Row],[REGION_HOLD]])</f>
        <v>Midwest</v>
      </c>
      <c r="E2273">
        <v>0</v>
      </c>
      <c r="F2273">
        <v>0</v>
      </c>
      <c r="G2273">
        <v>0</v>
      </c>
    </row>
    <row r="2274" spans="1:7" ht="18.5" x14ac:dyDescent="0.55000000000000004">
      <c r="A2274" s="1">
        <v>43895</v>
      </c>
      <c r="B2274" t="s">
        <v>19</v>
      </c>
      <c r="C2274" t="s">
        <v>72</v>
      </c>
      <c r="D2274" t="str">
        <f>TRIM(Table2[[#This Row],[REGION_HOLD]])</f>
        <v>West</v>
      </c>
      <c r="E2274">
        <v>2</v>
      </c>
      <c r="F2274">
        <v>0</v>
      </c>
      <c r="G2274">
        <v>0</v>
      </c>
    </row>
    <row r="2275" spans="1:7" ht="18.5" x14ac:dyDescent="0.55000000000000004">
      <c r="A2275" s="1">
        <v>43895</v>
      </c>
      <c r="B2275" t="s">
        <v>14</v>
      </c>
      <c r="C2275" t="s">
        <v>73</v>
      </c>
      <c r="D2275" t="str">
        <f>TRIM(Table2[[#This Row],[REGION_HOLD]])</f>
        <v>Northeast</v>
      </c>
      <c r="E2275">
        <v>0</v>
      </c>
      <c r="F2275">
        <v>0</v>
      </c>
      <c r="G2275">
        <v>0</v>
      </c>
    </row>
    <row r="2276" spans="1:7" ht="18.5" x14ac:dyDescent="0.55000000000000004">
      <c r="A2276" s="1">
        <v>43895</v>
      </c>
      <c r="B2276" t="s">
        <v>16</v>
      </c>
      <c r="C2276" t="s">
        <v>73</v>
      </c>
      <c r="D2276" t="str">
        <f>TRIM(Table2[[#This Row],[REGION_HOLD]])</f>
        <v>Northeast</v>
      </c>
      <c r="E2276">
        <v>1</v>
      </c>
      <c r="F2276">
        <v>0</v>
      </c>
      <c r="G2276">
        <v>0</v>
      </c>
    </row>
    <row r="2277" spans="1:7" ht="18.5" x14ac:dyDescent="0.55000000000000004">
      <c r="A2277" s="1">
        <v>43895</v>
      </c>
      <c r="B2277" t="s">
        <v>42</v>
      </c>
      <c r="C2277" t="s">
        <v>72</v>
      </c>
      <c r="D2277" t="str">
        <f>TRIM(Table2[[#This Row],[REGION_HOLD]])</f>
        <v>West</v>
      </c>
      <c r="E2277">
        <v>0</v>
      </c>
      <c r="F2277">
        <v>0</v>
      </c>
      <c r="G2277">
        <v>0</v>
      </c>
    </row>
    <row r="2278" spans="1:7" ht="18.5" x14ac:dyDescent="0.55000000000000004">
      <c r="A2278" s="1">
        <v>43895</v>
      </c>
      <c r="B2278" t="s">
        <v>11</v>
      </c>
      <c r="C2278" t="s">
        <v>73</v>
      </c>
      <c r="D2278" t="str">
        <f>TRIM(Table2[[#This Row],[REGION_HOLD]])</f>
        <v>Northeast</v>
      </c>
      <c r="E2278">
        <v>11</v>
      </c>
      <c r="F2278">
        <v>0</v>
      </c>
      <c r="G2278">
        <v>0</v>
      </c>
    </row>
    <row r="2279" spans="1:7" ht="18.5" x14ac:dyDescent="0.55000000000000004">
      <c r="A2279" s="1">
        <v>43895</v>
      </c>
      <c r="B2279" t="s">
        <v>15</v>
      </c>
      <c r="C2279" t="s">
        <v>71</v>
      </c>
      <c r="D2279" t="str">
        <f>TRIM(Table2[[#This Row],[REGION_HOLD]])</f>
        <v>South</v>
      </c>
      <c r="E2279">
        <v>0</v>
      </c>
      <c r="F2279">
        <v>0</v>
      </c>
      <c r="G2279">
        <v>0</v>
      </c>
    </row>
    <row r="2280" spans="1:7" ht="18.5" x14ac:dyDescent="0.55000000000000004">
      <c r="A2280" s="1">
        <v>43895</v>
      </c>
      <c r="B2280" t="s">
        <v>43</v>
      </c>
      <c r="C2280" t="s">
        <v>74</v>
      </c>
      <c r="D2280" t="str">
        <f>TRIM(Table2[[#This Row],[REGION_HOLD]])</f>
        <v>Midwest</v>
      </c>
      <c r="E2280">
        <v>0</v>
      </c>
      <c r="F2280">
        <v>0</v>
      </c>
      <c r="G2280">
        <v>0</v>
      </c>
    </row>
    <row r="2281" spans="1:7" ht="18.5" x14ac:dyDescent="0.55000000000000004">
      <c r="A2281" s="1">
        <v>43895</v>
      </c>
      <c r="B2281" t="s">
        <v>36</v>
      </c>
      <c r="C2281" t="s">
        <v>74</v>
      </c>
      <c r="D2281" t="str">
        <f>TRIM(Table2[[#This Row],[REGION_HOLD]])</f>
        <v>Midwest</v>
      </c>
      <c r="E2281">
        <v>0</v>
      </c>
      <c r="F2281">
        <v>0</v>
      </c>
      <c r="G2281">
        <v>0</v>
      </c>
    </row>
    <row r="2282" spans="1:7" ht="18.5" x14ac:dyDescent="0.55000000000000004">
      <c r="A2282" s="1">
        <v>43895</v>
      </c>
      <c r="B2282" t="s">
        <v>25</v>
      </c>
      <c r="C2282" t="s">
        <v>71</v>
      </c>
      <c r="D2282" t="str">
        <f>TRIM(Table2[[#This Row],[REGION_HOLD]])</f>
        <v>South</v>
      </c>
      <c r="E2282">
        <v>0</v>
      </c>
      <c r="F2282">
        <v>0</v>
      </c>
      <c r="G2282">
        <v>0</v>
      </c>
    </row>
    <row r="2283" spans="1:7" ht="18.5" x14ac:dyDescent="0.55000000000000004">
      <c r="A2283" s="1">
        <v>43895</v>
      </c>
      <c r="B2283" t="s">
        <v>9</v>
      </c>
      <c r="C2283" t="s">
        <v>72</v>
      </c>
      <c r="D2283" t="str">
        <f>TRIM(Table2[[#This Row],[REGION_HOLD]])</f>
        <v>West</v>
      </c>
      <c r="E2283">
        <v>0</v>
      </c>
      <c r="F2283">
        <v>0</v>
      </c>
      <c r="G2283">
        <v>0</v>
      </c>
    </row>
    <row r="2284" spans="1:7" ht="18.5" x14ac:dyDescent="0.55000000000000004">
      <c r="A2284" s="1">
        <v>43895</v>
      </c>
      <c r="B2284" t="s">
        <v>26</v>
      </c>
      <c r="C2284" t="s">
        <v>73</v>
      </c>
      <c r="D2284" t="str">
        <f>TRIM(Table2[[#This Row],[REGION_HOLD]])</f>
        <v>Northeast</v>
      </c>
      <c r="E2284">
        <v>0</v>
      </c>
      <c r="F2284">
        <v>0</v>
      </c>
      <c r="G2284">
        <v>0</v>
      </c>
    </row>
    <row r="2285" spans="1:7" ht="18.5" x14ac:dyDescent="0.55000000000000004">
      <c r="A2285" s="1">
        <v>43895</v>
      </c>
      <c r="B2285" t="s">
        <v>12</v>
      </c>
      <c r="C2285" t="s">
        <v>73</v>
      </c>
      <c r="D2285" t="str">
        <f>TRIM(Table2[[#This Row],[REGION_HOLD]])</f>
        <v>Northeast</v>
      </c>
      <c r="E2285">
        <v>0</v>
      </c>
      <c r="F2285">
        <v>0</v>
      </c>
      <c r="G2285">
        <v>0</v>
      </c>
    </row>
    <row r="2286" spans="1:7" ht="18.5" x14ac:dyDescent="0.55000000000000004">
      <c r="A2286" s="1">
        <v>43895</v>
      </c>
      <c r="B2286" t="s">
        <v>27</v>
      </c>
      <c r="C2286" t="s">
        <v>71</v>
      </c>
      <c r="D2286" t="str">
        <f>TRIM(Table2[[#This Row],[REGION_HOLD]])</f>
        <v>South</v>
      </c>
      <c r="E2286">
        <v>0</v>
      </c>
      <c r="F2286">
        <v>0</v>
      </c>
      <c r="G2286">
        <v>0</v>
      </c>
    </row>
    <row r="2287" spans="1:7" ht="18.5" x14ac:dyDescent="0.55000000000000004">
      <c r="A2287" s="1">
        <v>43895</v>
      </c>
      <c r="B2287" t="s">
        <v>38</v>
      </c>
      <c r="C2287" t="s">
        <v>74</v>
      </c>
      <c r="D2287" t="str">
        <f>TRIM(Table2[[#This Row],[REGION_HOLD]])</f>
        <v>Midwest</v>
      </c>
      <c r="E2287">
        <v>0</v>
      </c>
      <c r="F2287">
        <v>0</v>
      </c>
      <c r="G2287">
        <v>0</v>
      </c>
    </row>
    <row r="2288" spans="1:7" ht="18.5" x14ac:dyDescent="0.55000000000000004">
      <c r="A2288" s="1">
        <v>43895</v>
      </c>
      <c r="B2288" t="s">
        <v>20</v>
      </c>
      <c r="C2288" t="s">
        <v>71</v>
      </c>
      <c r="D2288" t="str">
        <f>TRIM(Table2[[#This Row],[REGION_HOLD]])</f>
        <v>South</v>
      </c>
      <c r="E2288">
        <v>1</v>
      </c>
      <c r="F2288">
        <v>0</v>
      </c>
      <c r="G2288">
        <v>0</v>
      </c>
    </row>
    <row r="2289" spans="1:7" ht="18.5" x14ac:dyDescent="0.55000000000000004">
      <c r="A2289" s="1">
        <v>43895</v>
      </c>
      <c r="B2289" t="s">
        <v>6</v>
      </c>
      <c r="C2289" t="s">
        <v>71</v>
      </c>
      <c r="D2289" t="str">
        <f>TRIM(Table2[[#This Row],[REGION_HOLD]])</f>
        <v>South</v>
      </c>
      <c r="E2289">
        <v>4</v>
      </c>
      <c r="F2289">
        <v>0</v>
      </c>
      <c r="G2289">
        <v>0</v>
      </c>
    </row>
    <row r="2290" spans="1:7" ht="18.5" x14ac:dyDescent="0.55000000000000004">
      <c r="A2290" s="1">
        <v>43895</v>
      </c>
      <c r="B2290" t="s">
        <v>8</v>
      </c>
      <c r="C2290" t="s">
        <v>72</v>
      </c>
      <c r="D2290" t="str">
        <f>TRIM(Table2[[#This Row],[REGION_HOLD]])</f>
        <v>West</v>
      </c>
      <c r="E2290">
        <v>0</v>
      </c>
      <c r="F2290">
        <v>0</v>
      </c>
      <c r="G2290">
        <v>0</v>
      </c>
    </row>
    <row r="2291" spans="1:7" ht="18.5" x14ac:dyDescent="0.55000000000000004">
      <c r="A2291" s="1">
        <v>43895</v>
      </c>
      <c r="B2291" t="s">
        <v>31</v>
      </c>
      <c r="C2291" t="s">
        <v>73</v>
      </c>
      <c r="D2291" t="str">
        <f>TRIM(Table2[[#This Row],[REGION_HOLD]])</f>
        <v>Northeast</v>
      </c>
      <c r="E2291">
        <v>0</v>
      </c>
      <c r="F2291">
        <v>0</v>
      </c>
      <c r="G2291">
        <v>0</v>
      </c>
    </row>
    <row r="2292" spans="1:7" ht="18.5" x14ac:dyDescent="0.55000000000000004">
      <c r="A2292" s="1">
        <v>43895</v>
      </c>
      <c r="B2292" t="s">
        <v>32</v>
      </c>
      <c r="C2292" t="s">
        <v>71</v>
      </c>
      <c r="D2292" t="str">
        <f>TRIM(Table2[[#This Row],[REGION_HOLD]])</f>
        <v>South</v>
      </c>
      <c r="E2292">
        <v>0</v>
      </c>
      <c r="F2292">
        <v>0</v>
      </c>
      <c r="G2292">
        <v>0</v>
      </c>
    </row>
    <row r="2293" spans="1:7" ht="18.5" x14ac:dyDescent="0.55000000000000004">
      <c r="A2293" s="1">
        <v>43895</v>
      </c>
      <c r="B2293" t="s">
        <v>0</v>
      </c>
      <c r="C2293" t="s">
        <v>72</v>
      </c>
      <c r="D2293" t="str">
        <f>TRIM(Table2[[#This Row],[REGION_HOLD]])</f>
        <v>West</v>
      </c>
      <c r="E2293">
        <v>28</v>
      </c>
      <c r="F2293">
        <v>0</v>
      </c>
      <c r="G2293">
        <v>11</v>
      </c>
    </row>
    <row r="2294" spans="1:7" ht="18.5" x14ac:dyDescent="0.55000000000000004">
      <c r="A2294" s="1">
        <v>43895</v>
      </c>
      <c r="B2294" t="s">
        <v>50</v>
      </c>
      <c r="C2294" t="s">
        <v>71</v>
      </c>
      <c r="D2294" t="str">
        <f>TRIM(Table2[[#This Row],[REGION_HOLD]])</f>
        <v>South</v>
      </c>
      <c r="E2294">
        <v>0</v>
      </c>
      <c r="F2294">
        <v>0</v>
      </c>
      <c r="G2294">
        <v>0</v>
      </c>
    </row>
    <row r="2295" spans="1:7" ht="18.5" x14ac:dyDescent="0.55000000000000004">
      <c r="A2295" s="1">
        <v>43895</v>
      </c>
      <c r="B2295" t="s">
        <v>5</v>
      </c>
      <c r="C2295" t="s">
        <v>74</v>
      </c>
      <c r="D2295" t="str">
        <f>TRIM(Table2[[#This Row],[REGION_HOLD]])</f>
        <v>Midwest</v>
      </c>
      <c r="E2295">
        <v>0</v>
      </c>
      <c r="F2295">
        <v>0</v>
      </c>
      <c r="G2295">
        <v>0</v>
      </c>
    </row>
    <row r="2296" spans="1:7" ht="18.5" x14ac:dyDescent="0.55000000000000004">
      <c r="A2296" s="1">
        <v>43895</v>
      </c>
      <c r="B2296" t="s">
        <v>44</v>
      </c>
      <c r="C2296" t="s">
        <v>72</v>
      </c>
      <c r="D2296" t="str">
        <f>TRIM(Table2[[#This Row],[REGION_HOLD]])</f>
        <v>West</v>
      </c>
      <c r="E2296">
        <v>0</v>
      </c>
      <c r="F2296">
        <v>0</v>
      </c>
      <c r="G2296">
        <v>0</v>
      </c>
    </row>
    <row r="2297" spans="1:7" ht="18.5" x14ac:dyDescent="0.55000000000000004">
      <c r="A2297" s="1">
        <v>43896</v>
      </c>
      <c r="B2297" t="s">
        <v>47</v>
      </c>
      <c r="C2297" t="s">
        <v>71</v>
      </c>
      <c r="D2297" t="str">
        <f>TRIM(Table2[[#This Row],[REGION_HOLD]])</f>
        <v>South</v>
      </c>
      <c r="E2297">
        <v>0</v>
      </c>
      <c r="F2297">
        <v>0</v>
      </c>
      <c r="G2297">
        <v>0</v>
      </c>
    </row>
    <row r="2298" spans="1:7" ht="18.5" x14ac:dyDescent="0.55000000000000004">
      <c r="A2298" s="1">
        <v>43896</v>
      </c>
      <c r="B2298" t="s">
        <v>45</v>
      </c>
      <c r="C2298" t="s">
        <v>72</v>
      </c>
      <c r="D2298" t="str">
        <f>TRIM(Table2[[#This Row],[REGION_HOLD]])</f>
        <v>West</v>
      </c>
      <c r="E2298">
        <v>0</v>
      </c>
      <c r="F2298">
        <v>0</v>
      </c>
      <c r="G2298">
        <v>0</v>
      </c>
    </row>
    <row r="2299" spans="1:7" ht="18.5" x14ac:dyDescent="0.55000000000000004">
      <c r="A2299" s="1">
        <v>43896</v>
      </c>
      <c r="B2299" t="s">
        <v>3</v>
      </c>
      <c r="C2299" t="s">
        <v>72</v>
      </c>
      <c r="D2299" t="str">
        <f>TRIM(Table2[[#This Row],[REGION_HOLD]])</f>
        <v>West</v>
      </c>
      <c r="E2299">
        <v>1</v>
      </c>
      <c r="F2299">
        <v>0</v>
      </c>
      <c r="G2299">
        <v>0</v>
      </c>
    </row>
    <row r="2300" spans="1:7" ht="18.5" x14ac:dyDescent="0.55000000000000004">
      <c r="A2300" s="1">
        <v>43896</v>
      </c>
      <c r="B2300" t="s">
        <v>39</v>
      </c>
      <c r="C2300" t="s">
        <v>71</v>
      </c>
      <c r="D2300" t="str">
        <f>TRIM(Table2[[#This Row],[REGION_HOLD]])</f>
        <v>South</v>
      </c>
      <c r="E2300">
        <v>0</v>
      </c>
      <c r="F2300">
        <v>0</v>
      </c>
      <c r="G2300">
        <v>0</v>
      </c>
    </row>
    <row r="2301" spans="1:7" ht="18.5" x14ac:dyDescent="0.55000000000000004">
      <c r="A2301" s="1">
        <v>43896</v>
      </c>
      <c r="B2301" t="s">
        <v>2</v>
      </c>
      <c r="C2301" t="s">
        <v>72</v>
      </c>
      <c r="D2301" t="str">
        <f>TRIM(Table2[[#This Row],[REGION_HOLD]])</f>
        <v>West</v>
      </c>
      <c r="E2301">
        <v>14</v>
      </c>
      <c r="F2301">
        <v>0</v>
      </c>
      <c r="G2301">
        <v>1</v>
      </c>
    </row>
    <row r="2302" spans="1:7" ht="18.5" x14ac:dyDescent="0.55000000000000004">
      <c r="A2302" s="1">
        <v>43896</v>
      </c>
      <c r="B2302" t="s">
        <v>17</v>
      </c>
      <c r="C2302" t="s">
        <v>72</v>
      </c>
      <c r="D2302" t="str">
        <f>TRIM(Table2[[#This Row],[REGION_HOLD]])</f>
        <v>West</v>
      </c>
      <c r="E2302">
        <v>6</v>
      </c>
      <c r="F2302">
        <v>0</v>
      </c>
      <c r="G2302">
        <v>0</v>
      </c>
    </row>
    <row r="2303" spans="1:7" ht="18.5" x14ac:dyDescent="0.55000000000000004">
      <c r="A2303" s="1">
        <v>43896</v>
      </c>
      <c r="B2303" t="s">
        <v>33</v>
      </c>
      <c r="C2303" t="s">
        <v>73</v>
      </c>
      <c r="D2303" t="str">
        <f>TRIM(Table2[[#This Row],[REGION_HOLD]])</f>
        <v>Northeast</v>
      </c>
      <c r="E2303">
        <v>0</v>
      </c>
      <c r="F2303">
        <v>0</v>
      </c>
      <c r="G2303">
        <v>0</v>
      </c>
    </row>
    <row r="2304" spans="1:7" ht="18.5" x14ac:dyDescent="0.55000000000000004">
      <c r="A2304" s="1">
        <v>43896</v>
      </c>
      <c r="B2304" t="s">
        <v>40</v>
      </c>
      <c r="C2304" t="s">
        <v>71</v>
      </c>
      <c r="D2304" t="str">
        <f>TRIM(Table2[[#This Row],[REGION_HOLD]])</f>
        <v>South</v>
      </c>
      <c r="E2304">
        <v>0</v>
      </c>
      <c r="F2304">
        <v>0</v>
      </c>
      <c r="G2304">
        <v>0</v>
      </c>
    </row>
    <row r="2305" spans="1:7" ht="18.5" x14ac:dyDescent="0.55000000000000004">
      <c r="A2305" s="1">
        <v>43896</v>
      </c>
      <c r="B2305" t="s">
        <v>28</v>
      </c>
      <c r="C2305" t="s">
        <v>71</v>
      </c>
      <c r="D2305" t="str">
        <f>TRIM(Table2[[#This Row],[REGION_HOLD]])</f>
        <v>South</v>
      </c>
      <c r="E2305">
        <v>0</v>
      </c>
      <c r="F2305">
        <v>0</v>
      </c>
      <c r="G2305">
        <v>0</v>
      </c>
    </row>
    <row r="2306" spans="1:7" ht="18.5" x14ac:dyDescent="0.55000000000000004">
      <c r="A2306" s="1">
        <v>43896</v>
      </c>
      <c r="B2306" t="s">
        <v>10</v>
      </c>
      <c r="C2306" t="s">
        <v>71</v>
      </c>
      <c r="D2306" t="str">
        <f>TRIM(Table2[[#This Row],[REGION_HOLD]])</f>
        <v>South</v>
      </c>
      <c r="E2306">
        <v>3</v>
      </c>
      <c r="F2306">
        <v>2</v>
      </c>
      <c r="G2306">
        <v>2</v>
      </c>
    </row>
    <row r="2307" spans="1:7" ht="18.5" x14ac:dyDescent="0.55000000000000004">
      <c r="A2307" s="1">
        <v>43896</v>
      </c>
      <c r="B2307" t="s">
        <v>13</v>
      </c>
      <c r="C2307" t="s">
        <v>71</v>
      </c>
      <c r="D2307" t="str">
        <f>TRIM(Table2[[#This Row],[REGION_HOLD]])</f>
        <v>South</v>
      </c>
      <c r="E2307">
        <v>1</v>
      </c>
      <c r="F2307">
        <v>0</v>
      </c>
      <c r="G2307">
        <v>0</v>
      </c>
    </row>
    <row r="2308" spans="1:7" ht="18.5" x14ac:dyDescent="0.55000000000000004">
      <c r="A2308" s="1">
        <v>43896</v>
      </c>
      <c r="B2308" t="s">
        <v>21</v>
      </c>
      <c r="C2308" t="s">
        <v>72</v>
      </c>
      <c r="D2308" t="str">
        <f>TRIM(Table2[[#This Row],[REGION_HOLD]])</f>
        <v>West</v>
      </c>
      <c r="E2308">
        <v>1</v>
      </c>
      <c r="F2308">
        <v>0</v>
      </c>
      <c r="G2308">
        <v>0</v>
      </c>
    </row>
    <row r="2309" spans="1:7" ht="18.5" x14ac:dyDescent="0.55000000000000004">
      <c r="A2309" s="1">
        <v>43896</v>
      </c>
      <c r="B2309" t="s">
        <v>48</v>
      </c>
      <c r="C2309" t="s">
        <v>72</v>
      </c>
      <c r="D2309" t="str">
        <f>TRIM(Table2[[#This Row],[REGION_HOLD]])</f>
        <v>West</v>
      </c>
      <c r="E2309">
        <v>0</v>
      </c>
      <c r="F2309">
        <v>0</v>
      </c>
      <c r="G2309">
        <v>0</v>
      </c>
    </row>
    <row r="2310" spans="1:7" ht="18.5" x14ac:dyDescent="0.55000000000000004">
      <c r="A2310" s="1">
        <v>43896</v>
      </c>
      <c r="B2310" t="s">
        <v>1</v>
      </c>
      <c r="C2310" t="s">
        <v>74</v>
      </c>
      <c r="D2310" t="str">
        <f>TRIM(Table2[[#This Row],[REGION_HOLD]])</f>
        <v>Midwest</v>
      </c>
      <c r="E2310">
        <v>1</v>
      </c>
      <c r="F2310">
        <v>0</v>
      </c>
      <c r="G2310">
        <v>0</v>
      </c>
    </row>
    <row r="2311" spans="1:7" ht="18.5" x14ac:dyDescent="0.55000000000000004">
      <c r="A2311" s="1">
        <v>43896</v>
      </c>
      <c r="B2311" t="s">
        <v>22</v>
      </c>
      <c r="C2311" t="s">
        <v>74</v>
      </c>
      <c r="D2311" t="str">
        <f>TRIM(Table2[[#This Row],[REGION_HOLD]])</f>
        <v>Midwest</v>
      </c>
      <c r="E2311">
        <v>1</v>
      </c>
      <c r="F2311">
        <v>0</v>
      </c>
      <c r="G2311">
        <v>0</v>
      </c>
    </row>
    <row r="2312" spans="1:7" ht="18.5" x14ac:dyDescent="0.55000000000000004">
      <c r="A2312" s="1">
        <v>43896</v>
      </c>
      <c r="B2312" t="s">
        <v>34</v>
      </c>
      <c r="C2312" t="s">
        <v>74</v>
      </c>
      <c r="D2312" t="str">
        <f>TRIM(Table2[[#This Row],[REGION_HOLD]])</f>
        <v>Midwest</v>
      </c>
      <c r="E2312">
        <v>0</v>
      </c>
      <c r="F2312">
        <v>0</v>
      </c>
      <c r="G2312">
        <v>0</v>
      </c>
    </row>
    <row r="2313" spans="1:7" ht="18.5" x14ac:dyDescent="0.55000000000000004">
      <c r="A2313" s="1">
        <v>43896</v>
      </c>
      <c r="B2313" t="s">
        <v>29</v>
      </c>
      <c r="C2313" t="s">
        <v>74</v>
      </c>
      <c r="D2313" t="str">
        <f>TRIM(Table2[[#This Row],[REGION_HOLD]])</f>
        <v>Midwest</v>
      </c>
      <c r="E2313">
        <v>0</v>
      </c>
      <c r="F2313">
        <v>0</v>
      </c>
      <c r="G2313">
        <v>0</v>
      </c>
    </row>
    <row r="2314" spans="1:7" ht="18.5" x14ac:dyDescent="0.55000000000000004">
      <c r="A2314" s="1">
        <v>43896</v>
      </c>
      <c r="B2314" t="s">
        <v>23</v>
      </c>
      <c r="C2314" t="s">
        <v>71</v>
      </c>
      <c r="D2314" t="str">
        <f>TRIM(Table2[[#This Row],[REGION_HOLD]])</f>
        <v>South</v>
      </c>
      <c r="E2314">
        <v>1</v>
      </c>
      <c r="F2314">
        <v>0</v>
      </c>
      <c r="G2314">
        <v>0</v>
      </c>
    </row>
    <row r="2315" spans="1:7" ht="18.5" x14ac:dyDescent="0.55000000000000004">
      <c r="A2315" s="1">
        <v>43896</v>
      </c>
      <c r="B2315" t="s">
        <v>35</v>
      </c>
      <c r="C2315" t="s">
        <v>71</v>
      </c>
      <c r="D2315" t="str">
        <f>TRIM(Table2[[#This Row],[REGION_HOLD]])</f>
        <v>South</v>
      </c>
      <c r="E2315">
        <v>0</v>
      </c>
      <c r="F2315">
        <v>0</v>
      </c>
      <c r="G2315">
        <v>0</v>
      </c>
    </row>
    <row r="2316" spans="1:7" ht="18.5" x14ac:dyDescent="0.55000000000000004">
      <c r="A2316" s="1">
        <v>43896</v>
      </c>
      <c r="B2316" t="s">
        <v>46</v>
      </c>
      <c r="C2316" t="s">
        <v>73</v>
      </c>
      <c r="D2316" t="str">
        <f>TRIM(Table2[[#This Row],[REGION_HOLD]])</f>
        <v>Northeast</v>
      </c>
      <c r="E2316">
        <v>0</v>
      </c>
      <c r="F2316">
        <v>0</v>
      </c>
      <c r="G2316">
        <v>0</v>
      </c>
    </row>
    <row r="2317" spans="1:7" ht="18.5" x14ac:dyDescent="0.55000000000000004">
      <c r="A2317" s="1">
        <v>43896</v>
      </c>
      <c r="B2317" t="s">
        <v>18</v>
      </c>
      <c r="C2317" t="s">
        <v>71</v>
      </c>
      <c r="D2317" t="str">
        <f>TRIM(Table2[[#This Row],[REGION_HOLD]])</f>
        <v>South</v>
      </c>
      <c r="E2317">
        <v>0</v>
      </c>
      <c r="F2317">
        <v>0</v>
      </c>
      <c r="G2317">
        <v>0</v>
      </c>
    </row>
    <row r="2318" spans="1:7" ht="18.5" x14ac:dyDescent="0.55000000000000004">
      <c r="A2318" s="1">
        <v>43896</v>
      </c>
      <c r="B2318" t="s">
        <v>4</v>
      </c>
      <c r="C2318" t="s">
        <v>73</v>
      </c>
      <c r="D2318" t="str">
        <f>TRIM(Table2[[#This Row],[REGION_HOLD]])</f>
        <v>Northeast</v>
      </c>
      <c r="E2318">
        <v>5</v>
      </c>
      <c r="F2318">
        <v>0</v>
      </c>
      <c r="G2318">
        <v>0</v>
      </c>
    </row>
    <row r="2319" spans="1:7" ht="18.5" x14ac:dyDescent="0.55000000000000004">
      <c r="A2319" s="1">
        <v>43896</v>
      </c>
      <c r="B2319" t="s">
        <v>37</v>
      </c>
      <c r="C2319" t="s">
        <v>74</v>
      </c>
      <c r="D2319" t="str">
        <f>TRIM(Table2[[#This Row],[REGION_HOLD]])</f>
        <v>Midwest</v>
      </c>
      <c r="E2319">
        <v>0</v>
      </c>
      <c r="F2319">
        <v>0</v>
      </c>
      <c r="G2319">
        <v>0</v>
      </c>
    </row>
    <row r="2320" spans="1:7" ht="18.5" x14ac:dyDescent="0.55000000000000004">
      <c r="A2320" s="1">
        <v>43896</v>
      </c>
      <c r="B2320" t="s">
        <v>24</v>
      </c>
      <c r="C2320" t="s">
        <v>74</v>
      </c>
      <c r="D2320" t="str">
        <f>TRIM(Table2[[#This Row],[REGION_HOLD]])</f>
        <v>Midwest</v>
      </c>
      <c r="E2320">
        <v>1</v>
      </c>
      <c r="F2320">
        <v>0</v>
      </c>
      <c r="G2320">
        <v>0</v>
      </c>
    </row>
    <row r="2321" spans="1:7" ht="18.5" x14ac:dyDescent="0.55000000000000004">
      <c r="A2321" s="1">
        <v>43896</v>
      </c>
      <c r="B2321" t="s">
        <v>41</v>
      </c>
      <c r="C2321" t="s">
        <v>71</v>
      </c>
      <c r="D2321" t="str">
        <f>TRIM(Table2[[#This Row],[REGION_HOLD]])</f>
        <v>South</v>
      </c>
      <c r="E2321">
        <v>0</v>
      </c>
      <c r="F2321">
        <v>0</v>
      </c>
      <c r="G2321">
        <v>0</v>
      </c>
    </row>
    <row r="2322" spans="1:7" ht="18.5" x14ac:dyDescent="0.55000000000000004">
      <c r="A2322" s="1">
        <v>43896</v>
      </c>
      <c r="B2322" t="s">
        <v>30</v>
      </c>
      <c r="C2322" t="s">
        <v>74</v>
      </c>
      <c r="D2322" t="str">
        <f>TRIM(Table2[[#This Row],[REGION_HOLD]])</f>
        <v>Midwest</v>
      </c>
      <c r="E2322">
        <v>0</v>
      </c>
      <c r="F2322">
        <v>0</v>
      </c>
      <c r="G2322">
        <v>0</v>
      </c>
    </row>
    <row r="2323" spans="1:7" ht="18.5" x14ac:dyDescent="0.55000000000000004">
      <c r="A2323" s="1">
        <v>43896</v>
      </c>
      <c r="B2323" t="s">
        <v>49</v>
      </c>
      <c r="C2323" t="s">
        <v>72</v>
      </c>
      <c r="D2323" t="str">
        <f>TRIM(Table2[[#This Row],[REGION_HOLD]])</f>
        <v>West</v>
      </c>
      <c r="E2323">
        <v>0</v>
      </c>
      <c r="F2323">
        <v>0</v>
      </c>
      <c r="G2323">
        <v>0</v>
      </c>
    </row>
    <row r="2324" spans="1:7" ht="18.5" x14ac:dyDescent="0.55000000000000004">
      <c r="A2324" s="1">
        <v>43896</v>
      </c>
      <c r="B2324" t="s">
        <v>7</v>
      </c>
      <c r="C2324" t="s">
        <v>74</v>
      </c>
      <c r="D2324" t="str">
        <f>TRIM(Table2[[#This Row],[REGION_HOLD]])</f>
        <v>Midwest</v>
      </c>
      <c r="E2324">
        <v>1</v>
      </c>
      <c r="F2324">
        <v>0</v>
      </c>
      <c r="G2324">
        <v>0</v>
      </c>
    </row>
    <row r="2325" spans="1:7" ht="18.5" x14ac:dyDescent="0.55000000000000004">
      <c r="A2325" s="1">
        <v>43896</v>
      </c>
      <c r="B2325" t="s">
        <v>19</v>
      </c>
      <c r="C2325" t="s">
        <v>72</v>
      </c>
      <c r="D2325" t="str">
        <f>TRIM(Table2[[#This Row],[REGION_HOLD]])</f>
        <v>West</v>
      </c>
      <c r="E2325">
        <v>0</v>
      </c>
      <c r="F2325">
        <v>0</v>
      </c>
      <c r="G2325">
        <v>0</v>
      </c>
    </row>
    <row r="2326" spans="1:7" ht="18.5" x14ac:dyDescent="0.55000000000000004">
      <c r="A2326" s="1">
        <v>43896</v>
      </c>
      <c r="B2326" t="s">
        <v>14</v>
      </c>
      <c r="C2326" t="s">
        <v>73</v>
      </c>
      <c r="D2326" t="str">
        <f>TRIM(Table2[[#This Row],[REGION_HOLD]])</f>
        <v>Northeast</v>
      </c>
      <c r="E2326">
        <v>0</v>
      </c>
      <c r="F2326">
        <v>0</v>
      </c>
      <c r="G2326">
        <v>0</v>
      </c>
    </row>
    <row r="2327" spans="1:7" ht="18.5" x14ac:dyDescent="0.55000000000000004">
      <c r="A2327" s="1">
        <v>43896</v>
      </c>
      <c r="B2327" t="s">
        <v>16</v>
      </c>
      <c r="C2327" t="s">
        <v>73</v>
      </c>
      <c r="D2327" t="str">
        <f>TRIM(Table2[[#This Row],[REGION_HOLD]])</f>
        <v>Northeast</v>
      </c>
      <c r="E2327">
        <v>2</v>
      </c>
      <c r="F2327">
        <v>0</v>
      </c>
      <c r="G2327">
        <v>0</v>
      </c>
    </row>
    <row r="2328" spans="1:7" ht="18.5" x14ac:dyDescent="0.55000000000000004">
      <c r="A2328" s="1">
        <v>43896</v>
      </c>
      <c r="B2328" t="s">
        <v>42</v>
      </c>
      <c r="C2328" t="s">
        <v>72</v>
      </c>
      <c r="D2328" t="str">
        <f>TRIM(Table2[[#This Row],[REGION_HOLD]])</f>
        <v>West</v>
      </c>
      <c r="E2328">
        <v>0</v>
      </c>
      <c r="F2328">
        <v>0</v>
      </c>
      <c r="G2328">
        <v>0</v>
      </c>
    </row>
    <row r="2329" spans="1:7" ht="18.5" x14ac:dyDescent="0.55000000000000004">
      <c r="A2329" s="1">
        <v>43896</v>
      </c>
      <c r="B2329" t="s">
        <v>11</v>
      </c>
      <c r="C2329" t="s">
        <v>73</v>
      </c>
      <c r="D2329" t="str">
        <f>TRIM(Table2[[#This Row],[REGION_HOLD]])</f>
        <v>Northeast</v>
      </c>
      <c r="E2329">
        <v>22</v>
      </c>
      <c r="F2329">
        <v>0</v>
      </c>
      <c r="G2329">
        <v>0</v>
      </c>
    </row>
    <row r="2330" spans="1:7" ht="18.5" x14ac:dyDescent="0.55000000000000004">
      <c r="A2330" s="1">
        <v>43896</v>
      </c>
      <c r="B2330" t="s">
        <v>15</v>
      </c>
      <c r="C2330" t="s">
        <v>71</v>
      </c>
      <c r="D2330" t="str">
        <f>TRIM(Table2[[#This Row],[REGION_HOLD]])</f>
        <v>South</v>
      </c>
      <c r="E2330">
        <v>1</v>
      </c>
      <c r="F2330">
        <v>0</v>
      </c>
      <c r="G2330">
        <v>0</v>
      </c>
    </row>
    <row r="2331" spans="1:7" ht="18.5" x14ac:dyDescent="0.55000000000000004">
      <c r="A2331" s="1">
        <v>43896</v>
      </c>
      <c r="B2331" t="s">
        <v>43</v>
      </c>
      <c r="C2331" t="s">
        <v>74</v>
      </c>
      <c r="D2331" t="str">
        <f>TRIM(Table2[[#This Row],[REGION_HOLD]])</f>
        <v>Midwest</v>
      </c>
      <c r="E2331">
        <v>0</v>
      </c>
      <c r="F2331">
        <v>0</v>
      </c>
      <c r="G2331">
        <v>0</v>
      </c>
    </row>
    <row r="2332" spans="1:7" ht="18.5" x14ac:dyDescent="0.55000000000000004">
      <c r="A2332" s="1">
        <v>43896</v>
      </c>
      <c r="B2332" t="s">
        <v>36</v>
      </c>
      <c r="C2332" t="s">
        <v>74</v>
      </c>
      <c r="D2332" t="str">
        <f>TRIM(Table2[[#This Row],[REGION_HOLD]])</f>
        <v>Midwest</v>
      </c>
      <c r="E2332">
        <v>0</v>
      </c>
      <c r="F2332">
        <v>0</v>
      </c>
      <c r="G2332">
        <v>0</v>
      </c>
    </row>
    <row r="2333" spans="1:7" ht="18.5" x14ac:dyDescent="0.55000000000000004">
      <c r="A2333" s="1">
        <v>43896</v>
      </c>
      <c r="B2333" t="s">
        <v>25</v>
      </c>
      <c r="C2333" t="s">
        <v>71</v>
      </c>
      <c r="D2333" t="str">
        <f>TRIM(Table2[[#This Row],[REGION_HOLD]])</f>
        <v>South</v>
      </c>
      <c r="E2333">
        <v>1</v>
      </c>
      <c r="F2333">
        <v>0</v>
      </c>
      <c r="G2333">
        <v>0</v>
      </c>
    </row>
    <row r="2334" spans="1:7" ht="18.5" x14ac:dyDescent="0.55000000000000004">
      <c r="A2334" s="1">
        <v>43896</v>
      </c>
      <c r="B2334" t="s">
        <v>9</v>
      </c>
      <c r="C2334" t="s">
        <v>72</v>
      </c>
      <c r="D2334" t="str">
        <f>TRIM(Table2[[#This Row],[REGION_HOLD]])</f>
        <v>West</v>
      </c>
      <c r="E2334">
        <v>0</v>
      </c>
      <c r="F2334">
        <v>0</v>
      </c>
      <c r="G2334">
        <v>0</v>
      </c>
    </row>
    <row r="2335" spans="1:7" ht="18.5" x14ac:dyDescent="0.55000000000000004">
      <c r="A2335" s="1">
        <v>43896</v>
      </c>
      <c r="B2335" t="s">
        <v>26</v>
      </c>
      <c r="C2335" t="s">
        <v>73</v>
      </c>
      <c r="D2335" t="str">
        <f>TRIM(Table2[[#This Row],[REGION_HOLD]])</f>
        <v>Northeast</v>
      </c>
      <c r="E2335">
        <v>2</v>
      </c>
      <c r="F2335">
        <v>0</v>
      </c>
      <c r="G2335">
        <v>0</v>
      </c>
    </row>
    <row r="2336" spans="1:7" ht="18.5" x14ac:dyDescent="0.55000000000000004">
      <c r="A2336" s="1">
        <v>43896</v>
      </c>
      <c r="B2336" t="s">
        <v>12</v>
      </c>
      <c r="C2336" t="s">
        <v>73</v>
      </c>
      <c r="D2336" t="str">
        <f>TRIM(Table2[[#This Row],[REGION_HOLD]])</f>
        <v>Northeast</v>
      </c>
      <c r="E2336">
        <v>1</v>
      </c>
      <c r="F2336">
        <v>0</v>
      </c>
      <c r="G2336">
        <v>0</v>
      </c>
    </row>
    <row r="2337" spans="1:7" ht="18.5" x14ac:dyDescent="0.55000000000000004">
      <c r="A2337" s="1">
        <v>43896</v>
      </c>
      <c r="B2337" t="s">
        <v>27</v>
      </c>
      <c r="C2337" t="s">
        <v>71</v>
      </c>
      <c r="D2337" t="str">
        <f>TRIM(Table2[[#This Row],[REGION_HOLD]])</f>
        <v>South</v>
      </c>
      <c r="E2337">
        <v>2</v>
      </c>
      <c r="F2337">
        <v>0</v>
      </c>
      <c r="G2337">
        <v>0</v>
      </c>
    </row>
    <row r="2338" spans="1:7" ht="18.5" x14ac:dyDescent="0.55000000000000004">
      <c r="A2338" s="1">
        <v>43896</v>
      </c>
      <c r="B2338" t="s">
        <v>38</v>
      </c>
      <c r="C2338" t="s">
        <v>74</v>
      </c>
      <c r="D2338" t="str">
        <f>TRIM(Table2[[#This Row],[REGION_HOLD]])</f>
        <v>Midwest</v>
      </c>
      <c r="E2338">
        <v>0</v>
      </c>
      <c r="F2338">
        <v>0</v>
      </c>
      <c r="G2338">
        <v>0</v>
      </c>
    </row>
    <row r="2339" spans="1:7" ht="18.5" x14ac:dyDescent="0.55000000000000004">
      <c r="A2339" s="1">
        <v>43896</v>
      </c>
      <c r="B2339" t="s">
        <v>20</v>
      </c>
      <c r="C2339" t="s">
        <v>71</v>
      </c>
      <c r="D2339" t="str">
        <f>TRIM(Table2[[#This Row],[REGION_HOLD]])</f>
        <v>South</v>
      </c>
      <c r="E2339">
        <v>0</v>
      </c>
      <c r="F2339">
        <v>0</v>
      </c>
      <c r="G2339">
        <v>0</v>
      </c>
    </row>
    <row r="2340" spans="1:7" ht="18.5" x14ac:dyDescent="0.55000000000000004">
      <c r="A2340" s="1">
        <v>43896</v>
      </c>
      <c r="B2340" t="s">
        <v>6</v>
      </c>
      <c r="C2340" t="s">
        <v>71</v>
      </c>
      <c r="D2340" t="str">
        <f>TRIM(Table2[[#This Row],[REGION_HOLD]])</f>
        <v>South</v>
      </c>
      <c r="E2340">
        <v>3</v>
      </c>
      <c r="F2340">
        <v>0</v>
      </c>
      <c r="G2340">
        <v>0</v>
      </c>
    </row>
    <row r="2341" spans="1:7" ht="18.5" x14ac:dyDescent="0.55000000000000004">
      <c r="A2341" s="1">
        <v>43896</v>
      </c>
      <c r="B2341" t="s">
        <v>8</v>
      </c>
      <c r="C2341" t="s">
        <v>72</v>
      </c>
      <c r="D2341" t="str">
        <f>TRIM(Table2[[#This Row],[REGION_HOLD]])</f>
        <v>West</v>
      </c>
      <c r="E2341">
        <v>2</v>
      </c>
      <c r="F2341">
        <v>0</v>
      </c>
      <c r="G2341">
        <v>0</v>
      </c>
    </row>
    <row r="2342" spans="1:7" ht="18.5" x14ac:dyDescent="0.55000000000000004">
      <c r="A2342" s="1">
        <v>43896</v>
      </c>
      <c r="B2342" t="s">
        <v>31</v>
      </c>
      <c r="C2342" t="s">
        <v>73</v>
      </c>
      <c r="D2342" t="str">
        <f>TRIM(Table2[[#This Row],[REGION_HOLD]])</f>
        <v>Northeast</v>
      </c>
      <c r="E2342">
        <v>0</v>
      </c>
      <c r="F2342">
        <v>0</v>
      </c>
      <c r="G2342">
        <v>0</v>
      </c>
    </row>
    <row r="2343" spans="1:7" ht="18.5" x14ac:dyDescent="0.55000000000000004">
      <c r="A2343" s="1">
        <v>43896</v>
      </c>
      <c r="B2343" t="s">
        <v>32</v>
      </c>
      <c r="C2343" t="s">
        <v>71</v>
      </c>
      <c r="D2343" t="str">
        <f>TRIM(Table2[[#This Row],[REGION_HOLD]])</f>
        <v>South</v>
      </c>
      <c r="E2343">
        <v>0</v>
      </c>
      <c r="F2343">
        <v>0</v>
      </c>
      <c r="G2343">
        <v>0</v>
      </c>
    </row>
    <row r="2344" spans="1:7" ht="18.5" x14ac:dyDescent="0.55000000000000004">
      <c r="A2344" s="1">
        <v>43896</v>
      </c>
      <c r="B2344" t="s">
        <v>0</v>
      </c>
      <c r="C2344" t="s">
        <v>72</v>
      </c>
      <c r="D2344" t="str">
        <f>TRIM(Table2[[#This Row],[REGION_HOLD]])</f>
        <v>West</v>
      </c>
      <c r="E2344">
        <v>11</v>
      </c>
      <c r="F2344">
        <v>1</v>
      </c>
      <c r="G2344">
        <v>12</v>
      </c>
    </row>
    <row r="2345" spans="1:7" ht="18.5" x14ac:dyDescent="0.55000000000000004">
      <c r="A2345" s="1">
        <v>43896</v>
      </c>
      <c r="B2345" t="s">
        <v>50</v>
      </c>
      <c r="C2345" t="s">
        <v>71</v>
      </c>
      <c r="D2345" t="str">
        <f>TRIM(Table2[[#This Row],[REGION_HOLD]])</f>
        <v>South</v>
      </c>
      <c r="E2345">
        <v>0</v>
      </c>
      <c r="F2345">
        <v>0</v>
      </c>
      <c r="G2345">
        <v>0</v>
      </c>
    </row>
    <row r="2346" spans="1:7" ht="18.5" x14ac:dyDescent="0.55000000000000004">
      <c r="A2346" s="1">
        <v>43896</v>
      </c>
      <c r="B2346" t="s">
        <v>5</v>
      </c>
      <c r="C2346" t="s">
        <v>74</v>
      </c>
      <c r="D2346" t="str">
        <f>TRIM(Table2[[#This Row],[REGION_HOLD]])</f>
        <v>Midwest</v>
      </c>
      <c r="E2346">
        <v>0</v>
      </c>
      <c r="F2346">
        <v>0</v>
      </c>
      <c r="G2346">
        <v>0</v>
      </c>
    </row>
    <row r="2347" spans="1:7" ht="18.5" x14ac:dyDescent="0.55000000000000004">
      <c r="A2347" s="1">
        <v>43896</v>
      </c>
      <c r="B2347" t="s">
        <v>44</v>
      </c>
      <c r="C2347" t="s">
        <v>72</v>
      </c>
      <c r="D2347" t="str">
        <f>TRIM(Table2[[#This Row],[REGION_HOLD]])</f>
        <v>West</v>
      </c>
      <c r="E2347">
        <v>0</v>
      </c>
      <c r="F2347">
        <v>0</v>
      </c>
      <c r="G2347">
        <v>0</v>
      </c>
    </row>
    <row r="2348" spans="1:7" ht="18.5" x14ac:dyDescent="0.55000000000000004">
      <c r="A2348" s="1">
        <v>43897</v>
      </c>
      <c r="B2348" t="s">
        <v>47</v>
      </c>
      <c r="C2348" t="s">
        <v>71</v>
      </c>
      <c r="D2348" t="str">
        <f>TRIM(Table2[[#This Row],[REGION_HOLD]])</f>
        <v>South</v>
      </c>
      <c r="E2348">
        <v>0</v>
      </c>
      <c r="F2348">
        <v>0</v>
      </c>
      <c r="G2348">
        <v>0</v>
      </c>
    </row>
    <row r="2349" spans="1:7" ht="18.5" x14ac:dyDescent="0.55000000000000004">
      <c r="A2349" s="1">
        <v>43897</v>
      </c>
      <c r="B2349" t="s">
        <v>45</v>
      </c>
      <c r="C2349" t="s">
        <v>72</v>
      </c>
      <c r="D2349" t="str">
        <f>TRIM(Table2[[#This Row],[REGION_HOLD]])</f>
        <v>West</v>
      </c>
      <c r="E2349">
        <v>0</v>
      </c>
      <c r="F2349">
        <v>0</v>
      </c>
      <c r="G2349">
        <v>0</v>
      </c>
    </row>
    <row r="2350" spans="1:7" ht="18.5" x14ac:dyDescent="0.55000000000000004">
      <c r="A2350" s="1">
        <v>43897</v>
      </c>
      <c r="B2350" t="s">
        <v>3</v>
      </c>
      <c r="C2350" t="s">
        <v>72</v>
      </c>
      <c r="D2350" t="str">
        <f>TRIM(Table2[[#This Row],[REGION_HOLD]])</f>
        <v>West</v>
      </c>
      <c r="E2350">
        <v>2</v>
      </c>
      <c r="F2350">
        <v>0</v>
      </c>
      <c r="G2350">
        <v>0</v>
      </c>
    </row>
    <row r="2351" spans="1:7" ht="18.5" x14ac:dyDescent="0.55000000000000004">
      <c r="A2351" s="1">
        <v>43897</v>
      </c>
      <c r="B2351" t="s">
        <v>39</v>
      </c>
      <c r="C2351" t="s">
        <v>71</v>
      </c>
      <c r="D2351" t="str">
        <f>TRIM(Table2[[#This Row],[REGION_HOLD]])</f>
        <v>South</v>
      </c>
      <c r="E2351">
        <v>0</v>
      </c>
      <c r="F2351">
        <v>0</v>
      </c>
      <c r="G2351">
        <v>0</v>
      </c>
    </row>
    <row r="2352" spans="1:7" ht="18.5" x14ac:dyDescent="0.55000000000000004">
      <c r="A2352" s="1">
        <v>43897</v>
      </c>
      <c r="B2352" t="s">
        <v>2</v>
      </c>
      <c r="C2352" t="s">
        <v>72</v>
      </c>
      <c r="D2352" t="str">
        <f>TRIM(Table2[[#This Row],[REGION_HOLD]])</f>
        <v>West</v>
      </c>
      <c r="E2352">
        <v>19</v>
      </c>
      <c r="F2352">
        <v>0</v>
      </c>
      <c r="G2352">
        <v>1</v>
      </c>
    </row>
    <row r="2353" spans="1:7" ht="18.5" x14ac:dyDescent="0.55000000000000004">
      <c r="A2353" s="1">
        <v>43897</v>
      </c>
      <c r="B2353" t="s">
        <v>17</v>
      </c>
      <c r="C2353" t="s">
        <v>72</v>
      </c>
      <c r="D2353" t="str">
        <f>TRIM(Table2[[#This Row],[REGION_HOLD]])</f>
        <v>West</v>
      </c>
      <c r="E2353">
        <v>0</v>
      </c>
      <c r="F2353">
        <v>0</v>
      </c>
      <c r="G2353">
        <v>0</v>
      </c>
    </row>
    <row r="2354" spans="1:7" ht="18.5" x14ac:dyDescent="0.55000000000000004">
      <c r="A2354" s="1">
        <v>43897</v>
      </c>
      <c r="B2354" t="s">
        <v>33</v>
      </c>
      <c r="C2354" t="s">
        <v>73</v>
      </c>
      <c r="D2354" t="str">
        <f>TRIM(Table2[[#This Row],[REGION_HOLD]])</f>
        <v>Northeast</v>
      </c>
      <c r="E2354">
        <v>0</v>
      </c>
      <c r="F2354">
        <v>0</v>
      </c>
      <c r="G2354">
        <v>0</v>
      </c>
    </row>
    <row r="2355" spans="1:7" ht="18.5" x14ac:dyDescent="0.55000000000000004">
      <c r="A2355" s="1">
        <v>43897</v>
      </c>
      <c r="B2355" t="s">
        <v>40</v>
      </c>
      <c r="C2355" t="s">
        <v>71</v>
      </c>
      <c r="D2355" t="str">
        <f>TRIM(Table2[[#This Row],[REGION_HOLD]])</f>
        <v>South</v>
      </c>
      <c r="E2355">
        <v>0</v>
      </c>
      <c r="F2355">
        <v>0</v>
      </c>
      <c r="G2355">
        <v>0</v>
      </c>
    </row>
    <row r="2356" spans="1:7" ht="18.5" x14ac:dyDescent="0.55000000000000004">
      <c r="A2356" s="1">
        <v>43897</v>
      </c>
      <c r="B2356" t="s">
        <v>28</v>
      </c>
      <c r="C2356" t="s">
        <v>71</v>
      </c>
      <c r="D2356" t="str">
        <f>TRIM(Table2[[#This Row],[REGION_HOLD]])</f>
        <v>South</v>
      </c>
      <c r="E2356">
        <v>1</v>
      </c>
      <c r="F2356">
        <v>0</v>
      </c>
      <c r="G2356">
        <v>0</v>
      </c>
    </row>
    <row r="2357" spans="1:7" ht="18.5" x14ac:dyDescent="0.55000000000000004">
      <c r="A2357" s="1">
        <v>43897</v>
      </c>
      <c r="B2357" t="s">
        <v>10</v>
      </c>
      <c r="C2357" t="s">
        <v>71</v>
      </c>
      <c r="D2357" t="str">
        <f>TRIM(Table2[[#This Row],[REGION_HOLD]])</f>
        <v>South</v>
      </c>
      <c r="E2357">
        <v>5</v>
      </c>
      <c r="F2357">
        <v>0</v>
      </c>
      <c r="G2357">
        <v>2</v>
      </c>
    </row>
    <row r="2358" spans="1:7" ht="18.5" x14ac:dyDescent="0.55000000000000004">
      <c r="A2358" s="1">
        <v>43897</v>
      </c>
      <c r="B2358" t="s">
        <v>13</v>
      </c>
      <c r="C2358" t="s">
        <v>71</v>
      </c>
      <c r="D2358" t="str">
        <f>TRIM(Table2[[#This Row],[REGION_HOLD]])</f>
        <v>South</v>
      </c>
      <c r="E2358">
        <v>4</v>
      </c>
      <c r="F2358">
        <v>0</v>
      </c>
      <c r="G2358">
        <v>0</v>
      </c>
    </row>
    <row r="2359" spans="1:7" ht="18.5" x14ac:dyDescent="0.55000000000000004">
      <c r="A2359" s="1">
        <v>43897</v>
      </c>
      <c r="B2359" t="s">
        <v>21</v>
      </c>
      <c r="C2359" t="s">
        <v>72</v>
      </c>
      <c r="D2359" t="str">
        <f>TRIM(Table2[[#This Row],[REGION_HOLD]])</f>
        <v>West</v>
      </c>
      <c r="E2359">
        <v>0</v>
      </c>
      <c r="F2359">
        <v>0</v>
      </c>
      <c r="G2359">
        <v>0</v>
      </c>
    </row>
    <row r="2360" spans="1:7" ht="18.5" x14ac:dyDescent="0.55000000000000004">
      <c r="A2360" s="1">
        <v>43897</v>
      </c>
      <c r="B2360" t="s">
        <v>48</v>
      </c>
      <c r="C2360" t="s">
        <v>72</v>
      </c>
      <c r="D2360" t="str">
        <f>TRIM(Table2[[#This Row],[REGION_HOLD]])</f>
        <v>West</v>
      </c>
      <c r="E2360">
        <v>0</v>
      </c>
      <c r="F2360">
        <v>0</v>
      </c>
      <c r="G2360">
        <v>0</v>
      </c>
    </row>
    <row r="2361" spans="1:7" ht="18.5" x14ac:dyDescent="0.55000000000000004">
      <c r="A2361" s="1">
        <v>43897</v>
      </c>
      <c r="B2361" t="s">
        <v>1</v>
      </c>
      <c r="C2361" t="s">
        <v>74</v>
      </c>
      <c r="D2361" t="str">
        <f>TRIM(Table2[[#This Row],[REGION_HOLD]])</f>
        <v>Midwest</v>
      </c>
      <c r="E2361">
        <v>0</v>
      </c>
      <c r="F2361">
        <v>0</v>
      </c>
      <c r="G2361">
        <v>0</v>
      </c>
    </row>
    <row r="2362" spans="1:7" ht="18.5" x14ac:dyDescent="0.55000000000000004">
      <c r="A2362" s="1">
        <v>43897</v>
      </c>
      <c r="B2362" t="s">
        <v>22</v>
      </c>
      <c r="C2362" t="s">
        <v>74</v>
      </c>
      <c r="D2362" t="str">
        <f>TRIM(Table2[[#This Row],[REGION_HOLD]])</f>
        <v>Midwest</v>
      </c>
      <c r="E2362">
        <v>0</v>
      </c>
      <c r="F2362">
        <v>0</v>
      </c>
      <c r="G2362">
        <v>0</v>
      </c>
    </row>
    <row r="2363" spans="1:7" ht="18.5" x14ac:dyDescent="0.55000000000000004">
      <c r="A2363" s="1">
        <v>43897</v>
      </c>
      <c r="B2363" t="s">
        <v>34</v>
      </c>
      <c r="C2363" t="s">
        <v>74</v>
      </c>
      <c r="D2363" t="str">
        <f>TRIM(Table2[[#This Row],[REGION_HOLD]])</f>
        <v>Midwest</v>
      </c>
      <c r="E2363">
        <v>0</v>
      </c>
      <c r="F2363">
        <v>0</v>
      </c>
      <c r="G2363">
        <v>0</v>
      </c>
    </row>
    <row r="2364" spans="1:7" ht="18.5" x14ac:dyDescent="0.55000000000000004">
      <c r="A2364" s="1">
        <v>43897</v>
      </c>
      <c r="B2364" t="s">
        <v>29</v>
      </c>
      <c r="C2364" t="s">
        <v>74</v>
      </c>
      <c r="D2364" t="str">
        <f>TRIM(Table2[[#This Row],[REGION_HOLD]])</f>
        <v>Midwest</v>
      </c>
      <c r="E2364">
        <v>1</v>
      </c>
      <c r="F2364">
        <v>0</v>
      </c>
      <c r="G2364">
        <v>0</v>
      </c>
    </row>
    <row r="2365" spans="1:7" ht="18.5" x14ac:dyDescent="0.55000000000000004">
      <c r="A2365" s="1">
        <v>43897</v>
      </c>
      <c r="B2365" t="s">
        <v>23</v>
      </c>
      <c r="C2365" t="s">
        <v>71</v>
      </c>
      <c r="D2365" t="str">
        <f>TRIM(Table2[[#This Row],[REGION_HOLD]])</f>
        <v>South</v>
      </c>
      <c r="E2365">
        <v>0</v>
      </c>
      <c r="F2365">
        <v>0</v>
      </c>
      <c r="G2365">
        <v>0</v>
      </c>
    </row>
    <row r="2366" spans="1:7" ht="18.5" x14ac:dyDescent="0.55000000000000004">
      <c r="A2366" s="1">
        <v>43897</v>
      </c>
      <c r="B2366" t="s">
        <v>35</v>
      </c>
      <c r="C2366" t="s">
        <v>71</v>
      </c>
      <c r="D2366" t="str">
        <f>TRIM(Table2[[#This Row],[REGION_HOLD]])</f>
        <v>South</v>
      </c>
      <c r="E2366">
        <v>0</v>
      </c>
      <c r="F2366">
        <v>0</v>
      </c>
      <c r="G2366">
        <v>0</v>
      </c>
    </row>
    <row r="2367" spans="1:7" ht="18.5" x14ac:dyDescent="0.55000000000000004">
      <c r="A2367" s="1">
        <v>43897</v>
      </c>
      <c r="B2367" t="s">
        <v>46</v>
      </c>
      <c r="C2367" t="s">
        <v>73</v>
      </c>
      <c r="D2367" t="str">
        <f>TRIM(Table2[[#This Row],[REGION_HOLD]])</f>
        <v>Northeast</v>
      </c>
      <c r="E2367">
        <v>0</v>
      </c>
      <c r="F2367">
        <v>0</v>
      </c>
      <c r="G2367">
        <v>0</v>
      </c>
    </row>
    <row r="2368" spans="1:7" ht="18.5" x14ac:dyDescent="0.55000000000000004">
      <c r="A2368" s="1">
        <v>43897</v>
      </c>
      <c r="B2368" t="s">
        <v>18</v>
      </c>
      <c r="C2368" t="s">
        <v>71</v>
      </c>
      <c r="D2368" t="str">
        <f>TRIM(Table2[[#This Row],[REGION_HOLD]])</f>
        <v>South</v>
      </c>
      <c r="E2368">
        <v>0</v>
      </c>
      <c r="F2368">
        <v>0</v>
      </c>
      <c r="G2368">
        <v>0</v>
      </c>
    </row>
    <row r="2369" spans="1:7" ht="18.5" x14ac:dyDescent="0.55000000000000004">
      <c r="A2369" s="1">
        <v>43897</v>
      </c>
      <c r="B2369" t="s">
        <v>4</v>
      </c>
      <c r="C2369" t="s">
        <v>73</v>
      </c>
      <c r="D2369" t="str">
        <f>TRIM(Table2[[#This Row],[REGION_HOLD]])</f>
        <v>Northeast</v>
      </c>
      <c r="E2369">
        <v>5</v>
      </c>
      <c r="F2369">
        <v>0</v>
      </c>
      <c r="G2369">
        <v>0</v>
      </c>
    </row>
    <row r="2370" spans="1:7" ht="18.5" x14ac:dyDescent="0.55000000000000004">
      <c r="A2370" s="1">
        <v>43897</v>
      </c>
      <c r="B2370" t="s">
        <v>37</v>
      </c>
      <c r="C2370" t="s">
        <v>74</v>
      </c>
      <c r="D2370" t="str">
        <f>TRIM(Table2[[#This Row],[REGION_HOLD]])</f>
        <v>Midwest</v>
      </c>
      <c r="E2370">
        <v>0</v>
      </c>
      <c r="F2370">
        <v>0</v>
      </c>
      <c r="G2370">
        <v>0</v>
      </c>
    </row>
    <row r="2371" spans="1:7" ht="18.5" x14ac:dyDescent="0.55000000000000004">
      <c r="A2371" s="1">
        <v>43897</v>
      </c>
      <c r="B2371" t="s">
        <v>24</v>
      </c>
      <c r="C2371" t="s">
        <v>74</v>
      </c>
      <c r="D2371" t="str">
        <f>TRIM(Table2[[#This Row],[REGION_HOLD]])</f>
        <v>Midwest</v>
      </c>
      <c r="E2371">
        <v>0</v>
      </c>
      <c r="F2371">
        <v>0</v>
      </c>
      <c r="G2371">
        <v>0</v>
      </c>
    </row>
    <row r="2372" spans="1:7" ht="18.5" x14ac:dyDescent="0.55000000000000004">
      <c r="A2372" s="1">
        <v>43897</v>
      </c>
      <c r="B2372" t="s">
        <v>41</v>
      </c>
      <c r="C2372" t="s">
        <v>71</v>
      </c>
      <c r="D2372" t="str">
        <f>TRIM(Table2[[#This Row],[REGION_HOLD]])</f>
        <v>South</v>
      </c>
      <c r="E2372">
        <v>0</v>
      </c>
      <c r="F2372">
        <v>0</v>
      </c>
      <c r="G2372">
        <v>0</v>
      </c>
    </row>
    <row r="2373" spans="1:7" ht="18.5" x14ac:dyDescent="0.55000000000000004">
      <c r="A2373" s="1">
        <v>43897</v>
      </c>
      <c r="B2373" t="s">
        <v>30</v>
      </c>
      <c r="C2373" t="s">
        <v>74</v>
      </c>
      <c r="D2373" t="str">
        <f>TRIM(Table2[[#This Row],[REGION_HOLD]])</f>
        <v>Midwest</v>
      </c>
      <c r="E2373">
        <v>1</v>
      </c>
      <c r="F2373">
        <v>0</v>
      </c>
      <c r="G2373">
        <v>0</v>
      </c>
    </row>
    <row r="2374" spans="1:7" ht="18.5" x14ac:dyDescent="0.55000000000000004">
      <c r="A2374" s="1">
        <v>43897</v>
      </c>
      <c r="B2374" t="s">
        <v>49</v>
      </c>
      <c r="C2374" t="s">
        <v>72</v>
      </c>
      <c r="D2374" t="str">
        <f>TRIM(Table2[[#This Row],[REGION_HOLD]])</f>
        <v>West</v>
      </c>
      <c r="E2374">
        <v>0</v>
      </c>
      <c r="F2374">
        <v>0</v>
      </c>
      <c r="G2374">
        <v>0</v>
      </c>
    </row>
    <row r="2375" spans="1:7" ht="18.5" x14ac:dyDescent="0.55000000000000004">
      <c r="A2375" s="1">
        <v>43897</v>
      </c>
      <c r="B2375" t="s">
        <v>7</v>
      </c>
      <c r="C2375" t="s">
        <v>74</v>
      </c>
      <c r="D2375" t="str">
        <f>TRIM(Table2[[#This Row],[REGION_HOLD]])</f>
        <v>Midwest</v>
      </c>
      <c r="E2375">
        <v>0</v>
      </c>
      <c r="F2375">
        <v>0</v>
      </c>
      <c r="G2375">
        <v>0</v>
      </c>
    </row>
    <row r="2376" spans="1:7" ht="18.5" x14ac:dyDescent="0.55000000000000004">
      <c r="A2376" s="1">
        <v>43897</v>
      </c>
      <c r="B2376" t="s">
        <v>19</v>
      </c>
      <c r="C2376" t="s">
        <v>72</v>
      </c>
      <c r="D2376" t="str">
        <f>TRIM(Table2[[#This Row],[REGION_HOLD]])</f>
        <v>West</v>
      </c>
      <c r="E2376">
        <v>0</v>
      </c>
      <c r="F2376">
        <v>0</v>
      </c>
      <c r="G2376">
        <v>0</v>
      </c>
    </row>
    <row r="2377" spans="1:7" ht="18.5" x14ac:dyDescent="0.55000000000000004">
      <c r="A2377" s="1">
        <v>43897</v>
      </c>
      <c r="B2377" t="s">
        <v>14</v>
      </c>
      <c r="C2377" t="s">
        <v>73</v>
      </c>
      <c r="D2377" t="str">
        <f>TRIM(Table2[[#This Row],[REGION_HOLD]])</f>
        <v>Northeast</v>
      </c>
      <c r="E2377">
        <v>2</v>
      </c>
      <c r="F2377">
        <v>0</v>
      </c>
      <c r="G2377">
        <v>0</v>
      </c>
    </row>
    <row r="2378" spans="1:7" ht="18.5" x14ac:dyDescent="0.55000000000000004">
      <c r="A2378" s="1">
        <v>43897</v>
      </c>
      <c r="B2378" t="s">
        <v>16</v>
      </c>
      <c r="C2378" t="s">
        <v>73</v>
      </c>
      <c r="D2378" t="str">
        <f>TRIM(Table2[[#This Row],[REGION_HOLD]])</f>
        <v>Northeast</v>
      </c>
      <c r="E2378">
        <v>0</v>
      </c>
      <c r="F2378">
        <v>0</v>
      </c>
      <c r="G2378">
        <v>0</v>
      </c>
    </row>
    <row r="2379" spans="1:7" ht="18.5" x14ac:dyDescent="0.55000000000000004">
      <c r="A2379" s="1">
        <v>43897</v>
      </c>
      <c r="B2379" t="s">
        <v>42</v>
      </c>
      <c r="C2379" t="s">
        <v>72</v>
      </c>
      <c r="D2379" t="str">
        <f>TRIM(Table2[[#This Row],[REGION_HOLD]])</f>
        <v>West</v>
      </c>
      <c r="E2379">
        <v>0</v>
      </c>
      <c r="F2379">
        <v>0</v>
      </c>
      <c r="G2379">
        <v>0</v>
      </c>
    </row>
    <row r="2380" spans="1:7" ht="18.5" x14ac:dyDescent="0.55000000000000004">
      <c r="A2380" s="1">
        <v>43897</v>
      </c>
      <c r="B2380" t="s">
        <v>11</v>
      </c>
      <c r="C2380" t="s">
        <v>73</v>
      </c>
      <c r="D2380" t="str">
        <f>TRIM(Table2[[#This Row],[REGION_HOLD]])</f>
        <v>Northeast</v>
      </c>
      <c r="E2380">
        <v>45</v>
      </c>
      <c r="F2380">
        <v>0</v>
      </c>
      <c r="G2380">
        <v>0</v>
      </c>
    </row>
    <row r="2381" spans="1:7" ht="18.5" x14ac:dyDescent="0.55000000000000004">
      <c r="A2381" s="1">
        <v>43897</v>
      </c>
      <c r="B2381" t="s">
        <v>15</v>
      </c>
      <c r="C2381" t="s">
        <v>71</v>
      </c>
      <c r="D2381" t="str">
        <f>TRIM(Table2[[#This Row],[REGION_HOLD]])</f>
        <v>South</v>
      </c>
      <c r="E2381">
        <v>0</v>
      </c>
      <c r="F2381">
        <v>0</v>
      </c>
      <c r="G2381">
        <v>0</v>
      </c>
    </row>
    <row r="2382" spans="1:7" ht="18.5" x14ac:dyDescent="0.55000000000000004">
      <c r="A2382" s="1">
        <v>43897</v>
      </c>
      <c r="B2382" t="s">
        <v>43</v>
      </c>
      <c r="C2382" t="s">
        <v>74</v>
      </c>
      <c r="D2382" t="str">
        <f>TRIM(Table2[[#This Row],[REGION_HOLD]])</f>
        <v>Midwest</v>
      </c>
      <c r="E2382">
        <v>0</v>
      </c>
      <c r="F2382">
        <v>0</v>
      </c>
      <c r="G2382">
        <v>0</v>
      </c>
    </row>
    <row r="2383" spans="1:7" ht="18.5" x14ac:dyDescent="0.55000000000000004">
      <c r="A2383" s="1">
        <v>43897</v>
      </c>
      <c r="B2383" t="s">
        <v>36</v>
      </c>
      <c r="C2383" t="s">
        <v>74</v>
      </c>
      <c r="D2383" t="str">
        <f>TRIM(Table2[[#This Row],[REGION_HOLD]])</f>
        <v>Midwest</v>
      </c>
      <c r="E2383">
        <v>0</v>
      </c>
      <c r="F2383">
        <v>0</v>
      </c>
      <c r="G2383">
        <v>0</v>
      </c>
    </row>
    <row r="2384" spans="1:7" ht="18.5" x14ac:dyDescent="0.55000000000000004">
      <c r="A2384" s="1">
        <v>43897</v>
      </c>
      <c r="B2384" t="s">
        <v>25</v>
      </c>
      <c r="C2384" t="s">
        <v>71</v>
      </c>
      <c r="D2384" t="str">
        <f>TRIM(Table2[[#This Row],[REGION_HOLD]])</f>
        <v>South</v>
      </c>
      <c r="E2384">
        <v>0</v>
      </c>
      <c r="F2384">
        <v>0</v>
      </c>
      <c r="G2384">
        <v>0</v>
      </c>
    </row>
    <row r="2385" spans="1:7" ht="18.5" x14ac:dyDescent="0.55000000000000004">
      <c r="A2385" s="1">
        <v>43897</v>
      </c>
      <c r="B2385" t="s">
        <v>9</v>
      </c>
      <c r="C2385" t="s">
        <v>72</v>
      </c>
      <c r="D2385" t="str">
        <f>TRIM(Table2[[#This Row],[REGION_HOLD]])</f>
        <v>West</v>
      </c>
      <c r="E2385">
        <v>4</v>
      </c>
      <c r="F2385">
        <v>0</v>
      </c>
      <c r="G2385">
        <v>0</v>
      </c>
    </row>
    <row r="2386" spans="1:7" ht="18.5" x14ac:dyDescent="0.55000000000000004">
      <c r="A2386" s="1">
        <v>43897</v>
      </c>
      <c r="B2386" t="s">
        <v>26</v>
      </c>
      <c r="C2386" t="s">
        <v>73</v>
      </c>
      <c r="D2386" t="str">
        <f>TRIM(Table2[[#This Row],[REGION_HOLD]])</f>
        <v>Northeast</v>
      </c>
      <c r="E2386">
        <v>2</v>
      </c>
      <c r="F2386">
        <v>0</v>
      </c>
      <c r="G2386">
        <v>0</v>
      </c>
    </row>
    <row r="2387" spans="1:7" ht="18.5" x14ac:dyDescent="0.55000000000000004">
      <c r="A2387" s="1">
        <v>43897</v>
      </c>
      <c r="B2387" t="s">
        <v>12</v>
      </c>
      <c r="C2387" t="s">
        <v>73</v>
      </c>
      <c r="D2387" t="str">
        <f>TRIM(Table2[[#This Row],[REGION_HOLD]])</f>
        <v>Northeast</v>
      </c>
      <c r="E2387">
        <v>0</v>
      </c>
      <c r="F2387">
        <v>0</v>
      </c>
      <c r="G2387">
        <v>0</v>
      </c>
    </row>
    <row r="2388" spans="1:7" ht="18.5" x14ac:dyDescent="0.55000000000000004">
      <c r="A2388" s="1">
        <v>43897</v>
      </c>
      <c r="B2388" t="s">
        <v>27</v>
      </c>
      <c r="C2388" t="s">
        <v>71</v>
      </c>
      <c r="D2388" t="str">
        <f>TRIM(Table2[[#This Row],[REGION_HOLD]])</f>
        <v>South</v>
      </c>
      <c r="E2388">
        <v>0</v>
      </c>
      <c r="F2388">
        <v>0</v>
      </c>
      <c r="G2388">
        <v>0</v>
      </c>
    </row>
    <row r="2389" spans="1:7" ht="18.5" x14ac:dyDescent="0.55000000000000004">
      <c r="A2389" s="1">
        <v>43897</v>
      </c>
      <c r="B2389" t="s">
        <v>38</v>
      </c>
      <c r="C2389" t="s">
        <v>74</v>
      </c>
      <c r="D2389" t="str">
        <f>TRIM(Table2[[#This Row],[REGION_HOLD]])</f>
        <v>Midwest</v>
      </c>
      <c r="E2389">
        <v>0</v>
      </c>
      <c r="F2389">
        <v>0</v>
      </c>
      <c r="G2389">
        <v>0</v>
      </c>
    </row>
    <row r="2390" spans="1:7" ht="18.5" x14ac:dyDescent="0.55000000000000004">
      <c r="A2390" s="1">
        <v>43897</v>
      </c>
      <c r="B2390" t="s">
        <v>20</v>
      </c>
      <c r="C2390" t="s">
        <v>71</v>
      </c>
      <c r="D2390" t="str">
        <f>TRIM(Table2[[#This Row],[REGION_HOLD]])</f>
        <v>South</v>
      </c>
      <c r="E2390">
        <v>0</v>
      </c>
      <c r="F2390">
        <v>0</v>
      </c>
      <c r="G2390">
        <v>0</v>
      </c>
    </row>
    <row r="2391" spans="1:7" ht="18.5" x14ac:dyDescent="0.55000000000000004">
      <c r="A2391" s="1">
        <v>43897</v>
      </c>
      <c r="B2391" t="s">
        <v>6</v>
      </c>
      <c r="C2391" t="s">
        <v>71</v>
      </c>
      <c r="D2391" t="str">
        <f>TRIM(Table2[[#This Row],[REGION_HOLD]])</f>
        <v>South</v>
      </c>
      <c r="E2391">
        <v>0</v>
      </c>
      <c r="F2391">
        <v>0</v>
      </c>
      <c r="G2391">
        <v>0</v>
      </c>
    </row>
    <row r="2392" spans="1:7" ht="18.5" x14ac:dyDescent="0.55000000000000004">
      <c r="A2392" s="1">
        <v>43897</v>
      </c>
      <c r="B2392" t="s">
        <v>8</v>
      </c>
      <c r="C2392" t="s">
        <v>72</v>
      </c>
      <c r="D2392" t="str">
        <f>TRIM(Table2[[#This Row],[REGION_HOLD]])</f>
        <v>West</v>
      </c>
      <c r="E2392">
        <v>0</v>
      </c>
      <c r="F2392">
        <v>0</v>
      </c>
      <c r="G2392">
        <v>0</v>
      </c>
    </row>
    <row r="2393" spans="1:7" ht="18.5" x14ac:dyDescent="0.55000000000000004">
      <c r="A2393" s="1">
        <v>43897</v>
      </c>
      <c r="B2393" t="s">
        <v>31</v>
      </c>
      <c r="C2393" t="s">
        <v>73</v>
      </c>
      <c r="D2393" t="str">
        <f>TRIM(Table2[[#This Row],[REGION_HOLD]])</f>
        <v>Northeast</v>
      </c>
      <c r="E2393">
        <v>1</v>
      </c>
      <c r="F2393">
        <v>0</v>
      </c>
      <c r="G2393">
        <v>0</v>
      </c>
    </row>
    <row r="2394" spans="1:7" ht="18.5" x14ac:dyDescent="0.55000000000000004">
      <c r="A2394" s="1">
        <v>43897</v>
      </c>
      <c r="B2394" t="s">
        <v>32</v>
      </c>
      <c r="C2394" t="s">
        <v>71</v>
      </c>
      <c r="D2394" t="str">
        <f>TRIM(Table2[[#This Row],[REGION_HOLD]])</f>
        <v>South</v>
      </c>
      <c r="E2394">
        <v>1</v>
      </c>
      <c r="F2394">
        <v>0</v>
      </c>
      <c r="G2394">
        <v>0</v>
      </c>
    </row>
    <row r="2395" spans="1:7" ht="18.5" x14ac:dyDescent="0.55000000000000004">
      <c r="A2395" s="1">
        <v>43897</v>
      </c>
      <c r="B2395" t="s">
        <v>0</v>
      </c>
      <c r="C2395" t="s">
        <v>72</v>
      </c>
      <c r="D2395" t="str">
        <f>TRIM(Table2[[#This Row],[REGION_HOLD]])</f>
        <v>West</v>
      </c>
      <c r="E2395">
        <v>24</v>
      </c>
      <c r="F2395">
        <v>4</v>
      </c>
      <c r="G2395">
        <v>16</v>
      </c>
    </row>
    <row r="2396" spans="1:7" ht="18.5" x14ac:dyDescent="0.55000000000000004">
      <c r="A2396" s="1">
        <v>43897</v>
      </c>
      <c r="B2396" t="s">
        <v>50</v>
      </c>
      <c r="C2396" t="s">
        <v>71</v>
      </c>
      <c r="D2396" t="str">
        <f>TRIM(Table2[[#This Row],[REGION_HOLD]])</f>
        <v>South</v>
      </c>
      <c r="E2396">
        <v>0</v>
      </c>
      <c r="F2396">
        <v>0</v>
      </c>
      <c r="G2396">
        <v>0</v>
      </c>
    </row>
    <row r="2397" spans="1:7" ht="18.5" x14ac:dyDescent="0.55000000000000004">
      <c r="A2397" s="1">
        <v>43897</v>
      </c>
      <c r="B2397" t="s">
        <v>5</v>
      </c>
      <c r="C2397" t="s">
        <v>74</v>
      </c>
      <c r="D2397" t="str">
        <f>TRIM(Table2[[#This Row],[REGION_HOLD]])</f>
        <v>Midwest</v>
      </c>
      <c r="E2397">
        <v>0</v>
      </c>
      <c r="F2397">
        <v>0</v>
      </c>
      <c r="G2397">
        <v>0</v>
      </c>
    </row>
    <row r="2398" spans="1:7" ht="18.5" x14ac:dyDescent="0.55000000000000004">
      <c r="A2398" s="1">
        <v>43897</v>
      </c>
      <c r="B2398" t="s">
        <v>44</v>
      </c>
      <c r="C2398" t="s">
        <v>72</v>
      </c>
      <c r="D2398" t="str">
        <f>TRIM(Table2[[#This Row],[REGION_HOLD]])</f>
        <v>West</v>
      </c>
      <c r="E2398">
        <v>0</v>
      </c>
      <c r="F2398">
        <v>0</v>
      </c>
      <c r="G2398">
        <v>0</v>
      </c>
    </row>
    <row r="2399" spans="1:7" ht="18.5" x14ac:dyDescent="0.55000000000000004">
      <c r="A2399" s="1">
        <v>43898</v>
      </c>
      <c r="B2399" t="s">
        <v>47</v>
      </c>
      <c r="C2399" t="s">
        <v>71</v>
      </c>
      <c r="D2399" t="str">
        <f>TRIM(Table2[[#This Row],[REGION_HOLD]])</f>
        <v>South</v>
      </c>
      <c r="E2399">
        <v>0</v>
      </c>
      <c r="F2399">
        <v>0</v>
      </c>
      <c r="G2399">
        <v>0</v>
      </c>
    </row>
    <row r="2400" spans="1:7" ht="18.5" x14ac:dyDescent="0.55000000000000004">
      <c r="A2400" s="1">
        <v>43898</v>
      </c>
      <c r="B2400" t="s">
        <v>45</v>
      </c>
      <c r="C2400" t="s">
        <v>72</v>
      </c>
      <c r="D2400" t="str">
        <f>TRIM(Table2[[#This Row],[REGION_HOLD]])</f>
        <v>West</v>
      </c>
      <c r="E2400">
        <v>0</v>
      </c>
      <c r="F2400">
        <v>0</v>
      </c>
      <c r="G2400">
        <v>0</v>
      </c>
    </row>
    <row r="2401" spans="1:7" ht="18.5" x14ac:dyDescent="0.55000000000000004">
      <c r="A2401" s="1">
        <v>43898</v>
      </c>
      <c r="B2401" t="s">
        <v>3</v>
      </c>
      <c r="C2401" t="s">
        <v>72</v>
      </c>
      <c r="D2401" t="str">
        <f>TRIM(Table2[[#This Row],[REGION_HOLD]])</f>
        <v>West</v>
      </c>
      <c r="E2401">
        <v>0</v>
      </c>
      <c r="F2401">
        <v>0</v>
      </c>
      <c r="G2401">
        <v>0</v>
      </c>
    </row>
    <row r="2402" spans="1:7" ht="18.5" x14ac:dyDescent="0.55000000000000004">
      <c r="A2402" s="1">
        <v>43898</v>
      </c>
      <c r="B2402" t="s">
        <v>39</v>
      </c>
      <c r="C2402" t="s">
        <v>71</v>
      </c>
      <c r="D2402" t="str">
        <f>TRIM(Table2[[#This Row],[REGION_HOLD]])</f>
        <v>South</v>
      </c>
      <c r="E2402">
        <v>0</v>
      </c>
      <c r="F2402">
        <v>0</v>
      </c>
      <c r="G2402">
        <v>0</v>
      </c>
    </row>
    <row r="2403" spans="1:7" ht="18.5" x14ac:dyDescent="0.55000000000000004">
      <c r="A2403" s="1">
        <v>43898</v>
      </c>
      <c r="B2403" t="s">
        <v>2</v>
      </c>
      <c r="C2403" t="s">
        <v>72</v>
      </c>
      <c r="D2403" t="str">
        <f>TRIM(Table2[[#This Row],[REGION_HOLD]])</f>
        <v>West</v>
      </c>
      <c r="E2403">
        <v>12</v>
      </c>
      <c r="F2403">
        <v>0</v>
      </c>
      <c r="G2403">
        <v>1</v>
      </c>
    </row>
    <row r="2404" spans="1:7" ht="18.5" x14ac:dyDescent="0.55000000000000004">
      <c r="A2404" s="1">
        <v>43898</v>
      </c>
      <c r="B2404" t="s">
        <v>17</v>
      </c>
      <c r="C2404" t="s">
        <v>72</v>
      </c>
      <c r="D2404" t="str">
        <f>TRIM(Table2[[#This Row],[REGION_HOLD]])</f>
        <v>West</v>
      </c>
      <c r="E2404">
        <v>0</v>
      </c>
      <c r="F2404">
        <v>0</v>
      </c>
      <c r="G2404">
        <v>0</v>
      </c>
    </row>
    <row r="2405" spans="1:7" ht="18.5" x14ac:dyDescent="0.55000000000000004">
      <c r="A2405" s="1">
        <v>43898</v>
      </c>
      <c r="B2405" t="s">
        <v>33</v>
      </c>
      <c r="C2405" t="s">
        <v>73</v>
      </c>
      <c r="D2405" t="str">
        <f>TRIM(Table2[[#This Row],[REGION_HOLD]])</f>
        <v>Northeast</v>
      </c>
      <c r="E2405">
        <v>1</v>
      </c>
      <c r="F2405">
        <v>0</v>
      </c>
      <c r="G2405">
        <v>0</v>
      </c>
    </row>
    <row r="2406" spans="1:7" ht="18.5" x14ac:dyDescent="0.55000000000000004">
      <c r="A2406" s="1">
        <v>43898</v>
      </c>
      <c r="B2406" t="s">
        <v>40</v>
      </c>
      <c r="C2406" t="s">
        <v>71</v>
      </c>
      <c r="D2406" t="str">
        <f>TRIM(Table2[[#This Row],[REGION_HOLD]])</f>
        <v>South</v>
      </c>
      <c r="E2406">
        <v>0</v>
      </c>
      <c r="F2406">
        <v>0</v>
      </c>
      <c r="G2406">
        <v>0</v>
      </c>
    </row>
    <row r="2407" spans="1:7" ht="18.5" x14ac:dyDescent="0.55000000000000004">
      <c r="A2407" s="1">
        <v>43898</v>
      </c>
      <c r="B2407" t="s">
        <v>28</v>
      </c>
      <c r="C2407" t="s">
        <v>71</v>
      </c>
      <c r="D2407" t="str">
        <f>TRIM(Table2[[#This Row],[REGION_HOLD]])</f>
        <v>South</v>
      </c>
      <c r="E2407">
        <v>0</v>
      </c>
      <c r="F2407">
        <v>0</v>
      </c>
      <c r="G2407">
        <v>0</v>
      </c>
    </row>
    <row r="2408" spans="1:7" ht="18.5" x14ac:dyDescent="0.55000000000000004">
      <c r="A2408" s="1">
        <v>43898</v>
      </c>
      <c r="B2408" t="s">
        <v>10</v>
      </c>
      <c r="C2408" t="s">
        <v>71</v>
      </c>
      <c r="D2408" t="str">
        <f>TRIM(Table2[[#This Row],[REGION_HOLD]])</f>
        <v>South</v>
      </c>
      <c r="E2408">
        <v>1</v>
      </c>
      <c r="F2408">
        <v>0</v>
      </c>
      <c r="G2408">
        <v>2</v>
      </c>
    </row>
    <row r="2409" spans="1:7" ht="18.5" x14ac:dyDescent="0.55000000000000004">
      <c r="A2409" s="1">
        <v>43898</v>
      </c>
      <c r="B2409" t="s">
        <v>13</v>
      </c>
      <c r="C2409" t="s">
        <v>71</v>
      </c>
      <c r="D2409" t="str">
        <f>TRIM(Table2[[#This Row],[REGION_HOLD]])</f>
        <v>South</v>
      </c>
      <c r="E2409">
        <v>4</v>
      </c>
      <c r="F2409">
        <v>0</v>
      </c>
      <c r="G2409">
        <v>0</v>
      </c>
    </row>
    <row r="2410" spans="1:7" ht="18.5" x14ac:dyDescent="0.55000000000000004">
      <c r="A2410" s="1">
        <v>43898</v>
      </c>
      <c r="B2410" t="s">
        <v>21</v>
      </c>
      <c r="C2410" t="s">
        <v>72</v>
      </c>
      <c r="D2410" t="str">
        <f>TRIM(Table2[[#This Row],[REGION_HOLD]])</f>
        <v>West</v>
      </c>
      <c r="E2410">
        <v>1</v>
      </c>
      <c r="F2410">
        <v>0</v>
      </c>
      <c r="G2410">
        <v>0</v>
      </c>
    </row>
    <row r="2411" spans="1:7" ht="18.5" x14ac:dyDescent="0.55000000000000004">
      <c r="A2411" s="1">
        <v>43898</v>
      </c>
      <c r="B2411" t="s">
        <v>48</v>
      </c>
      <c r="C2411" t="s">
        <v>72</v>
      </c>
      <c r="D2411" t="str">
        <f>TRIM(Table2[[#This Row],[REGION_HOLD]])</f>
        <v>West</v>
      </c>
      <c r="E2411">
        <v>0</v>
      </c>
      <c r="F2411">
        <v>0</v>
      </c>
      <c r="G2411">
        <v>0</v>
      </c>
    </row>
    <row r="2412" spans="1:7" ht="18.5" x14ac:dyDescent="0.55000000000000004">
      <c r="A2412" s="1">
        <v>43898</v>
      </c>
      <c r="B2412" t="s">
        <v>1</v>
      </c>
      <c r="C2412" t="s">
        <v>74</v>
      </c>
      <c r="D2412" t="str">
        <f>TRIM(Table2[[#This Row],[REGION_HOLD]])</f>
        <v>Midwest</v>
      </c>
      <c r="E2412">
        <v>1</v>
      </c>
      <c r="F2412">
        <v>0</v>
      </c>
      <c r="G2412">
        <v>0</v>
      </c>
    </row>
    <row r="2413" spans="1:7" ht="18.5" x14ac:dyDescent="0.55000000000000004">
      <c r="A2413" s="1">
        <v>43898</v>
      </c>
      <c r="B2413" t="s">
        <v>22</v>
      </c>
      <c r="C2413" t="s">
        <v>74</v>
      </c>
      <c r="D2413" t="str">
        <f>TRIM(Table2[[#This Row],[REGION_HOLD]])</f>
        <v>Midwest</v>
      </c>
      <c r="E2413">
        <v>1</v>
      </c>
      <c r="F2413">
        <v>0</v>
      </c>
      <c r="G2413">
        <v>0</v>
      </c>
    </row>
    <row r="2414" spans="1:7" ht="18.5" x14ac:dyDescent="0.55000000000000004">
      <c r="A2414" s="1">
        <v>43898</v>
      </c>
      <c r="B2414" t="s">
        <v>34</v>
      </c>
      <c r="C2414" t="s">
        <v>74</v>
      </c>
      <c r="D2414" t="str">
        <f>TRIM(Table2[[#This Row],[REGION_HOLD]])</f>
        <v>Midwest</v>
      </c>
      <c r="E2414">
        <v>3</v>
      </c>
      <c r="F2414">
        <v>0</v>
      </c>
      <c r="G2414">
        <v>0</v>
      </c>
    </row>
    <row r="2415" spans="1:7" ht="18.5" x14ac:dyDescent="0.55000000000000004">
      <c r="A2415" s="1">
        <v>43898</v>
      </c>
      <c r="B2415" t="s">
        <v>29</v>
      </c>
      <c r="C2415" t="s">
        <v>74</v>
      </c>
      <c r="D2415" t="str">
        <f>TRIM(Table2[[#This Row],[REGION_HOLD]])</f>
        <v>Midwest</v>
      </c>
      <c r="E2415">
        <v>0</v>
      </c>
      <c r="F2415">
        <v>0</v>
      </c>
      <c r="G2415">
        <v>0</v>
      </c>
    </row>
    <row r="2416" spans="1:7" ht="18.5" x14ac:dyDescent="0.55000000000000004">
      <c r="A2416" s="1">
        <v>43898</v>
      </c>
      <c r="B2416" t="s">
        <v>23</v>
      </c>
      <c r="C2416" t="s">
        <v>71</v>
      </c>
      <c r="D2416" t="str">
        <f>TRIM(Table2[[#This Row],[REGION_HOLD]])</f>
        <v>South</v>
      </c>
      <c r="E2416">
        <v>3</v>
      </c>
      <c r="F2416">
        <v>0</v>
      </c>
      <c r="G2416">
        <v>0</v>
      </c>
    </row>
    <row r="2417" spans="1:7" ht="18.5" x14ac:dyDescent="0.55000000000000004">
      <c r="A2417" s="1">
        <v>43898</v>
      </c>
      <c r="B2417" t="s">
        <v>35</v>
      </c>
      <c r="C2417" t="s">
        <v>71</v>
      </c>
      <c r="D2417" t="str">
        <f>TRIM(Table2[[#This Row],[REGION_HOLD]])</f>
        <v>South</v>
      </c>
      <c r="E2417">
        <v>0</v>
      </c>
      <c r="F2417">
        <v>0</v>
      </c>
      <c r="G2417">
        <v>0</v>
      </c>
    </row>
    <row r="2418" spans="1:7" ht="18.5" x14ac:dyDescent="0.55000000000000004">
      <c r="A2418" s="1">
        <v>43898</v>
      </c>
      <c r="B2418" t="s">
        <v>46</v>
      </c>
      <c r="C2418" t="s">
        <v>73</v>
      </c>
      <c r="D2418" t="str">
        <f>TRIM(Table2[[#This Row],[REGION_HOLD]])</f>
        <v>Northeast</v>
      </c>
      <c r="E2418">
        <v>0</v>
      </c>
      <c r="F2418">
        <v>0</v>
      </c>
      <c r="G2418">
        <v>0</v>
      </c>
    </row>
    <row r="2419" spans="1:7" ht="18.5" x14ac:dyDescent="0.55000000000000004">
      <c r="A2419" s="1">
        <v>43898</v>
      </c>
      <c r="B2419" t="s">
        <v>18</v>
      </c>
      <c r="C2419" t="s">
        <v>71</v>
      </c>
      <c r="D2419" t="str">
        <f>TRIM(Table2[[#This Row],[REGION_HOLD]])</f>
        <v>South</v>
      </c>
      <c r="E2419">
        <v>2</v>
      </c>
      <c r="F2419">
        <v>0</v>
      </c>
      <c r="G2419">
        <v>0</v>
      </c>
    </row>
    <row r="2420" spans="1:7" ht="18.5" x14ac:dyDescent="0.55000000000000004">
      <c r="A2420" s="1">
        <v>43898</v>
      </c>
      <c r="B2420" t="s">
        <v>4</v>
      </c>
      <c r="C2420" t="s">
        <v>73</v>
      </c>
      <c r="D2420" t="str">
        <f>TRIM(Table2[[#This Row],[REGION_HOLD]])</f>
        <v>Northeast</v>
      </c>
      <c r="E2420">
        <v>15</v>
      </c>
      <c r="F2420">
        <v>0</v>
      </c>
      <c r="G2420">
        <v>0</v>
      </c>
    </row>
    <row r="2421" spans="1:7" ht="18.5" x14ac:dyDescent="0.55000000000000004">
      <c r="A2421" s="1">
        <v>43898</v>
      </c>
      <c r="B2421" t="s">
        <v>37</v>
      </c>
      <c r="C2421" t="s">
        <v>74</v>
      </c>
      <c r="D2421" t="str">
        <f>TRIM(Table2[[#This Row],[REGION_HOLD]])</f>
        <v>Midwest</v>
      </c>
      <c r="E2421">
        <v>0</v>
      </c>
      <c r="F2421">
        <v>0</v>
      </c>
      <c r="G2421">
        <v>0</v>
      </c>
    </row>
    <row r="2422" spans="1:7" ht="18.5" x14ac:dyDescent="0.55000000000000004">
      <c r="A2422" s="1">
        <v>43898</v>
      </c>
      <c r="B2422" t="s">
        <v>24</v>
      </c>
      <c r="C2422" t="s">
        <v>74</v>
      </c>
      <c r="D2422" t="str">
        <f>TRIM(Table2[[#This Row],[REGION_HOLD]])</f>
        <v>Midwest</v>
      </c>
      <c r="E2422">
        <v>1</v>
      </c>
      <c r="F2422">
        <v>0</v>
      </c>
      <c r="G2422">
        <v>0</v>
      </c>
    </row>
    <row r="2423" spans="1:7" ht="18.5" x14ac:dyDescent="0.55000000000000004">
      <c r="A2423" s="1">
        <v>43898</v>
      </c>
      <c r="B2423" t="s">
        <v>41</v>
      </c>
      <c r="C2423" t="s">
        <v>71</v>
      </c>
      <c r="D2423" t="str">
        <f>TRIM(Table2[[#This Row],[REGION_HOLD]])</f>
        <v>South</v>
      </c>
      <c r="E2423">
        <v>0</v>
      </c>
      <c r="F2423">
        <v>0</v>
      </c>
      <c r="G2423">
        <v>0</v>
      </c>
    </row>
    <row r="2424" spans="1:7" ht="18.5" x14ac:dyDescent="0.55000000000000004">
      <c r="A2424" s="1">
        <v>43898</v>
      </c>
      <c r="B2424" t="s">
        <v>30</v>
      </c>
      <c r="C2424" t="s">
        <v>74</v>
      </c>
      <c r="D2424" t="str">
        <f>TRIM(Table2[[#This Row],[REGION_HOLD]])</f>
        <v>Midwest</v>
      </c>
      <c r="E2424">
        <v>0</v>
      </c>
      <c r="F2424">
        <v>0</v>
      </c>
      <c r="G2424">
        <v>0</v>
      </c>
    </row>
    <row r="2425" spans="1:7" ht="18.5" x14ac:dyDescent="0.55000000000000004">
      <c r="A2425" s="1">
        <v>43898</v>
      </c>
      <c r="B2425" t="s">
        <v>49</v>
      </c>
      <c r="C2425" t="s">
        <v>72</v>
      </c>
      <c r="D2425" t="str">
        <f>TRIM(Table2[[#This Row],[REGION_HOLD]])</f>
        <v>West</v>
      </c>
      <c r="E2425">
        <v>0</v>
      </c>
      <c r="F2425">
        <v>0</v>
      </c>
      <c r="G2425">
        <v>0</v>
      </c>
    </row>
    <row r="2426" spans="1:7" ht="18.5" x14ac:dyDescent="0.55000000000000004">
      <c r="A2426" s="1">
        <v>43898</v>
      </c>
      <c r="B2426" t="s">
        <v>7</v>
      </c>
      <c r="C2426" t="s">
        <v>74</v>
      </c>
      <c r="D2426" t="str">
        <f>TRIM(Table2[[#This Row],[REGION_HOLD]])</f>
        <v>Midwest</v>
      </c>
      <c r="E2426">
        <v>2</v>
      </c>
      <c r="F2426">
        <v>0</v>
      </c>
      <c r="G2426">
        <v>0</v>
      </c>
    </row>
    <row r="2427" spans="1:7" ht="18.5" x14ac:dyDescent="0.55000000000000004">
      <c r="A2427" s="1">
        <v>43898</v>
      </c>
      <c r="B2427" t="s">
        <v>19</v>
      </c>
      <c r="C2427" t="s">
        <v>72</v>
      </c>
      <c r="D2427" t="str">
        <f>TRIM(Table2[[#This Row],[REGION_HOLD]])</f>
        <v>West</v>
      </c>
      <c r="E2427">
        <v>2</v>
      </c>
      <c r="F2427">
        <v>0</v>
      </c>
      <c r="G2427">
        <v>0</v>
      </c>
    </row>
    <row r="2428" spans="1:7" ht="18.5" x14ac:dyDescent="0.55000000000000004">
      <c r="A2428" s="1">
        <v>43898</v>
      </c>
      <c r="B2428" t="s">
        <v>14</v>
      </c>
      <c r="C2428" t="s">
        <v>73</v>
      </c>
      <c r="D2428" t="str">
        <f>TRIM(Table2[[#This Row],[REGION_HOLD]])</f>
        <v>Northeast</v>
      </c>
      <c r="E2428">
        <v>0</v>
      </c>
      <c r="F2428">
        <v>0</v>
      </c>
      <c r="G2428">
        <v>0</v>
      </c>
    </row>
    <row r="2429" spans="1:7" ht="18.5" x14ac:dyDescent="0.55000000000000004">
      <c r="A2429" s="1">
        <v>43898</v>
      </c>
      <c r="B2429" t="s">
        <v>16</v>
      </c>
      <c r="C2429" t="s">
        <v>73</v>
      </c>
      <c r="D2429" t="str">
        <f>TRIM(Table2[[#This Row],[REGION_HOLD]])</f>
        <v>Northeast</v>
      </c>
      <c r="E2429">
        <v>2</v>
      </c>
      <c r="F2429">
        <v>0</v>
      </c>
      <c r="G2429">
        <v>0</v>
      </c>
    </row>
    <row r="2430" spans="1:7" ht="18.5" x14ac:dyDescent="0.55000000000000004">
      <c r="A2430" s="1">
        <v>43898</v>
      </c>
      <c r="B2430" t="s">
        <v>42</v>
      </c>
      <c r="C2430" t="s">
        <v>72</v>
      </c>
      <c r="D2430" t="str">
        <f>TRIM(Table2[[#This Row],[REGION_HOLD]])</f>
        <v>West</v>
      </c>
      <c r="E2430">
        <v>0</v>
      </c>
      <c r="F2430">
        <v>0</v>
      </c>
      <c r="G2430">
        <v>0</v>
      </c>
    </row>
    <row r="2431" spans="1:7" ht="18.5" x14ac:dyDescent="0.55000000000000004">
      <c r="A2431" s="1">
        <v>43898</v>
      </c>
      <c r="B2431" t="s">
        <v>11</v>
      </c>
      <c r="C2431" t="s">
        <v>73</v>
      </c>
      <c r="D2431" t="str">
        <f>TRIM(Table2[[#This Row],[REGION_HOLD]])</f>
        <v>Northeast</v>
      </c>
      <c r="E2431">
        <v>17</v>
      </c>
      <c r="F2431">
        <v>0</v>
      </c>
      <c r="G2431">
        <v>0</v>
      </c>
    </row>
    <row r="2432" spans="1:7" ht="18.5" x14ac:dyDescent="0.55000000000000004">
      <c r="A2432" s="1">
        <v>43898</v>
      </c>
      <c r="B2432" t="s">
        <v>15</v>
      </c>
      <c r="C2432" t="s">
        <v>71</v>
      </c>
      <c r="D2432" t="str">
        <f>TRIM(Table2[[#This Row],[REGION_HOLD]])</f>
        <v>South</v>
      </c>
      <c r="E2432">
        <v>0</v>
      </c>
      <c r="F2432">
        <v>0</v>
      </c>
      <c r="G2432">
        <v>0</v>
      </c>
    </row>
    <row r="2433" spans="1:7" ht="18.5" x14ac:dyDescent="0.55000000000000004">
      <c r="A2433" s="1">
        <v>43898</v>
      </c>
      <c r="B2433" t="s">
        <v>43</v>
      </c>
      <c r="C2433" t="s">
        <v>74</v>
      </c>
      <c r="D2433" t="str">
        <f>TRIM(Table2[[#This Row],[REGION_HOLD]])</f>
        <v>Midwest</v>
      </c>
      <c r="E2433">
        <v>0</v>
      </c>
      <c r="F2433">
        <v>0</v>
      </c>
      <c r="G2433">
        <v>0</v>
      </c>
    </row>
    <row r="2434" spans="1:7" ht="18.5" x14ac:dyDescent="0.55000000000000004">
      <c r="A2434" s="1">
        <v>43898</v>
      </c>
      <c r="B2434" t="s">
        <v>36</v>
      </c>
      <c r="C2434" t="s">
        <v>74</v>
      </c>
      <c r="D2434" t="str">
        <f>TRIM(Table2[[#This Row],[REGION_HOLD]])</f>
        <v>Midwest</v>
      </c>
      <c r="E2434">
        <v>0</v>
      </c>
      <c r="F2434">
        <v>0</v>
      </c>
      <c r="G2434">
        <v>0</v>
      </c>
    </row>
    <row r="2435" spans="1:7" ht="18.5" x14ac:dyDescent="0.55000000000000004">
      <c r="A2435" s="1">
        <v>43898</v>
      </c>
      <c r="B2435" t="s">
        <v>25</v>
      </c>
      <c r="C2435" t="s">
        <v>71</v>
      </c>
      <c r="D2435" t="str">
        <f>TRIM(Table2[[#This Row],[REGION_HOLD]])</f>
        <v>South</v>
      </c>
      <c r="E2435">
        <v>0</v>
      </c>
      <c r="F2435">
        <v>0</v>
      </c>
      <c r="G2435">
        <v>0</v>
      </c>
    </row>
    <row r="2436" spans="1:7" ht="18.5" x14ac:dyDescent="0.55000000000000004">
      <c r="A2436" s="1">
        <v>43898</v>
      </c>
      <c r="B2436" t="s">
        <v>9</v>
      </c>
      <c r="C2436" t="s">
        <v>72</v>
      </c>
      <c r="D2436" t="str">
        <f>TRIM(Table2[[#This Row],[REGION_HOLD]])</f>
        <v>West</v>
      </c>
      <c r="E2436">
        <v>7</v>
      </c>
      <c r="F2436">
        <v>0</v>
      </c>
      <c r="G2436">
        <v>0</v>
      </c>
    </row>
    <row r="2437" spans="1:7" ht="18.5" x14ac:dyDescent="0.55000000000000004">
      <c r="A2437" s="1">
        <v>43898</v>
      </c>
      <c r="B2437" t="s">
        <v>26</v>
      </c>
      <c r="C2437" t="s">
        <v>73</v>
      </c>
      <c r="D2437" t="str">
        <f>TRIM(Table2[[#This Row],[REGION_HOLD]])</f>
        <v>Northeast</v>
      </c>
      <c r="E2437">
        <v>2</v>
      </c>
      <c r="F2437">
        <v>0</v>
      </c>
      <c r="G2437">
        <v>0</v>
      </c>
    </row>
    <row r="2438" spans="1:7" ht="18.5" x14ac:dyDescent="0.55000000000000004">
      <c r="A2438" s="1">
        <v>43898</v>
      </c>
      <c r="B2438" t="s">
        <v>12</v>
      </c>
      <c r="C2438" t="s">
        <v>73</v>
      </c>
      <c r="D2438" t="str">
        <f>TRIM(Table2[[#This Row],[REGION_HOLD]])</f>
        <v>Northeast</v>
      </c>
      <c r="E2438">
        <v>0</v>
      </c>
      <c r="F2438">
        <v>0</v>
      </c>
      <c r="G2438">
        <v>0</v>
      </c>
    </row>
    <row r="2439" spans="1:7" ht="18.5" x14ac:dyDescent="0.55000000000000004">
      <c r="A2439" s="1">
        <v>43898</v>
      </c>
      <c r="B2439" t="s">
        <v>27</v>
      </c>
      <c r="C2439" t="s">
        <v>71</v>
      </c>
      <c r="D2439" t="str">
        <f>TRIM(Table2[[#This Row],[REGION_HOLD]])</f>
        <v>South</v>
      </c>
      <c r="E2439">
        <v>4</v>
      </c>
      <c r="F2439">
        <v>0</v>
      </c>
      <c r="G2439">
        <v>0</v>
      </c>
    </row>
    <row r="2440" spans="1:7" ht="18.5" x14ac:dyDescent="0.55000000000000004">
      <c r="A2440" s="1">
        <v>43898</v>
      </c>
      <c r="B2440" t="s">
        <v>38</v>
      </c>
      <c r="C2440" t="s">
        <v>74</v>
      </c>
      <c r="D2440" t="str">
        <f>TRIM(Table2[[#This Row],[REGION_HOLD]])</f>
        <v>Midwest</v>
      </c>
      <c r="E2440">
        <v>0</v>
      </c>
      <c r="F2440">
        <v>0</v>
      </c>
      <c r="G2440">
        <v>0</v>
      </c>
    </row>
    <row r="2441" spans="1:7" ht="18.5" x14ac:dyDescent="0.55000000000000004">
      <c r="A2441" s="1">
        <v>43898</v>
      </c>
      <c r="B2441" t="s">
        <v>20</v>
      </c>
      <c r="C2441" t="s">
        <v>71</v>
      </c>
      <c r="D2441" t="str">
        <f>TRIM(Table2[[#This Row],[REGION_HOLD]])</f>
        <v>South</v>
      </c>
      <c r="E2441">
        <v>2</v>
      </c>
      <c r="F2441">
        <v>0</v>
      </c>
      <c r="G2441">
        <v>0</v>
      </c>
    </row>
    <row r="2442" spans="1:7" ht="18.5" x14ac:dyDescent="0.55000000000000004">
      <c r="A2442" s="1">
        <v>43898</v>
      </c>
      <c r="B2442" t="s">
        <v>6</v>
      </c>
      <c r="C2442" t="s">
        <v>71</v>
      </c>
      <c r="D2442" t="str">
        <f>TRIM(Table2[[#This Row],[REGION_HOLD]])</f>
        <v>South</v>
      </c>
      <c r="E2442">
        <v>4</v>
      </c>
      <c r="F2442">
        <v>0</v>
      </c>
      <c r="G2442">
        <v>0</v>
      </c>
    </row>
    <row r="2443" spans="1:7" ht="18.5" x14ac:dyDescent="0.55000000000000004">
      <c r="A2443" s="1">
        <v>43898</v>
      </c>
      <c r="B2443" t="s">
        <v>8</v>
      </c>
      <c r="C2443" t="s">
        <v>72</v>
      </c>
      <c r="D2443" t="str">
        <f>TRIM(Table2[[#This Row],[REGION_HOLD]])</f>
        <v>West</v>
      </c>
      <c r="E2443">
        <v>0</v>
      </c>
      <c r="F2443">
        <v>0</v>
      </c>
      <c r="G2443">
        <v>0</v>
      </c>
    </row>
    <row r="2444" spans="1:7" ht="18.5" x14ac:dyDescent="0.55000000000000004">
      <c r="A2444" s="1">
        <v>43898</v>
      </c>
      <c r="B2444" t="s">
        <v>31</v>
      </c>
      <c r="C2444" t="s">
        <v>73</v>
      </c>
      <c r="D2444" t="str">
        <f>TRIM(Table2[[#This Row],[REGION_HOLD]])</f>
        <v>Northeast</v>
      </c>
      <c r="E2444">
        <v>0</v>
      </c>
      <c r="F2444">
        <v>0</v>
      </c>
      <c r="G2444">
        <v>0</v>
      </c>
    </row>
    <row r="2445" spans="1:7" ht="18.5" x14ac:dyDescent="0.55000000000000004">
      <c r="A2445" s="1">
        <v>43898</v>
      </c>
      <c r="B2445" t="s">
        <v>32</v>
      </c>
      <c r="C2445" t="s">
        <v>71</v>
      </c>
      <c r="D2445" t="str">
        <f>TRIM(Table2[[#This Row],[REGION_HOLD]])</f>
        <v>South</v>
      </c>
      <c r="E2445">
        <v>1</v>
      </c>
      <c r="F2445">
        <v>0</v>
      </c>
      <c r="G2445">
        <v>0</v>
      </c>
    </row>
    <row r="2446" spans="1:7" ht="18.5" x14ac:dyDescent="0.55000000000000004">
      <c r="A2446" s="1">
        <v>43898</v>
      </c>
      <c r="B2446" t="s">
        <v>0</v>
      </c>
      <c r="C2446" t="s">
        <v>72</v>
      </c>
      <c r="D2446" t="str">
        <f>TRIM(Table2[[#This Row],[REGION_HOLD]])</f>
        <v>West</v>
      </c>
      <c r="E2446">
        <v>31</v>
      </c>
      <c r="F2446">
        <v>3</v>
      </c>
      <c r="G2446">
        <v>19</v>
      </c>
    </row>
    <row r="2447" spans="1:7" ht="18.5" x14ac:dyDescent="0.55000000000000004">
      <c r="A2447" s="1">
        <v>43898</v>
      </c>
      <c r="B2447" t="s">
        <v>50</v>
      </c>
      <c r="C2447" t="s">
        <v>71</v>
      </c>
      <c r="D2447" t="str">
        <f>TRIM(Table2[[#This Row],[REGION_HOLD]])</f>
        <v>South</v>
      </c>
      <c r="E2447">
        <v>0</v>
      </c>
      <c r="F2447">
        <v>0</v>
      </c>
      <c r="G2447">
        <v>0</v>
      </c>
    </row>
    <row r="2448" spans="1:7" ht="18.5" x14ac:dyDescent="0.55000000000000004">
      <c r="A2448" s="1">
        <v>43898</v>
      </c>
      <c r="B2448" t="s">
        <v>5</v>
      </c>
      <c r="C2448" t="s">
        <v>74</v>
      </c>
      <c r="D2448" t="str">
        <f>TRIM(Table2[[#This Row],[REGION_HOLD]])</f>
        <v>Midwest</v>
      </c>
      <c r="E2448">
        <v>0</v>
      </c>
      <c r="F2448">
        <v>0</v>
      </c>
      <c r="G2448">
        <v>0</v>
      </c>
    </row>
    <row r="2449" spans="1:7" ht="18.5" x14ac:dyDescent="0.55000000000000004">
      <c r="A2449" s="1">
        <v>43898</v>
      </c>
      <c r="B2449" t="s">
        <v>44</v>
      </c>
      <c r="C2449" t="s">
        <v>72</v>
      </c>
      <c r="D2449" t="str">
        <f>TRIM(Table2[[#This Row],[REGION_HOLD]])</f>
        <v>West</v>
      </c>
      <c r="E2449">
        <v>0</v>
      </c>
      <c r="F2449">
        <v>0</v>
      </c>
      <c r="G2449">
        <v>0</v>
      </c>
    </row>
    <row r="2450" spans="1:7" ht="18.5" x14ac:dyDescent="0.55000000000000004">
      <c r="A2450" s="1">
        <v>43899</v>
      </c>
      <c r="B2450" t="s">
        <v>47</v>
      </c>
      <c r="C2450" t="s">
        <v>71</v>
      </c>
      <c r="D2450" t="str">
        <f>TRIM(Table2[[#This Row],[REGION_HOLD]])</f>
        <v>South</v>
      </c>
      <c r="E2450">
        <v>0</v>
      </c>
      <c r="F2450">
        <v>0</v>
      </c>
      <c r="G2450">
        <v>0</v>
      </c>
    </row>
    <row r="2451" spans="1:7" ht="18.5" x14ac:dyDescent="0.55000000000000004">
      <c r="A2451" s="1">
        <v>43899</v>
      </c>
      <c r="B2451" t="s">
        <v>45</v>
      </c>
      <c r="C2451" t="s">
        <v>72</v>
      </c>
      <c r="D2451" t="str">
        <f>TRIM(Table2[[#This Row],[REGION_HOLD]])</f>
        <v>West</v>
      </c>
      <c r="E2451">
        <v>0</v>
      </c>
      <c r="F2451">
        <v>0</v>
      </c>
      <c r="G2451">
        <v>0</v>
      </c>
    </row>
    <row r="2452" spans="1:7" ht="18.5" x14ac:dyDescent="0.55000000000000004">
      <c r="A2452" s="1">
        <v>43899</v>
      </c>
      <c r="B2452" t="s">
        <v>3</v>
      </c>
      <c r="C2452" t="s">
        <v>72</v>
      </c>
      <c r="D2452" t="str">
        <f>TRIM(Table2[[#This Row],[REGION_HOLD]])</f>
        <v>West</v>
      </c>
      <c r="E2452">
        <v>1</v>
      </c>
      <c r="F2452">
        <v>0</v>
      </c>
      <c r="G2452">
        <v>0</v>
      </c>
    </row>
    <row r="2453" spans="1:7" ht="18.5" x14ac:dyDescent="0.55000000000000004">
      <c r="A2453" s="1">
        <v>43899</v>
      </c>
      <c r="B2453" t="s">
        <v>39</v>
      </c>
      <c r="C2453" t="s">
        <v>71</v>
      </c>
      <c r="D2453" t="str">
        <f>TRIM(Table2[[#This Row],[REGION_HOLD]])</f>
        <v>South</v>
      </c>
      <c r="E2453">
        <v>0</v>
      </c>
      <c r="F2453">
        <v>0</v>
      </c>
      <c r="G2453">
        <v>0</v>
      </c>
    </row>
    <row r="2454" spans="1:7" ht="18.5" x14ac:dyDescent="0.55000000000000004">
      <c r="A2454" s="1">
        <v>43899</v>
      </c>
      <c r="B2454" t="s">
        <v>2</v>
      </c>
      <c r="C2454" t="s">
        <v>72</v>
      </c>
      <c r="D2454" t="str">
        <f>TRIM(Table2[[#This Row],[REGION_HOLD]])</f>
        <v>West</v>
      </c>
      <c r="E2454">
        <v>60</v>
      </c>
      <c r="F2454">
        <v>1</v>
      </c>
      <c r="G2454">
        <v>2</v>
      </c>
    </row>
    <row r="2455" spans="1:7" ht="18.5" x14ac:dyDescent="0.55000000000000004">
      <c r="A2455" s="1">
        <v>43899</v>
      </c>
      <c r="B2455" t="s">
        <v>17</v>
      </c>
      <c r="C2455" t="s">
        <v>72</v>
      </c>
      <c r="D2455" t="str">
        <f>TRIM(Table2[[#This Row],[REGION_HOLD]])</f>
        <v>West</v>
      </c>
      <c r="E2455">
        <v>4</v>
      </c>
      <c r="F2455">
        <v>0</v>
      </c>
      <c r="G2455">
        <v>0</v>
      </c>
    </row>
    <row r="2456" spans="1:7" ht="18.5" x14ac:dyDescent="0.55000000000000004">
      <c r="A2456" s="1">
        <v>43899</v>
      </c>
      <c r="B2456" t="s">
        <v>33</v>
      </c>
      <c r="C2456" t="s">
        <v>73</v>
      </c>
      <c r="D2456" t="str">
        <f>TRIM(Table2[[#This Row],[REGION_HOLD]])</f>
        <v>Northeast</v>
      </c>
      <c r="E2456">
        <v>1</v>
      </c>
      <c r="F2456">
        <v>0</v>
      </c>
      <c r="G2456">
        <v>0</v>
      </c>
    </row>
    <row r="2457" spans="1:7" ht="18.5" x14ac:dyDescent="0.55000000000000004">
      <c r="A2457" s="1">
        <v>43899</v>
      </c>
      <c r="B2457" t="s">
        <v>40</v>
      </c>
      <c r="C2457" t="s">
        <v>71</v>
      </c>
      <c r="D2457" t="str">
        <f>TRIM(Table2[[#This Row],[REGION_HOLD]])</f>
        <v>South</v>
      </c>
      <c r="E2457">
        <v>0</v>
      </c>
      <c r="F2457">
        <v>0</v>
      </c>
      <c r="G2457">
        <v>0</v>
      </c>
    </row>
    <row r="2458" spans="1:7" ht="18.5" x14ac:dyDescent="0.55000000000000004">
      <c r="A2458" s="1">
        <v>43899</v>
      </c>
      <c r="B2458" t="s">
        <v>28</v>
      </c>
      <c r="C2458" t="s">
        <v>71</v>
      </c>
      <c r="D2458" t="str">
        <f>TRIM(Table2[[#This Row],[REGION_HOLD]])</f>
        <v>South</v>
      </c>
      <c r="E2458">
        <v>3</v>
      </c>
      <c r="F2458">
        <v>0</v>
      </c>
      <c r="G2458">
        <v>0</v>
      </c>
    </row>
    <row r="2459" spans="1:7" ht="18.5" x14ac:dyDescent="0.55000000000000004">
      <c r="A2459" s="1">
        <v>43899</v>
      </c>
      <c r="B2459" t="s">
        <v>10</v>
      </c>
      <c r="C2459" t="s">
        <v>71</v>
      </c>
      <c r="D2459" t="str">
        <f>TRIM(Table2[[#This Row],[REGION_HOLD]])</f>
        <v>South</v>
      </c>
      <c r="E2459">
        <v>1</v>
      </c>
      <c r="F2459">
        <v>0</v>
      </c>
      <c r="G2459">
        <v>2</v>
      </c>
    </row>
    <row r="2460" spans="1:7" ht="18.5" x14ac:dyDescent="0.55000000000000004">
      <c r="A2460" s="1">
        <v>43899</v>
      </c>
      <c r="B2460" t="s">
        <v>13</v>
      </c>
      <c r="C2460" t="s">
        <v>71</v>
      </c>
      <c r="D2460" t="str">
        <f>TRIM(Table2[[#This Row],[REGION_HOLD]])</f>
        <v>South</v>
      </c>
      <c r="E2460">
        <v>6</v>
      </c>
      <c r="F2460">
        <v>0</v>
      </c>
      <c r="G2460">
        <v>0</v>
      </c>
    </row>
    <row r="2461" spans="1:7" ht="18.5" x14ac:dyDescent="0.55000000000000004">
      <c r="A2461" s="1">
        <v>43899</v>
      </c>
      <c r="B2461" t="s">
        <v>21</v>
      </c>
      <c r="C2461" t="s">
        <v>72</v>
      </c>
      <c r="D2461" t="str">
        <f>TRIM(Table2[[#This Row],[REGION_HOLD]])</f>
        <v>West</v>
      </c>
      <c r="E2461">
        <v>0</v>
      </c>
      <c r="F2461">
        <v>0</v>
      </c>
      <c r="G2461">
        <v>0</v>
      </c>
    </row>
    <row r="2462" spans="1:7" ht="18.5" x14ac:dyDescent="0.55000000000000004">
      <c r="A2462" s="1">
        <v>43899</v>
      </c>
      <c r="B2462" t="s">
        <v>48</v>
      </c>
      <c r="C2462" t="s">
        <v>72</v>
      </c>
      <c r="D2462" t="str">
        <f>TRIM(Table2[[#This Row],[REGION_HOLD]])</f>
        <v>West</v>
      </c>
      <c r="E2462">
        <v>0</v>
      </c>
      <c r="F2462">
        <v>0</v>
      </c>
      <c r="G2462">
        <v>0</v>
      </c>
    </row>
    <row r="2463" spans="1:7" ht="18.5" x14ac:dyDescent="0.55000000000000004">
      <c r="A2463" s="1">
        <v>43899</v>
      </c>
      <c r="B2463" t="s">
        <v>1</v>
      </c>
      <c r="C2463" t="s">
        <v>74</v>
      </c>
      <c r="D2463" t="str">
        <f>TRIM(Table2[[#This Row],[REGION_HOLD]])</f>
        <v>Midwest</v>
      </c>
      <c r="E2463">
        <v>4</v>
      </c>
      <c r="F2463">
        <v>0</v>
      </c>
      <c r="G2463">
        <v>0</v>
      </c>
    </row>
    <row r="2464" spans="1:7" ht="18.5" x14ac:dyDescent="0.55000000000000004">
      <c r="A2464" s="1">
        <v>43899</v>
      </c>
      <c r="B2464" t="s">
        <v>22</v>
      </c>
      <c r="C2464" t="s">
        <v>74</v>
      </c>
      <c r="D2464" t="str">
        <f>TRIM(Table2[[#This Row],[REGION_HOLD]])</f>
        <v>Midwest</v>
      </c>
      <c r="E2464">
        <v>2</v>
      </c>
      <c r="F2464">
        <v>0</v>
      </c>
      <c r="G2464">
        <v>0</v>
      </c>
    </row>
    <row r="2465" spans="1:7" ht="18.5" x14ac:dyDescent="0.55000000000000004">
      <c r="A2465" s="1">
        <v>43899</v>
      </c>
      <c r="B2465" t="s">
        <v>34</v>
      </c>
      <c r="C2465" t="s">
        <v>74</v>
      </c>
      <c r="D2465" t="str">
        <f>TRIM(Table2[[#This Row],[REGION_HOLD]])</f>
        <v>Midwest</v>
      </c>
      <c r="E2465">
        <v>5</v>
      </c>
      <c r="F2465">
        <v>0</v>
      </c>
      <c r="G2465">
        <v>0</v>
      </c>
    </row>
    <row r="2466" spans="1:7" ht="18.5" x14ac:dyDescent="0.55000000000000004">
      <c r="A2466" s="1">
        <v>43899</v>
      </c>
      <c r="B2466" t="s">
        <v>29</v>
      </c>
      <c r="C2466" t="s">
        <v>74</v>
      </c>
      <c r="D2466" t="str">
        <f>TRIM(Table2[[#This Row],[REGION_HOLD]])</f>
        <v>Midwest</v>
      </c>
      <c r="E2466">
        <v>0</v>
      </c>
      <c r="F2466">
        <v>0</v>
      </c>
      <c r="G2466">
        <v>0</v>
      </c>
    </row>
    <row r="2467" spans="1:7" ht="18.5" x14ac:dyDescent="0.55000000000000004">
      <c r="A2467" s="1">
        <v>43899</v>
      </c>
      <c r="B2467" t="s">
        <v>23</v>
      </c>
      <c r="C2467" t="s">
        <v>71</v>
      </c>
      <c r="D2467" t="str">
        <f>TRIM(Table2[[#This Row],[REGION_HOLD]])</f>
        <v>South</v>
      </c>
      <c r="E2467">
        <v>1</v>
      </c>
      <c r="F2467">
        <v>0</v>
      </c>
      <c r="G2467">
        <v>0</v>
      </c>
    </row>
    <row r="2468" spans="1:7" ht="18.5" x14ac:dyDescent="0.55000000000000004">
      <c r="A2468" s="1">
        <v>43899</v>
      </c>
      <c r="B2468" t="s">
        <v>35</v>
      </c>
      <c r="C2468" t="s">
        <v>71</v>
      </c>
      <c r="D2468" t="str">
        <f>TRIM(Table2[[#This Row],[REGION_HOLD]])</f>
        <v>South</v>
      </c>
      <c r="E2468">
        <v>1</v>
      </c>
      <c r="F2468">
        <v>0</v>
      </c>
      <c r="G2468">
        <v>0</v>
      </c>
    </row>
    <row r="2469" spans="1:7" ht="18.5" x14ac:dyDescent="0.55000000000000004">
      <c r="A2469" s="1">
        <v>43899</v>
      </c>
      <c r="B2469" t="s">
        <v>46</v>
      </c>
      <c r="C2469" t="s">
        <v>73</v>
      </c>
      <c r="D2469" t="str">
        <f>TRIM(Table2[[#This Row],[REGION_HOLD]])</f>
        <v>Northeast</v>
      </c>
      <c r="E2469">
        <v>0</v>
      </c>
      <c r="F2469">
        <v>0</v>
      </c>
      <c r="G2469">
        <v>0</v>
      </c>
    </row>
    <row r="2470" spans="1:7" ht="18.5" x14ac:dyDescent="0.55000000000000004">
      <c r="A2470" s="1">
        <v>43899</v>
      </c>
      <c r="B2470" t="s">
        <v>18</v>
      </c>
      <c r="C2470" t="s">
        <v>71</v>
      </c>
      <c r="D2470" t="str">
        <f>TRIM(Table2[[#This Row],[REGION_HOLD]])</f>
        <v>South</v>
      </c>
      <c r="E2470">
        <v>1</v>
      </c>
      <c r="F2470">
        <v>0</v>
      </c>
      <c r="G2470">
        <v>0</v>
      </c>
    </row>
    <row r="2471" spans="1:7" ht="18.5" x14ac:dyDescent="0.55000000000000004">
      <c r="A2471" s="1">
        <v>43899</v>
      </c>
      <c r="B2471" t="s">
        <v>4</v>
      </c>
      <c r="C2471" t="s">
        <v>73</v>
      </c>
      <c r="D2471" t="str">
        <f>TRIM(Table2[[#This Row],[REGION_HOLD]])</f>
        <v>Northeast</v>
      </c>
      <c r="E2471">
        <v>13</v>
      </c>
      <c r="F2471">
        <v>0</v>
      </c>
      <c r="G2471">
        <v>0</v>
      </c>
    </row>
    <row r="2472" spans="1:7" ht="18.5" x14ac:dyDescent="0.55000000000000004">
      <c r="A2472" s="1">
        <v>43899</v>
      </c>
      <c r="B2472" t="s">
        <v>37</v>
      </c>
      <c r="C2472" t="s">
        <v>74</v>
      </c>
      <c r="D2472" t="str">
        <f>TRIM(Table2[[#This Row],[REGION_HOLD]])</f>
        <v>Midwest</v>
      </c>
      <c r="E2472">
        <v>0</v>
      </c>
      <c r="F2472">
        <v>0</v>
      </c>
      <c r="G2472">
        <v>0</v>
      </c>
    </row>
    <row r="2473" spans="1:7" ht="18.5" x14ac:dyDescent="0.55000000000000004">
      <c r="A2473" s="1">
        <v>43899</v>
      </c>
      <c r="B2473" t="s">
        <v>24</v>
      </c>
      <c r="C2473" t="s">
        <v>74</v>
      </c>
      <c r="D2473" t="str">
        <f>TRIM(Table2[[#This Row],[REGION_HOLD]])</f>
        <v>Midwest</v>
      </c>
      <c r="E2473">
        <v>0</v>
      </c>
      <c r="F2473">
        <v>0</v>
      </c>
      <c r="G2473">
        <v>0</v>
      </c>
    </row>
    <row r="2474" spans="1:7" ht="18.5" x14ac:dyDescent="0.55000000000000004">
      <c r="A2474" s="1">
        <v>43899</v>
      </c>
      <c r="B2474" t="s">
        <v>41</v>
      </c>
      <c r="C2474" t="s">
        <v>71</v>
      </c>
      <c r="D2474" t="str">
        <f>TRIM(Table2[[#This Row],[REGION_HOLD]])</f>
        <v>South</v>
      </c>
      <c r="E2474">
        <v>0</v>
      </c>
      <c r="F2474">
        <v>0</v>
      </c>
      <c r="G2474">
        <v>0</v>
      </c>
    </row>
    <row r="2475" spans="1:7" ht="18.5" x14ac:dyDescent="0.55000000000000004">
      <c r="A2475" s="1">
        <v>43899</v>
      </c>
      <c r="B2475" t="s">
        <v>30</v>
      </c>
      <c r="C2475" t="s">
        <v>74</v>
      </c>
      <c r="D2475" t="str">
        <f>TRIM(Table2[[#This Row],[REGION_HOLD]])</f>
        <v>Midwest</v>
      </c>
      <c r="E2475">
        <v>0</v>
      </c>
      <c r="F2475">
        <v>0</v>
      </c>
      <c r="G2475">
        <v>0</v>
      </c>
    </row>
    <row r="2476" spans="1:7" ht="18.5" x14ac:dyDescent="0.55000000000000004">
      <c r="A2476" s="1">
        <v>43899</v>
      </c>
      <c r="B2476" t="s">
        <v>49</v>
      </c>
      <c r="C2476" t="s">
        <v>72</v>
      </c>
      <c r="D2476" t="str">
        <f>TRIM(Table2[[#This Row],[REGION_HOLD]])</f>
        <v>West</v>
      </c>
      <c r="E2476">
        <v>0</v>
      </c>
      <c r="F2476">
        <v>0</v>
      </c>
      <c r="G2476">
        <v>0</v>
      </c>
    </row>
    <row r="2477" spans="1:7" ht="18.5" x14ac:dyDescent="0.55000000000000004">
      <c r="A2477" s="1">
        <v>43899</v>
      </c>
      <c r="B2477" t="s">
        <v>7</v>
      </c>
      <c r="C2477" t="s">
        <v>74</v>
      </c>
      <c r="D2477" t="str">
        <f>TRIM(Table2[[#This Row],[REGION_HOLD]])</f>
        <v>Midwest</v>
      </c>
      <c r="E2477">
        <v>0</v>
      </c>
      <c r="F2477">
        <v>0</v>
      </c>
      <c r="G2477">
        <v>0</v>
      </c>
    </row>
    <row r="2478" spans="1:7" ht="18.5" x14ac:dyDescent="0.55000000000000004">
      <c r="A2478" s="1">
        <v>43899</v>
      </c>
      <c r="B2478" t="s">
        <v>19</v>
      </c>
      <c r="C2478" t="s">
        <v>72</v>
      </c>
      <c r="D2478" t="str">
        <f>TRIM(Table2[[#This Row],[REGION_HOLD]])</f>
        <v>West</v>
      </c>
      <c r="E2478">
        <v>0</v>
      </c>
      <c r="F2478">
        <v>0</v>
      </c>
      <c r="G2478">
        <v>0</v>
      </c>
    </row>
    <row r="2479" spans="1:7" ht="18.5" x14ac:dyDescent="0.55000000000000004">
      <c r="A2479" s="1">
        <v>43899</v>
      </c>
      <c r="B2479" t="s">
        <v>14</v>
      </c>
      <c r="C2479" t="s">
        <v>73</v>
      </c>
      <c r="D2479" t="str">
        <f>TRIM(Table2[[#This Row],[REGION_HOLD]])</f>
        <v>Northeast</v>
      </c>
      <c r="E2479">
        <v>0</v>
      </c>
      <c r="F2479">
        <v>0</v>
      </c>
      <c r="G2479">
        <v>0</v>
      </c>
    </row>
    <row r="2480" spans="1:7" ht="18.5" x14ac:dyDescent="0.55000000000000004">
      <c r="A2480" s="1">
        <v>43899</v>
      </c>
      <c r="B2480" t="s">
        <v>16</v>
      </c>
      <c r="C2480" t="s">
        <v>73</v>
      </c>
      <c r="D2480" t="str">
        <f>TRIM(Table2[[#This Row],[REGION_HOLD]])</f>
        <v>Northeast</v>
      </c>
      <c r="E2480">
        <v>5</v>
      </c>
      <c r="F2480">
        <v>0</v>
      </c>
      <c r="G2480">
        <v>0</v>
      </c>
    </row>
    <row r="2481" spans="1:7" ht="18.5" x14ac:dyDescent="0.55000000000000004">
      <c r="A2481" s="1">
        <v>43899</v>
      </c>
      <c r="B2481" t="s">
        <v>42</v>
      </c>
      <c r="C2481" t="s">
        <v>72</v>
      </c>
      <c r="D2481" t="str">
        <f>TRIM(Table2[[#This Row],[REGION_HOLD]])</f>
        <v>West</v>
      </c>
      <c r="E2481">
        <v>0</v>
      </c>
      <c r="F2481">
        <v>0</v>
      </c>
      <c r="G2481">
        <v>0</v>
      </c>
    </row>
    <row r="2482" spans="1:7" ht="18.5" x14ac:dyDescent="0.55000000000000004">
      <c r="A2482" s="1">
        <v>43899</v>
      </c>
      <c r="B2482" t="s">
        <v>11</v>
      </c>
      <c r="C2482" t="s">
        <v>73</v>
      </c>
      <c r="D2482" t="str">
        <f>TRIM(Table2[[#This Row],[REGION_HOLD]])</f>
        <v>Northeast</v>
      </c>
      <c r="E2482">
        <v>36</v>
      </c>
      <c r="F2482">
        <v>0</v>
      </c>
      <c r="G2482">
        <v>0</v>
      </c>
    </row>
    <row r="2483" spans="1:7" ht="18.5" x14ac:dyDescent="0.55000000000000004">
      <c r="A2483" s="1">
        <v>43899</v>
      </c>
      <c r="B2483" t="s">
        <v>15</v>
      </c>
      <c r="C2483" t="s">
        <v>71</v>
      </c>
      <c r="D2483" t="str">
        <f>TRIM(Table2[[#This Row],[REGION_HOLD]])</f>
        <v>South</v>
      </c>
      <c r="E2483">
        <v>5</v>
      </c>
      <c r="F2483">
        <v>0</v>
      </c>
      <c r="G2483">
        <v>0</v>
      </c>
    </row>
    <row r="2484" spans="1:7" ht="18.5" x14ac:dyDescent="0.55000000000000004">
      <c r="A2484" s="1">
        <v>43899</v>
      </c>
      <c r="B2484" t="s">
        <v>43</v>
      </c>
      <c r="C2484" t="s">
        <v>74</v>
      </c>
      <c r="D2484" t="str">
        <f>TRIM(Table2[[#This Row],[REGION_HOLD]])</f>
        <v>Midwest</v>
      </c>
      <c r="E2484">
        <v>0</v>
      </c>
      <c r="F2484">
        <v>0</v>
      </c>
      <c r="G2484">
        <v>0</v>
      </c>
    </row>
    <row r="2485" spans="1:7" ht="18.5" x14ac:dyDescent="0.55000000000000004">
      <c r="A2485" s="1">
        <v>43899</v>
      </c>
      <c r="B2485" t="s">
        <v>36</v>
      </c>
      <c r="C2485" t="s">
        <v>74</v>
      </c>
      <c r="D2485" t="str">
        <f>TRIM(Table2[[#This Row],[REGION_HOLD]])</f>
        <v>Midwest</v>
      </c>
      <c r="E2485">
        <v>3</v>
      </c>
      <c r="F2485">
        <v>0</v>
      </c>
      <c r="G2485">
        <v>0</v>
      </c>
    </row>
    <row r="2486" spans="1:7" ht="18.5" x14ac:dyDescent="0.55000000000000004">
      <c r="A2486" s="1">
        <v>43899</v>
      </c>
      <c r="B2486" t="s">
        <v>25</v>
      </c>
      <c r="C2486" t="s">
        <v>71</v>
      </c>
      <c r="D2486" t="str">
        <f>TRIM(Table2[[#This Row],[REGION_HOLD]])</f>
        <v>South</v>
      </c>
      <c r="E2486">
        <v>0</v>
      </c>
      <c r="F2486">
        <v>0</v>
      </c>
      <c r="G2486">
        <v>0</v>
      </c>
    </row>
    <row r="2487" spans="1:7" ht="18.5" x14ac:dyDescent="0.55000000000000004">
      <c r="A2487" s="1">
        <v>43899</v>
      </c>
      <c r="B2487" t="s">
        <v>9</v>
      </c>
      <c r="C2487" t="s">
        <v>72</v>
      </c>
      <c r="D2487" t="str">
        <f>TRIM(Table2[[#This Row],[REGION_HOLD]])</f>
        <v>West</v>
      </c>
      <c r="E2487">
        <v>0</v>
      </c>
      <c r="F2487">
        <v>0</v>
      </c>
      <c r="G2487">
        <v>0</v>
      </c>
    </row>
    <row r="2488" spans="1:7" ht="18.5" x14ac:dyDescent="0.55000000000000004">
      <c r="A2488" s="1">
        <v>43899</v>
      </c>
      <c r="B2488" t="s">
        <v>26</v>
      </c>
      <c r="C2488" t="s">
        <v>73</v>
      </c>
      <c r="D2488" t="str">
        <f>TRIM(Table2[[#This Row],[REGION_HOLD]])</f>
        <v>Northeast</v>
      </c>
      <c r="E2488">
        <v>4</v>
      </c>
      <c r="F2488">
        <v>0</v>
      </c>
      <c r="G2488">
        <v>0</v>
      </c>
    </row>
    <row r="2489" spans="1:7" ht="18.5" x14ac:dyDescent="0.55000000000000004">
      <c r="A2489" s="1">
        <v>43899</v>
      </c>
      <c r="B2489" t="s">
        <v>12</v>
      </c>
      <c r="C2489" t="s">
        <v>73</v>
      </c>
      <c r="D2489" t="str">
        <f>TRIM(Table2[[#This Row],[REGION_HOLD]])</f>
        <v>Northeast</v>
      </c>
      <c r="E2489">
        <v>0</v>
      </c>
      <c r="F2489">
        <v>0</v>
      </c>
      <c r="G2489">
        <v>0</v>
      </c>
    </row>
    <row r="2490" spans="1:7" ht="18.5" x14ac:dyDescent="0.55000000000000004">
      <c r="A2490" s="1">
        <v>43899</v>
      </c>
      <c r="B2490" t="s">
        <v>27</v>
      </c>
      <c r="C2490" t="s">
        <v>71</v>
      </c>
      <c r="D2490" t="str">
        <f>TRIM(Table2[[#This Row],[REGION_HOLD]])</f>
        <v>South</v>
      </c>
      <c r="E2490">
        <v>1</v>
      </c>
      <c r="F2490">
        <v>0</v>
      </c>
      <c r="G2490">
        <v>0</v>
      </c>
    </row>
    <row r="2491" spans="1:7" ht="18.5" x14ac:dyDescent="0.55000000000000004">
      <c r="A2491" s="1">
        <v>43899</v>
      </c>
      <c r="B2491" t="s">
        <v>38</v>
      </c>
      <c r="C2491" t="s">
        <v>74</v>
      </c>
      <c r="D2491" t="str">
        <f>TRIM(Table2[[#This Row],[REGION_HOLD]])</f>
        <v>Midwest</v>
      </c>
      <c r="E2491">
        <v>0</v>
      </c>
      <c r="F2491">
        <v>0</v>
      </c>
      <c r="G2491">
        <v>0</v>
      </c>
    </row>
    <row r="2492" spans="1:7" ht="18.5" x14ac:dyDescent="0.55000000000000004">
      <c r="A2492" s="1">
        <v>43899</v>
      </c>
      <c r="B2492" t="s">
        <v>20</v>
      </c>
      <c r="C2492" t="s">
        <v>71</v>
      </c>
      <c r="D2492" t="str">
        <f>TRIM(Table2[[#This Row],[REGION_HOLD]])</f>
        <v>South</v>
      </c>
      <c r="E2492">
        <v>1</v>
      </c>
      <c r="F2492">
        <v>0</v>
      </c>
      <c r="G2492">
        <v>0</v>
      </c>
    </row>
    <row r="2493" spans="1:7" ht="18.5" x14ac:dyDescent="0.55000000000000004">
      <c r="A2493" s="1">
        <v>43899</v>
      </c>
      <c r="B2493" t="s">
        <v>6</v>
      </c>
      <c r="C2493" t="s">
        <v>71</v>
      </c>
      <c r="D2493" t="str">
        <f>TRIM(Table2[[#This Row],[REGION_HOLD]])</f>
        <v>South</v>
      </c>
      <c r="E2493">
        <v>1</v>
      </c>
      <c r="F2493">
        <v>0</v>
      </c>
      <c r="G2493">
        <v>0</v>
      </c>
    </row>
    <row r="2494" spans="1:7" ht="18.5" x14ac:dyDescent="0.55000000000000004">
      <c r="A2494" s="1">
        <v>43899</v>
      </c>
      <c r="B2494" t="s">
        <v>8</v>
      </c>
      <c r="C2494" t="s">
        <v>72</v>
      </c>
      <c r="D2494" t="str">
        <f>TRIM(Table2[[#This Row],[REGION_HOLD]])</f>
        <v>West</v>
      </c>
      <c r="E2494">
        <v>0</v>
      </c>
      <c r="F2494">
        <v>0</v>
      </c>
      <c r="G2494">
        <v>0</v>
      </c>
    </row>
    <row r="2495" spans="1:7" ht="18.5" x14ac:dyDescent="0.55000000000000004">
      <c r="A2495" s="1">
        <v>43899</v>
      </c>
      <c r="B2495" t="s">
        <v>31</v>
      </c>
      <c r="C2495" t="s">
        <v>73</v>
      </c>
      <c r="D2495" t="str">
        <f>TRIM(Table2[[#This Row],[REGION_HOLD]])</f>
        <v>Northeast</v>
      </c>
      <c r="E2495">
        <v>0</v>
      </c>
      <c r="F2495">
        <v>0</v>
      </c>
      <c r="G2495">
        <v>0</v>
      </c>
    </row>
    <row r="2496" spans="1:7" ht="18.5" x14ac:dyDescent="0.55000000000000004">
      <c r="A2496" s="1">
        <v>43899</v>
      </c>
      <c r="B2496" t="s">
        <v>32</v>
      </c>
      <c r="C2496" t="s">
        <v>71</v>
      </c>
      <c r="D2496" t="str">
        <f>TRIM(Table2[[#This Row],[REGION_HOLD]])</f>
        <v>South</v>
      </c>
      <c r="E2496">
        <v>3</v>
      </c>
      <c r="F2496">
        <v>0</v>
      </c>
      <c r="G2496">
        <v>0</v>
      </c>
    </row>
    <row r="2497" spans="1:7" ht="18.5" x14ac:dyDescent="0.55000000000000004">
      <c r="A2497" s="1">
        <v>43899</v>
      </c>
      <c r="B2497" t="s">
        <v>0</v>
      </c>
      <c r="C2497" t="s">
        <v>72</v>
      </c>
      <c r="D2497" t="str">
        <f>TRIM(Table2[[#This Row],[REGION_HOLD]])</f>
        <v>West</v>
      </c>
      <c r="E2497">
        <v>38</v>
      </c>
      <c r="F2497">
        <v>3</v>
      </c>
      <c r="G2497">
        <v>22</v>
      </c>
    </row>
    <row r="2498" spans="1:7" ht="18.5" x14ac:dyDescent="0.55000000000000004">
      <c r="A2498" s="1">
        <v>43899</v>
      </c>
      <c r="B2498" t="s">
        <v>50</v>
      </c>
      <c r="C2498" t="s">
        <v>71</v>
      </c>
      <c r="D2498" t="str">
        <f>TRIM(Table2[[#This Row],[REGION_HOLD]])</f>
        <v>South</v>
      </c>
      <c r="E2498">
        <v>0</v>
      </c>
      <c r="F2498">
        <v>0</v>
      </c>
      <c r="G2498">
        <v>0</v>
      </c>
    </row>
    <row r="2499" spans="1:7" ht="18.5" x14ac:dyDescent="0.55000000000000004">
      <c r="A2499" s="1">
        <v>43899</v>
      </c>
      <c r="B2499" t="s">
        <v>5</v>
      </c>
      <c r="C2499" t="s">
        <v>74</v>
      </c>
      <c r="D2499" t="str">
        <f>TRIM(Table2[[#This Row],[REGION_HOLD]])</f>
        <v>Midwest</v>
      </c>
      <c r="E2499">
        <v>1</v>
      </c>
      <c r="F2499">
        <v>0</v>
      </c>
      <c r="G2499">
        <v>0</v>
      </c>
    </row>
    <row r="2500" spans="1:7" ht="18.5" x14ac:dyDescent="0.55000000000000004">
      <c r="A2500" s="1">
        <v>43899</v>
      </c>
      <c r="B2500" t="s">
        <v>44</v>
      </c>
      <c r="C2500" t="s">
        <v>72</v>
      </c>
      <c r="D2500" t="str">
        <f>TRIM(Table2[[#This Row],[REGION_HOLD]])</f>
        <v>West</v>
      </c>
      <c r="E2500">
        <v>0</v>
      </c>
      <c r="F2500">
        <v>0</v>
      </c>
      <c r="G2500">
        <v>0</v>
      </c>
    </row>
    <row r="2501" spans="1:7" ht="18.5" x14ac:dyDescent="0.55000000000000004">
      <c r="A2501" s="1">
        <v>43900</v>
      </c>
      <c r="B2501" t="s">
        <v>47</v>
      </c>
      <c r="C2501" t="s">
        <v>71</v>
      </c>
      <c r="D2501" t="str">
        <f>TRIM(Table2[[#This Row],[REGION_HOLD]])</f>
        <v>South</v>
      </c>
      <c r="E2501">
        <v>0</v>
      </c>
      <c r="F2501">
        <v>0</v>
      </c>
      <c r="G2501">
        <v>0</v>
      </c>
    </row>
    <row r="2502" spans="1:7" ht="18.5" x14ac:dyDescent="0.55000000000000004">
      <c r="A2502" s="1">
        <v>43900</v>
      </c>
      <c r="B2502" t="s">
        <v>45</v>
      </c>
      <c r="C2502" t="s">
        <v>72</v>
      </c>
      <c r="D2502" t="str">
        <f>TRIM(Table2[[#This Row],[REGION_HOLD]])</f>
        <v>West</v>
      </c>
      <c r="E2502">
        <v>0</v>
      </c>
      <c r="F2502">
        <v>0</v>
      </c>
      <c r="G2502">
        <v>0</v>
      </c>
    </row>
    <row r="2503" spans="1:7" ht="18.5" x14ac:dyDescent="0.55000000000000004">
      <c r="A2503" s="1">
        <v>43900</v>
      </c>
      <c r="B2503" t="s">
        <v>3</v>
      </c>
      <c r="C2503" t="s">
        <v>72</v>
      </c>
      <c r="D2503" t="str">
        <f>TRIM(Table2[[#This Row],[REGION_HOLD]])</f>
        <v>West</v>
      </c>
      <c r="E2503">
        <v>0</v>
      </c>
      <c r="F2503">
        <v>0</v>
      </c>
      <c r="G2503">
        <v>0</v>
      </c>
    </row>
    <row r="2504" spans="1:7" ht="18.5" x14ac:dyDescent="0.55000000000000004">
      <c r="A2504" s="1">
        <v>43900</v>
      </c>
      <c r="B2504" t="s">
        <v>39</v>
      </c>
      <c r="C2504" t="s">
        <v>71</v>
      </c>
      <c r="D2504" t="str">
        <f>TRIM(Table2[[#This Row],[REGION_HOLD]])</f>
        <v>South</v>
      </c>
      <c r="E2504">
        <v>0</v>
      </c>
      <c r="F2504">
        <v>0</v>
      </c>
      <c r="G2504">
        <v>0</v>
      </c>
    </row>
    <row r="2505" spans="1:7" ht="18.5" x14ac:dyDescent="0.55000000000000004">
      <c r="A2505" s="1">
        <v>43900</v>
      </c>
      <c r="B2505" t="s">
        <v>2</v>
      </c>
      <c r="C2505" t="s">
        <v>72</v>
      </c>
      <c r="D2505" t="str">
        <f>TRIM(Table2[[#This Row],[REGION_HOLD]])</f>
        <v>West</v>
      </c>
      <c r="E2505">
        <v>7</v>
      </c>
      <c r="F2505">
        <v>1</v>
      </c>
      <c r="G2505">
        <v>3</v>
      </c>
    </row>
    <row r="2506" spans="1:7" ht="18.5" x14ac:dyDescent="0.55000000000000004">
      <c r="A2506" s="1">
        <v>43900</v>
      </c>
      <c r="B2506" t="s">
        <v>17</v>
      </c>
      <c r="C2506" t="s">
        <v>72</v>
      </c>
      <c r="D2506" t="str">
        <f>TRIM(Table2[[#This Row],[REGION_HOLD]])</f>
        <v>West</v>
      </c>
      <c r="E2506">
        <v>5</v>
      </c>
      <c r="F2506">
        <v>0</v>
      </c>
      <c r="G2506">
        <v>0</v>
      </c>
    </row>
    <row r="2507" spans="1:7" ht="18.5" x14ac:dyDescent="0.55000000000000004">
      <c r="A2507" s="1">
        <v>43900</v>
      </c>
      <c r="B2507" t="s">
        <v>33</v>
      </c>
      <c r="C2507" t="s">
        <v>73</v>
      </c>
      <c r="D2507" t="str">
        <f>TRIM(Table2[[#This Row],[REGION_HOLD]])</f>
        <v>Northeast</v>
      </c>
      <c r="E2507">
        <v>0</v>
      </c>
      <c r="F2507">
        <v>0</v>
      </c>
      <c r="G2507">
        <v>0</v>
      </c>
    </row>
    <row r="2508" spans="1:7" ht="18.5" x14ac:dyDescent="0.55000000000000004">
      <c r="A2508" s="1">
        <v>43900</v>
      </c>
      <c r="B2508" t="s">
        <v>40</v>
      </c>
      <c r="C2508" t="s">
        <v>71</v>
      </c>
      <c r="D2508" t="str">
        <f>TRIM(Table2[[#This Row],[REGION_HOLD]])</f>
        <v>South</v>
      </c>
      <c r="E2508">
        <v>0</v>
      </c>
      <c r="F2508">
        <v>0</v>
      </c>
      <c r="G2508">
        <v>0</v>
      </c>
    </row>
    <row r="2509" spans="1:7" ht="18.5" x14ac:dyDescent="0.55000000000000004">
      <c r="A2509" s="1">
        <v>43900</v>
      </c>
      <c r="B2509" t="s">
        <v>28</v>
      </c>
      <c r="C2509" t="s">
        <v>71</v>
      </c>
      <c r="D2509" t="str">
        <f>TRIM(Table2[[#This Row],[REGION_HOLD]])</f>
        <v>South</v>
      </c>
      <c r="E2509">
        <v>0</v>
      </c>
      <c r="F2509">
        <v>0</v>
      </c>
      <c r="G2509">
        <v>0</v>
      </c>
    </row>
    <row r="2510" spans="1:7" ht="18.5" x14ac:dyDescent="0.55000000000000004">
      <c r="A2510" s="1">
        <v>43900</v>
      </c>
      <c r="B2510" t="s">
        <v>10</v>
      </c>
      <c r="C2510" t="s">
        <v>71</v>
      </c>
      <c r="D2510" t="str">
        <f>TRIM(Table2[[#This Row],[REGION_HOLD]])</f>
        <v>South</v>
      </c>
      <c r="E2510">
        <v>9</v>
      </c>
      <c r="F2510">
        <v>0</v>
      </c>
      <c r="G2510">
        <v>2</v>
      </c>
    </row>
    <row r="2511" spans="1:7" ht="18.5" x14ac:dyDescent="0.55000000000000004">
      <c r="A2511" s="1">
        <v>43900</v>
      </c>
      <c r="B2511" t="s">
        <v>13</v>
      </c>
      <c r="C2511" t="s">
        <v>71</v>
      </c>
      <c r="D2511" t="str">
        <f>TRIM(Table2[[#This Row],[REGION_HOLD]])</f>
        <v>South</v>
      </c>
      <c r="E2511">
        <v>5</v>
      </c>
      <c r="F2511">
        <v>0</v>
      </c>
      <c r="G2511">
        <v>0</v>
      </c>
    </row>
    <row r="2512" spans="1:7" ht="18.5" x14ac:dyDescent="0.55000000000000004">
      <c r="A2512" s="1">
        <v>43900</v>
      </c>
      <c r="B2512" t="s">
        <v>21</v>
      </c>
      <c r="C2512" t="s">
        <v>72</v>
      </c>
      <c r="D2512" t="str">
        <f>TRIM(Table2[[#This Row],[REGION_HOLD]])</f>
        <v>West</v>
      </c>
      <c r="E2512">
        <v>0</v>
      </c>
      <c r="F2512">
        <v>0</v>
      </c>
      <c r="G2512">
        <v>0</v>
      </c>
    </row>
    <row r="2513" spans="1:7" ht="18.5" x14ac:dyDescent="0.55000000000000004">
      <c r="A2513" s="1">
        <v>43900</v>
      </c>
      <c r="B2513" t="s">
        <v>48</v>
      </c>
      <c r="C2513" t="s">
        <v>72</v>
      </c>
      <c r="D2513" t="str">
        <f>TRIM(Table2[[#This Row],[REGION_HOLD]])</f>
        <v>West</v>
      </c>
      <c r="E2513">
        <v>0</v>
      </c>
      <c r="F2513">
        <v>0</v>
      </c>
      <c r="G2513">
        <v>0</v>
      </c>
    </row>
    <row r="2514" spans="1:7" ht="18.5" x14ac:dyDescent="0.55000000000000004">
      <c r="A2514" s="1">
        <v>43900</v>
      </c>
      <c r="B2514" t="s">
        <v>1</v>
      </c>
      <c r="C2514" t="s">
        <v>74</v>
      </c>
      <c r="D2514" t="str">
        <f>TRIM(Table2[[#This Row],[REGION_HOLD]])</f>
        <v>Midwest</v>
      </c>
      <c r="E2514">
        <v>8</v>
      </c>
      <c r="F2514">
        <v>0</v>
      </c>
      <c r="G2514">
        <v>0</v>
      </c>
    </row>
    <row r="2515" spans="1:7" ht="18.5" x14ac:dyDescent="0.55000000000000004">
      <c r="A2515" s="1">
        <v>43900</v>
      </c>
      <c r="B2515" t="s">
        <v>22</v>
      </c>
      <c r="C2515" t="s">
        <v>74</v>
      </c>
      <c r="D2515" t="str">
        <f>TRIM(Table2[[#This Row],[REGION_HOLD]])</f>
        <v>Midwest</v>
      </c>
      <c r="E2515">
        <v>2</v>
      </c>
      <c r="F2515">
        <v>0</v>
      </c>
      <c r="G2515">
        <v>0</v>
      </c>
    </row>
    <row r="2516" spans="1:7" ht="18.5" x14ac:dyDescent="0.55000000000000004">
      <c r="A2516" s="1">
        <v>43900</v>
      </c>
      <c r="B2516" t="s">
        <v>34</v>
      </c>
      <c r="C2516" t="s">
        <v>74</v>
      </c>
      <c r="D2516" t="str">
        <f>TRIM(Table2[[#This Row],[REGION_HOLD]])</f>
        <v>Midwest</v>
      </c>
      <c r="E2516">
        <v>5</v>
      </c>
      <c r="F2516">
        <v>0</v>
      </c>
      <c r="G2516">
        <v>0</v>
      </c>
    </row>
    <row r="2517" spans="1:7" ht="18.5" x14ac:dyDescent="0.55000000000000004">
      <c r="A2517" s="1">
        <v>43900</v>
      </c>
      <c r="B2517" t="s">
        <v>29</v>
      </c>
      <c r="C2517" t="s">
        <v>74</v>
      </c>
      <c r="D2517" t="str">
        <f>TRIM(Table2[[#This Row],[REGION_HOLD]])</f>
        <v>Midwest</v>
      </c>
      <c r="E2517">
        <v>0</v>
      </c>
      <c r="F2517">
        <v>0</v>
      </c>
      <c r="G2517">
        <v>0</v>
      </c>
    </row>
    <row r="2518" spans="1:7" ht="18.5" x14ac:dyDescent="0.55000000000000004">
      <c r="A2518" s="1">
        <v>43900</v>
      </c>
      <c r="B2518" t="s">
        <v>23</v>
      </c>
      <c r="C2518" t="s">
        <v>71</v>
      </c>
      <c r="D2518" t="str">
        <f>TRIM(Table2[[#This Row],[REGION_HOLD]])</f>
        <v>South</v>
      </c>
      <c r="E2518">
        <v>2</v>
      </c>
      <c r="F2518">
        <v>0</v>
      </c>
      <c r="G2518">
        <v>0</v>
      </c>
    </row>
    <row r="2519" spans="1:7" ht="18.5" x14ac:dyDescent="0.55000000000000004">
      <c r="A2519" s="1">
        <v>43900</v>
      </c>
      <c r="B2519" t="s">
        <v>35</v>
      </c>
      <c r="C2519" t="s">
        <v>71</v>
      </c>
      <c r="D2519" t="str">
        <f>TRIM(Table2[[#This Row],[REGION_HOLD]])</f>
        <v>South</v>
      </c>
      <c r="E2519">
        <v>5</v>
      </c>
      <c r="F2519">
        <v>0</v>
      </c>
      <c r="G2519">
        <v>0</v>
      </c>
    </row>
    <row r="2520" spans="1:7" ht="18.5" x14ac:dyDescent="0.55000000000000004">
      <c r="A2520" s="1">
        <v>43900</v>
      </c>
      <c r="B2520" t="s">
        <v>46</v>
      </c>
      <c r="C2520" t="s">
        <v>73</v>
      </c>
      <c r="D2520" t="str">
        <f>TRIM(Table2[[#This Row],[REGION_HOLD]])</f>
        <v>Northeast</v>
      </c>
      <c r="E2520">
        <v>0</v>
      </c>
      <c r="F2520">
        <v>0</v>
      </c>
      <c r="G2520">
        <v>0</v>
      </c>
    </row>
    <row r="2521" spans="1:7" ht="18.5" x14ac:dyDescent="0.55000000000000004">
      <c r="A2521" s="1">
        <v>43900</v>
      </c>
      <c r="B2521" t="s">
        <v>18</v>
      </c>
      <c r="C2521" t="s">
        <v>71</v>
      </c>
      <c r="D2521" t="str">
        <f>TRIM(Table2[[#This Row],[REGION_HOLD]])</f>
        <v>South</v>
      </c>
      <c r="E2521">
        <v>3</v>
      </c>
      <c r="F2521">
        <v>0</v>
      </c>
      <c r="G2521">
        <v>0</v>
      </c>
    </row>
    <row r="2522" spans="1:7" ht="18.5" x14ac:dyDescent="0.55000000000000004">
      <c r="A2522" s="1">
        <v>43900</v>
      </c>
      <c r="B2522" t="s">
        <v>4</v>
      </c>
      <c r="C2522" t="s">
        <v>73</v>
      </c>
      <c r="D2522" t="str">
        <f>TRIM(Table2[[#This Row],[REGION_HOLD]])</f>
        <v>Northeast</v>
      </c>
      <c r="E2522">
        <v>51</v>
      </c>
      <c r="F2522">
        <v>0</v>
      </c>
      <c r="G2522">
        <v>0</v>
      </c>
    </row>
    <row r="2523" spans="1:7" ht="18.5" x14ac:dyDescent="0.55000000000000004">
      <c r="A2523" s="1">
        <v>43900</v>
      </c>
      <c r="B2523" t="s">
        <v>37</v>
      </c>
      <c r="C2523" t="s">
        <v>74</v>
      </c>
      <c r="D2523" t="str">
        <f>TRIM(Table2[[#This Row],[REGION_HOLD]])</f>
        <v>Midwest</v>
      </c>
      <c r="E2523">
        <v>2</v>
      </c>
      <c r="F2523">
        <v>0</v>
      </c>
      <c r="G2523">
        <v>0</v>
      </c>
    </row>
    <row r="2524" spans="1:7" ht="18.5" x14ac:dyDescent="0.55000000000000004">
      <c r="A2524" s="1">
        <v>43900</v>
      </c>
      <c r="B2524" t="s">
        <v>24</v>
      </c>
      <c r="C2524" t="s">
        <v>74</v>
      </c>
      <c r="D2524" t="str">
        <f>TRIM(Table2[[#This Row],[REGION_HOLD]])</f>
        <v>Midwest</v>
      </c>
      <c r="E2524">
        <v>1</v>
      </c>
      <c r="F2524">
        <v>0</v>
      </c>
      <c r="G2524">
        <v>0</v>
      </c>
    </row>
    <row r="2525" spans="1:7" ht="18.5" x14ac:dyDescent="0.55000000000000004">
      <c r="A2525" s="1">
        <v>43900</v>
      </c>
      <c r="B2525" t="s">
        <v>41</v>
      </c>
      <c r="C2525" t="s">
        <v>71</v>
      </c>
      <c r="D2525" t="str">
        <f>TRIM(Table2[[#This Row],[REGION_HOLD]])</f>
        <v>South</v>
      </c>
      <c r="E2525">
        <v>0</v>
      </c>
      <c r="F2525">
        <v>0</v>
      </c>
      <c r="G2525">
        <v>0</v>
      </c>
    </row>
    <row r="2526" spans="1:7" ht="18.5" x14ac:dyDescent="0.55000000000000004">
      <c r="A2526" s="1">
        <v>43900</v>
      </c>
      <c r="B2526" t="s">
        <v>30</v>
      </c>
      <c r="C2526" t="s">
        <v>74</v>
      </c>
      <c r="D2526" t="str">
        <f>TRIM(Table2[[#This Row],[REGION_HOLD]])</f>
        <v>Midwest</v>
      </c>
      <c r="E2526">
        <v>0</v>
      </c>
      <c r="F2526">
        <v>0</v>
      </c>
      <c r="G2526">
        <v>0</v>
      </c>
    </row>
    <row r="2527" spans="1:7" ht="18.5" x14ac:dyDescent="0.55000000000000004">
      <c r="A2527" s="1">
        <v>43900</v>
      </c>
      <c r="B2527" t="s">
        <v>49</v>
      </c>
      <c r="C2527" t="s">
        <v>72</v>
      </c>
      <c r="D2527" t="str">
        <f>TRIM(Table2[[#This Row],[REGION_HOLD]])</f>
        <v>West</v>
      </c>
      <c r="E2527">
        <v>0</v>
      </c>
      <c r="F2527">
        <v>0</v>
      </c>
      <c r="G2527">
        <v>0</v>
      </c>
    </row>
    <row r="2528" spans="1:7" ht="18.5" x14ac:dyDescent="0.55000000000000004">
      <c r="A2528" s="1">
        <v>43900</v>
      </c>
      <c r="B2528" t="s">
        <v>7</v>
      </c>
      <c r="C2528" t="s">
        <v>74</v>
      </c>
      <c r="D2528" t="str">
        <f>TRIM(Table2[[#This Row],[REGION_HOLD]])</f>
        <v>Midwest</v>
      </c>
      <c r="E2528">
        <v>1</v>
      </c>
      <c r="F2528">
        <v>0</v>
      </c>
      <c r="G2528">
        <v>0</v>
      </c>
    </row>
    <row r="2529" spans="1:7" ht="18.5" x14ac:dyDescent="0.55000000000000004">
      <c r="A2529" s="1">
        <v>43900</v>
      </c>
      <c r="B2529" t="s">
        <v>19</v>
      </c>
      <c r="C2529" t="s">
        <v>72</v>
      </c>
      <c r="D2529" t="str">
        <f>TRIM(Table2[[#This Row],[REGION_HOLD]])</f>
        <v>West</v>
      </c>
      <c r="E2529">
        <v>0</v>
      </c>
      <c r="F2529">
        <v>0</v>
      </c>
      <c r="G2529">
        <v>0</v>
      </c>
    </row>
    <row r="2530" spans="1:7" ht="18.5" x14ac:dyDescent="0.55000000000000004">
      <c r="A2530" s="1">
        <v>43900</v>
      </c>
      <c r="B2530" t="s">
        <v>14</v>
      </c>
      <c r="C2530" t="s">
        <v>73</v>
      </c>
      <c r="D2530" t="str">
        <f>TRIM(Table2[[#This Row],[REGION_HOLD]])</f>
        <v>Northeast</v>
      </c>
      <c r="E2530">
        <v>1</v>
      </c>
      <c r="F2530">
        <v>0</v>
      </c>
      <c r="G2530">
        <v>0</v>
      </c>
    </row>
    <row r="2531" spans="1:7" ht="18.5" x14ac:dyDescent="0.55000000000000004">
      <c r="A2531" s="1">
        <v>43900</v>
      </c>
      <c r="B2531" t="s">
        <v>16</v>
      </c>
      <c r="C2531" t="s">
        <v>73</v>
      </c>
      <c r="D2531" t="str">
        <f>TRIM(Table2[[#This Row],[REGION_HOLD]])</f>
        <v>Northeast</v>
      </c>
      <c r="E2531">
        <v>4</v>
      </c>
      <c r="F2531">
        <v>1</v>
      </c>
      <c r="G2531">
        <v>1</v>
      </c>
    </row>
    <row r="2532" spans="1:7" ht="18.5" x14ac:dyDescent="0.55000000000000004">
      <c r="A2532" s="1">
        <v>43900</v>
      </c>
      <c r="B2532" t="s">
        <v>42</v>
      </c>
      <c r="C2532" t="s">
        <v>72</v>
      </c>
      <c r="D2532" t="str">
        <f>TRIM(Table2[[#This Row],[REGION_HOLD]])</f>
        <v>West</v>
      </c>
      <c r="E2532">
        <v>0</v>
      </c>
      <c r="F2532">
        <v>0</v>
      </c>
      <c r="G2532">
        <v>0</v>
      </c>
    </row>
    <row r="2533" spans="1:7" ht="18.5" x14ac:dyDescent="0.55000000000000004">
      <c r="A2533" s="1">
        <v>43900</v>
      </c>
      <c r="B2533" t="s">
        <v>11</v>
      </c>
      <c r="C2533" t="s">
        <v>73</v>
      </c>
      <c r="D2533" t="str">
        <f>TRIM(Table2[[#This Row],[REGION_HOLD]])</f>
        <v>Northeast</v>
      </c>
      <c r="E2533">
        <v>31</v>
      </c>
      <c r="F2533">
        <v>0</v>
      </c>
      <c r="G2533">
        <v>0</v>
      </c>
    </row>
    <row r="2534" spans="1:7" ht="18.5" x14ac:dyDescent="0.55000000000000004">
      <c r="A2534" s="1">
        <v>43900</v>
      </c>
      <c r="B2534" t="s">
        <v>15</v>
      </c>
      <c r="C2534" t="s">
        <v>71</v>
      </c>
      <c r="D2534" t="str">
        <f>TRIM(Table2[[#This Row],[REGION_HOLD]])</f>
        <v>South</v>
      </c>
      <c r="E2534">
        <v>0</v>
      </c>
      <c r="F2534">
        <v>0</v>
      </c>
      <c r="G2534">
        <v>0</v>
      </c>
    </row>
    <row r="2535" spans="1:7" ht="18.5" x14ac:dyDescent="0.55000000000000004">
      <c r="A2535" s="1">
        <v>43900</v>
      </c>
      <c r="B2535" t="s">
        <v>43</v>
      </c>
      <c r="C2535" t="s">
        <v>74</v>
      </c>
      <c r="D2535" t="str">
        <f>TRIM(Table2[[#This Row],[REGION_HOLD]])</f>
        <v>Midwest</v>
      </c>
      <c r="E2535">
        <v>0</v>
      </c>
      <c r="F2535">
        <v>0</v>
      </c>
      <c r="G2535">
        <v>0</v>
      </c>
    </row>
    <row r="2536" spans="1:7" ht="18.5" x14ac:dyDescent="0.55000000000000004">
      <c r="A2536" s="1">
        <v>43900</v>
      </c>
      <c r="B2536" t="s">
        <v>36</v>
      </c>
      <c r="C2536" t="s">
        <v>74</v>
      </c>
      <c r="D2536" t="str">
        <f>TRIM(Table2[[#This Row],[REGION_HOLD]])</f>
        <v>Midwest</v>
      </c>
      <c r="E2536">
        <v>0</v>
      </c>
      <c r="F2536">
        <v>0</v>
      </c>
      <c r="G2536">
        <v>0</v>
      </c>
    </row>
    <row r="2537" spans="1:7" ht="18.5" x14ac:dyDescent="0.55000000000000004">
      <c r="A2537" s="1">
        <v>43900</v>
      </c>
      <c r="B2537" t="s">
        <v>25</v>
      </c>
      <c r="C2537" t="s">
        <v>71</v>
      </c>
      <c r="D2537" t="str">
        <f>TRIM(Table2[[#This Row],[REGION_HOLD]])</f>
        <v>South</v>
      </c>
      <c r="E2537">
        <v>1</v>
      </c>
      <c r="F2537">
        <v>0</v>
      </c>
      <c r="G2537">
        <v>0</v>
      </c>
    </row>
    <row r="2538" spans="1:7" ht="18.5" x14ac:dyDescent="0.55000000000000004">
      <c r="A2538" s="1">
        <v>43900</v>
      </c>
      <c r="B2538" t="s">
        <v>9</v>
      </c>
      <c r="C2538" t="s">
        <v>72</v>
      </c>
      <c r="D2538" t="str">
        <f>TRIM(Table2[[#This Row],[REGION_HOLD]])</f>
        <v>West</v>
      </c>
      <c r="E2538">
        <v>1</v>
      </c>
      <c r="F2538">
        <v>0</v>
      </c>
      <c r="G2538">
        <v>0</v>
      </c>
    </row>
    <row r="2539" spans="1:7" ht="18.5" x14ac:dyDescent="0.55000000000000004">
      <c r="A2539" s="1">
        <v>43900</v>
      </c>
      <c r="B2539" t="s">
        <v>26</v>
      </c>
      <c r="C2539" t="s">
        <v>73</v>
      </c>
      <c r="D2539" t="str">
        <f>TRIM(Table2[[#This Row],[REGION_HOLD]])</f>
        <v>Northeast</v>
      </c>
      <c r="E2539">
        <v>2</v>
      </c>
      <c r="F2539">
        <v>0</v>
      </c>
      <c r="G2539">
        <v>0</v>
      </c>
    </row>
    <row r="2540" spans="1:7" ht="18.5" x14ac:dyDescent="0.55000000000000004">
      <c r="A2540" s="1">
        <v>43900</v>
      </c>
      <c r="B2540" t="s">
        <v>12</v>
      </c>
      <c r="C2540" t="s">
        <v>73</v>
      </c>
      <c r="D2540" t="str">
        <f>TRIM(Table2[[#This Row],[REGION_HOLD]])</f>
        <v>Northeast</v>
      </c>
      <c r="E2540">
        <v>2</v>
      </c>
      <c r="F2540">
        <v>0</v>
      </c>
      <c r="G2540">
        <v>0</v>
      </c>
    </row>
    <row r="2541" spans="1:7" ht="18.5" x14ac:dyDescent="0.55000000000000004">
      <c r="A2541" s="1">
        <v>43900</v>
      </c>
      <c r="B2541" t="s">
        <v>27</v>
      </c>
      <c r="C2541" t="s">
        <v>71</v>
      </c>
      <c r="D2541" t="str">
        <f>TRIM(Table2[[#This Row],[REGION_HOLD]])</f>
        <v>South</v>
      </c>
      <c r="E2541">
        <v>2</v>
      </c>
      <c r="F2541">
        <v>0</v>
      </c>
      <c r="G2541">
        <v>0</v>
      </c>
    </row>
    <row r="2542" spans="1:7" ht="18.5" x14ac:dyDescent="0.55000000000000004">
      <c r="A2542" s="1">
        <v>43900</v>
      </c>
      <c r="B2542" t="s">
        <v>38</v>
      </c>
      <c r="C2542" t="s">
        <v>74</v>
      </c>
      <c r="D2542" t="str">
        <f>TRIM(Table2[[#This Row],[REGION_HOLD]])</f>
        <v>Midwest</v>
      </c>
      <c r="E2542">
        <v>5</v>
      </c>
      <c r="F2542">
        <v>1</v>
      </c>
      <c r="G2542">
        <v>1</v>
      </c>
    </row>
    <row r="2543" spans="1:7" ht="18.5" x14ac:dyDescent="0.55000000000000004">
      <c r="A2543" s="1">
        <v>43900</v>
      </c>
      <c r="B2543" t="s">
        <v>20</v>
      </c>
      <c r="C2543" t="s">
        <v>71</v>
      </c>
      <c r="D2543" t="str">
        <f>TRIM(Table2[[#This Row],[REGION_HOLD]])</f>
        <v>South</v>
      </c>
      <c r="E2543">
        <v>3</v>
      </c>
      <c r="F2543">
        <v>0</v>
      </c>
      <c r="G2543">
        <v>0</v>
      </c>
    </row>
    <row r="2544" spans="1:7" ht="18.5" x14ac:dyDescent="0.55000000000000004">
      <c r="A2544" s="1">
        <v>43900</v>
      </c>
      <c r="B2544" t="s">
        <v>6</v>
      </c>
      <c r="C2544" t="s">
        <v>71</v>
      </c>
      <c r="D2544" t="str">
        <f>TRIM(Table2[[#This Row],[REGION_HOLD]])</f>
        <v>South</v>
      </c>
      <c r="E2544">
        <v>7</v>
      </c>
      <c r="F2544">
        <v>0</v>
      </c>
      <c r="G2544">
        <v>0</v>
      </c>
    </row>
    <row r="2545" spans="1:7" ht="18.5" x14ac:dyDescent="0.55000000000000004">
      <c r="A2545" s="1">
        <v>43900</v>
      </c>
      <c r="B2545" t="s">
        <v>8</v>
      </c>
      <c r="C2545" t="s">
        <v>72</v>
      </c>
      <c r="D2545" t="str">
        <f>TRIM(Table2[[#This Row],[REGION_HOLD]])</f>
        <v>West</v>
      </c>
      <c r="E2545">
        <v>1</v>
      </c>
      <c r="F2545">
        <v>0</v>
      </c>
      <c r="G2545">
        <v>0</v>
      </c>
    </row>
    <row r="2546" spans="1:7" ht="18.5" x14ac:dyDescent="0.55000000000000004">
      <c r="A2546" s="1">
        <v>43900</v>
      </c>
      <c r="B2546" t="s">
        <v>31</v>
      </c>
      <c r="C2546" t="s">
        <v>73</v>
      </c>
      <c r="D2546" t="str">
        <f>TRIM(Table2[[#This Row],[REGION_HOLD]])</f>
        <v>Northeast</v>
      </c>
      <c r="E2546">
        <v>0</v>
      </c>
      <c r="F2546">
        <v>0</v>
      </c>
      <c r="G2546">
        <v>0</v>
      </c>
    </row>
    <row r="2547" spans="1:7" ht="18.5" x14ac:dyDescent="0.55000000000000004">
      <c r="A2547" s="1">
        <v>43900</v>
      </c>
      <c r="B2547" t="s">
        <v>32</v>
      </c>
      <c r="C2547" t="s">
        <v>71</v>
      </c>
      <c r="D2547" t="str">
        <f>TRIM(Table2[[#This Row],[REGION_HOLD]])</f>
        <v>South</v>
      </c>
      <c r="E2547">
        <v>3</v>
      </c>
      <c r="F2547">
        <v>0</v>
      </c>
      <c r="G2547">
        <v>0</v>
      </c>
    </row>
    <row r="2548" spans="1:7" ht="18.5" x14ac:dyDescent="0.55000000000000004">
      <c r="A2548" s="1">
        <v>43900</v>
      </c>
      <c r="B2548" t="s">
        <v>0</v>
      </c>
      <c r="C2548" t="s">
        <v>72</v>
      </c>
      <c r="D2548" t="str">
        <f>TRIM(Table2[[#This Row],[REGION_HOLD]])</f>
        <v>West</v>
      </c>
      <c r="E2548">
        <v>100</v>
      </c>
      <c r="F2548">
        <v>2</v>
      </c>
      <c r="G2548">
        <v>24</v>
      </c>
    </row>
    <row r="2549" spans="1:7" ht="18.5" x14ac:dyDescent="0.55000000000000004">
      <c r="A2549" s="1">
        <v>43900</v>
      </c>
      <c r="B2549" t="s">
        <v>50</v>
      </c>
      <c r="C2549" t="s">
        <v>71</v>
      </c>
      <c r="D2549" t="str">
        <f>TRIM(Table2[[#This Row],[REGION_HOLD]])</f>
        <v>South</v>
      </c>
      <c r="E2549">
        <v>0</v>
      </c>
      <c r="F2549">
        <v>0</v>
      </c>
      <c r="G2549">
        <v>0</v>
      </c>
    </row>
    <row r="2550" spans="1:7" ht="18.5" x14ac:dyDescent="0.55000000000000004">
      <c r="A2550" s="1">
        <v>43900</v>
      </c>
      <c r="B2550" t="s">
        <v>5</v>
      </c>
      <c r="C2550" t="s">
        <v>74</v>
      </c>
      <c r="D2550" t="str">
        <f>TRIM(Table2[[#This Row],[REGION_HOLD]])</f>
        <v>Midwest</v>
      </c>
      <c r="E2550">
        <v>1</v>
      </c>
      <c r="F2550">
        <v>0</v>
      </c>
      <c r="G2550">
        <v>0</v>
      </c>
    </row>
    <row r="2551" spans="1:7" ht="18.5" x14ac:dyDescent="0.55000000000000004">
      <c r="A2551" s="1">
        <v>43900</v>
      </c>
      <c r="B2551" t="s">
        <v>44</v>
      </c>
      <c r="C2551" t="s">
        <v>72</v>
      </c>
      <c r="D2551" t="str">
        <f>TRIM(Table2[[#This Row],[REGION_HOLD]])</f>
        <v>West</v>
      </c>
      <c r="E2551">
        <v>0</v>
      </c>
      <c r="F2551">
        <v>0</v>
      </c>
      <c r="G2551">
        <v>0</v>
      </c>
    </row>
    <row r="2552" spans="1:7" ht="18.5" x14ac:dyDescent="0.55000000000000004">
      <c r="A2552" s="1">
        <v>43901</v>
      </c>
      <c r="B2552" t="s">
        <v>47</v>
      </c>
      <c r="C2552" t="s">
        <v>71</v>
      </c>
      <c r="D2552" t="str">
        <f>TRIM(Table2[[#This Row],[REGION_HOLD]])</f>
        <v>South</v>
      </c>
      <c r="E2552">
        <v>0</v>
      </c>
      <c r="F2552">
        <v>0</v>
      </c>
      <c r="G2552">
        <v>0</v>
      </c>
    </row>
    <row r="2553" spans="1:7" ht="18.5" x14ac:dyDescent="0.55000000000000004">
      <c r="A2553" s="1">
        <v>43901</v>
      </c>
      <c r="B2553" t="s">
        <v>45</v>
      </c>
      <c r="C2553" t="s">
        <v>72</v>
      </c>
      <c r="D2553" t="str">
        <f>TRIM(Table2[[#This Row],[REGION_HOLD]])</f>
        <v>West</v>
      </c>
      <c r="E2553">
        <v>0</v>
      </c>
      <c r="F2553">
        <v>0</v>
      </c>
      <c r="G2553">
        <v>0</v>
      </c>
    </row>
    <row r="2554" spans="1:7" ht="18.5" x14ac:dyDescent="0.55000000000000004">
      <c r="A2554" s="1">
        <v>43901</v>
      </c>
      <c r="B2554" t="s">
        <v>3</v>
      </c>
      <c r="C2554" t="s">
        <v>72</v>
      </c>
      <c r="D2554" t="str">
        <f>TRIM(Table2[[#This Row],[REGION_HOLD]])</f>
        <v>West</v>
      </c>
      <c r="E2554">
        <v>3</v>
      </c>
      <c r="F2554">
        <v>0</v>
      </c>
      <c r="G2554">
        <v>0</v>
      </c>
    </row>
    <row r="2555" spans="1:7" ht="18.5" x14ac:dyDescent="0.55000000000000004">
      <c r="A2555" s="1">
        <v>43901</v>
      </c>
      <c r="B2555" t="s">
        <v>39</v>
      </c>
      <c r="C2555" t="s">
        <v>71</v>
      </c>
      <c r="D2555" t="str">
        <f>TRIM(Table2[[#This Row],[REGION_HOLD]])</f>
        <v>South</v>
      </c>
      <c r="E2555">
        <v>1</v>
      </c>
      <c r="F2555">
        <v>0</v>
      </c>
      <c r="G2555">
        <v>0</v>
      </c>
    </row>
    <row r="2556" spans="1:7" ht="18.5" x14ac:dyDescent="0.55000000000000004">
      <c r="A2556" s="1">
        <v>43901</v>
      </c>
      <c r="B2556" t="s">
        <v>2</v>
      </c>
      <c r="C2556" t="s">
        <v>72</v>
      </c>
      <c r="D2556" t="str">
        <f>TRIM(Table2[[#This Row],[REGION_HOLD]])</f>
        <v>West</v>
      </c>
      <c r="E2556">
        <v>23</v>
      </c>
      <c r="F2556">
        <v>1</v>
      </c>
      <c r="G2556">
        <v>4</v>
      </c>
    </row>
    <row r="2557" spans="1:7" ht="18.5" x14ac:dyDescent="0.55000000000000004">
      <c r="A2557" s="1">
        <v>43901</v>
      </c>
      <c r="B2557" t="s">
        <v>17</v>
      </c>
      <c r="C2557" t="s">
        <v>72</v>
      </c>
      <c r="D2557" t="str">
        <f>TRIM(Table2[[#This Row],[REGION_HOLD]])</f>
        <v>West</v>
      </c>
      <c r="E2557">
        <v>17</v>
      </c>
      <c r="F2557">
        <v>0</v>
      </c>
      <c r="G2557">
        <v>0</v>
      </c>
    </row>
    <row r="2558" spans="1:7" ht="18.5" x14ac:dyDescent="0.55000000000000004">
      <c r="A2558" s="1">
        <v>43901</v>
      </c>
      <c r="B2558" t="s">
        <v>33</v>
      </c>
      <c r="C2558" t="s">
        <v>73</v>
      </c>
      <c r="D2558" t="str">
        <f>TRIM(Table2[[#This Row],[REGION_HOLD]])</f>
        <v>Northeast</v>
      </c>
      <c r="E2558">
        <v>1</v>
      </c>
      <c r="F2558">
        <v>0</v>
      </c>
      <c r="G2558">
        <v>0</v>
      </c>
    </row>
    <row r="2559" spans="1:7" ht="18.5" x14ac:dyDescent="0.55000000000000004">
      <c r="A2559" s="1">
        <v>43901</v>
      </c>
      <c r="B2559" t="s">
        <v>40</v>
      </c>
      <c r="C2559" t="s">
        <v>71</v>
      </c>
      <c r="D2559" t="str">
        <f>TRIM(Table2[[#This Row],[REGION_HOLD]])</f>
        <v>South</v>
      </c>
      <c r="E2559">
        <v>1</v>
      </c>
      <c r="F2559">
        <v>0</v>
      </c>
      <c r="G2559">
        <v>0</v>
      </c>
    </row>
    <row r="2560" spans="1:7" ht="18.5" x14ac:dyDescent="0.55000000000000004">
      <c r="A2560" s="1">
        <v>43901</v>
      </c>
      <c r="B2560" t="s">
        <v>28</v>
      </c>
      <c r="C2560" t="s">
        <v>71</v>
      </c>
      <c r="D2560" t="str">
        <f>TRIM(Table2[[#This Row],[REGION_HOLD]])</f>
        <v>South</v>
      </c>
      <c r="E2560">
        <v>6</v>
      </c>
      <c r="F2560">
        <v>0</v>
      </c>
      <c r="G2560">
        <v>0</v>
      </c>
    </row>
    <row r="2561" spans="1:7" ht="18.5" x14ac:dyDescent="0.55000000000000004">
      <c r="A2561" s="1">
        <v>43901</v>
      </c>
      <c r="B2561" t="s">
        <v>10</v>
      </c>
      <c r="C2561" t="s">
        <v>71</v>
      </c>
      <c r="D2561" t="str">
        <f>TRIM(Table2[[#This Row],[REGION_HOLD]])</f>
        <v>South</v>
      </c>
      <c r="E2561">
        <v>3</v>
      </c>
      <c r="F2561">
        <v>0</v>
      </c>
      <c r="G2561">
        <v>2</v>
      </c>
    </row>
    <row r="2562" spans="1:7" ht="18.5" x14ac:dyDescent="0.55000000000000004">
      <c r="A2562" s="1">
        <v>43901</v>
      </c>
      <c r="B2562" t="s">
        <v>13</v>
      </c>
      <c r="C2562" t="s">
        <v>71</v>
      </c>
      <c r="D2562" t="str">
        <f>TRIM(Table2[[#This Row],[REGION_HOLD]])</f>
        <v>South</v>
      </c>
      <c r="E2562">
        <v>9</v>
      </c>
      <c r="F2562">
        <v>0</v>
      </c>
      <c r="G2562">
        <v>0</v>
      </c>
    </row>
    <row r="2563" spans="1:7" ht="18.5" x14ac:dyDescent="0.55000000000000004">
      <c r="A2563" s="1">
        <v>43901</v>
      </c>
      <c r="B2563" t="s">
        <v>21</v>
      </c>
      <c r="C2563" t="s">
        <v>72</v>
      </c>
      <c r="D2563" t="str">
        <f>TRIM(Table2[[#This Row],[REGION_HOLD]])</f>
        <v>West</v>
      </c>
      <c r="E2563">
        <v>0</v>
      </c>
      <c r="F2563">
        <v>0</v>
      </c>
      <c r="G2563">
        <v>0</v>
      </c>
    </row>
    <row r="2564" spans="1:7" ht="18.5" x14ac:dyDescent="0.55000000000000004">
      <c r="A2564" s="1">
        <v>43901</v>
      </c>
      <c r="B2564" t="s">
        <v>48</v>
      </c>
      <c r="C2564" t="s">
        <v>72</v>
      </c>
      <c r="D2564" t="str">
        <f>TRIM(Table2[[#This Row],[REGION_HOLD]])</f>
        <v>West</v>
      </c>
      <c r="E2564">
        <v>0</v>
      </c>
      <c r="F2564">
        <v>0</v>
      </c>
      <c r="G2564">
        <v>0</v>
      </c>
    </row>
    <row r="2565" spans="1:7" ht="18.5" x14ac:dyDescent="0.55000000000000004">
      <c r="A2565" s="1">
        <v>43901</v>
      </c>
      <c r="B2565" t="s">
        <v>1</v>
      </c>
      <c r="C2565" t="s">
        <v>74</v>
      </c>
      <c r="D2565" t="str">
        <f>TRIM(Table2[[#This Row],[REGION_HOLD]])</f>
        <v>Midwest</v>
      </c>
      <c r="E2565">
        <v>6</v>
      </c>
      <c r="F2565">
        <v>0</v>
      </c>
      <c r="G2565">
        <v>0</v>
      </c>
    </row>
    <row r="2566" spans="1:7" ht="18.5" x14ac:dyDescent="0.55000000000000004">
      <c r="A2566" s="1">
        <v>43901</v>
      </c>
      <c r="B2566" t="s">
        <v>22</v>
      </c>
      <c r="C2566" t="s">
        <v>74</v>
      </c>
      <c r="D2566" t="str">
        <f>TRIM(Table2[[#This Row],[REGION_HOLD]])</f>
        <v>Midwest</v>
      </c>
      <c r="E2566">
        <v>5</v>
      </c>
      <c r="F2566">
        <v>0</v>
      </c>
      <c r="G2566">
        <v>0</v>
      </c>
    </row>
    <row r="2567" spans="1:7" ht="18.5" x14ac:dyDescent="0.55000000000000004">
      <c r="A2567" s="1">
        <v>43901</v>
      </c>
      <c r="B2567" t="s">
        <v>34</v>
      </c>
      <c r="C2567" t="s">
        <v>74</v>
      </c>
      <c r="D2567" t="str">
        <f>TRIM(Table2[[#This Row],[REGION_HOLD]])</f>
        <v>Midwest</v>
      </c>
      <c r="E2567">
        <v>1</v>
      </c>
      <c r="F2567">
        <v>0</v>
      </c>
      <c r="G2567">
        <v>0</v>
      </c>
    </row>
    <row r="2568" spans="1:7" ht="18.5" x14ac:dyDescent="0.55000000000000004">
      <c r="A2568" s="1">
        <v>43901</v>
      </c>
      <c r="B2568" t="s">
        <v>29</v>
      </c>
      <c r="C2568" t="s">
        <v>74</v>
      </c>
      <c r="D2568" t="str">
        <f>TRIM(Table2[[#This Row],[REGION_HOLD]])</f>
        <v>Midwest</v>
      </c>
      <c r="E2568">
        <v>0</v>
      </c>
      <c r="F2568">
        <v>0</v>
      </c>
      <c r="G2568">
        <v>0</v>
      </c>
    </row>
    <row r="2569" spans="1:7" ht="18.5" x14ac:dyDescent="0.55000000000000004">
      <c r="A2569" s="1">
        <v>43901</v>
      </c>
      <c r="B2569" t="s">
        <v>23</v>
      </c>
      <c r="C2569" t="s">
        <v>71</v>
      </c>
      <c r="D2569" t="str">
        <f>TRIM(Table2[[#This Row],[REGION_HOLD]])</f>
        <v>South</v>
      </c>
      <c r="E2569">
        <v>0</v>
      </c>
      <c r="F2569">
        <v>0</v>
      </c>
      <c r="G2569">
        <v>0</v>
      </c>
    </row>
    <row r="2570" spans="1:7" ht="18.5" x14ac:dyDescent="0.55000000000000004">
      <c r="A2570" s="1">
        <v>43901</v>
      </c>
      <c r="B2570" t="s">
        <v>35</v>
      </c>
      <c r="C2570" t="s">
        <v>71</v>
      </c>
      <c r="D2570" t="str">
        <f>TRIM(Table2[[#This Row],[REGION_HOLD]])</f>
        <v>South</v>
      </c>
      <c r="E2570">
        <v>7</v>
      </c>
      <c r="F2570">
        <v>0</v>
      </c>
      <c r="G2570">
        <v>0</v>
      </c>
    </row>
    <row r="2571" spans="1:7" ht="18.5" x14ac:dyDescent="0.55000000000000004">
      <c r="A2571" s="1">
        <v>43901</v>
      </c>
      <c r="B2571" t="s">
        <v>46</v>
      </c>
      <c r="C2571" t="s">
        <v>73</v>
      </c>
      <c r="D2571" t="str">
        <f>TRIM(Table2[[#This Row],[REGION_HOLD]])</f>
        <v>Northeast</v>
      </c>
      <c r="E2571">
        <v>0</v>
      </c>
      <c r="F2571">
        <v>0</v>
      </c>
      <c r="G2571">
        <v>0</v>
      </c>
    </row>
    <row r="2572" spans="1:7" ht="18.5" x14ac:dyDescent="0.55000000000000004">
      <c r="A2572" s="1">
        <v>43901</v>
      </c>
      <c r="B2572" t="s">
        <v>18</v>
      </c>
      <c r="C2572" t="s">
        <v>71</v>
      </c>
      <c r="D2572" t="str">
        <f>TRIM(Table2[[#This Row],[REGION_HOLD]])</f>
        <v>South</v>
      </c>
      <c r="E2572">
        <v>4</v>
      </c>
      <c r="F2572">
        <v>0</v>
      </c>
      <c r="G2572">
        <v>0</v>
      </c>
    </row>
    <row r="2573" spans="1:7" ht="18.5" x14ac:dyDescent="0.55000000000000004">
      <c r="A2573" s="1">
        <v>43901</v>
      </c>
      <c r="B2573" t="s">
        <v>4</v>
      </c>
      <c r="C2573" t="s">
        <v>73</v>
      </c>
      <c r="D2573" t="str">
        <f>TRIM(Table2[[#This Row],[REGION_HOLD]])</f>
        <v>Northeast</v>
      </c>
      <c r="E2573">
        <v>3</v>
      </c>
      <c r="F2573">
        <v>0</v>
      </c>
      <c r="G2573">
        <v>0</v>
      </c>
    </row>
    <row r="2574" spans="1:7" ht="18.5" x14ac:dyDescent="0.55000000000000004">
      <c r="A2574" s="1">
        <v>43901</v>
      </c>
      <c r="B2574" t="s">
        <v>37</v>
      </c>
      <c r="C2574" t="s">
        <v>74</v>
      </c>
      <c r="D2574" t="str">
        <f>TRIM(Table2[[#This Row],[REGION_HOLD]])</f>
        <v>Midwest</v>
      </c>
      <c r="E2574">
        <v>0</v>
      </c>
      <c r="F2574">
        <v>0</v>
      </c>
      <c r="G2574">
        <v>0</v>
      </c>
    </row>
    <row r="2575" spans="1:7" ht="18.5" x14ac:dyDescent="0.55000000000000004">
      <c r="A2575" s="1">
        <v>43901</v>
      </c>
      <c r="B2575" t="s">
        <v>24</v>
      </c>
      <c r="C2575" t="s">
        <v>74</v>
      </c>
      <c r="D2575" t="str">
        <f>TRIM(Table2[[#This Row],[REGION_HOLD]])</f>
        <v>Midwest</v>
      </c>
      <c r="E2575">
        <v>2</v>
      </c>
      <c r="F2575">
        <v>0</v>
      </c>
      <c r="G2575">
        <v>0</v>
      </c>
    </row>
    <row r="2576" spans="1:7" ht="18.5" x14ac:dyDescent="0.55000000000000004">
      <c r="A2576" s="1">
        <v>43901</v>
      </c>
      <c r="B2576" t="s">
        <v>41</v>
      </c>
      <c r="C2576" t="s">
        <v>71</v>
      </c>
      <c r="D2576" t="str">
        <f>TRIM(Table2[[#This Row],[REGION_HOLD]])</f>
        <v>South</v>
      </c>
      <c r="E2576">
        <v>1</v>
      </c>
      <c r="F2576">
        <v>0</v>
      </c>
      <c r="G2576">
        <v>0</v>
      </c>
    </row>
    <row r="2577" spans="1:7" ht="18.5" x14ac:dyDescent="0.55000000000000004">
      <c r="A2577" s="1">
        <v>43901</v>
      </c>
      <c r="B2577" t="s">
        <v>30</v>
      </c>
      <c r="C2577" t="s">
        <v>74</v>
      </c>
      <c r="D2577" t="str">
        <f>TRIM(Table2[[#This Row],[REGION_HOLD]])</f>
        <v>Midwest</v>
      </c>
      <c r="E2577">
        <v>0</v>
      </c>
      <c r="F2577">
        <v>0</v>
      </c>
      <c r="G2577">
        <v>0</v>
      </c>
    </row>
    <row r="2578" spans="1:7" ht="18.5" x14ac:dyDescent="0.55000000000000004">
      <c r="A2578" s="1">
        <v>43901</v>
      </c>
      <c r="B2578" t="s">
        <v>49</v>
      </c>
      <c r="C2578" t="s">
        <v>72</v>
      </c>
      <c r="D2578" t="str">
        <f>TRIM(Table2[[#This Row],[REGION_HOLD]])</f>
        <v>West</v>
      </c>
      <c r="E2578">
        <v>0</v>
      </c>
      <c r="F2578">
        <v>0</v>
      </c>
      <c r="G2578">
        <v>0</v>
      </c>
    </row>
    <row r="2579" spans="1:7" ht="18.5" x14ac:dyDescent="0.55000000000000004">
      <c r="A2579" s="1">
        <v>43901</v>
      </c>
      <c r="B2579" t="s">
        <v>7</v>
      </c>
      <c r="C2579" t="s">
        <v>74</v>
      </c>
      <c r="D2579" t="str">
        <f>TRIM(Table2[[#This Row],[REGION_HOLD]])</f>
        <v>Midwest</v>
      </c>
      <c r="E2579">
        <v>6</v>
      </c>
      <c r="F2579">
        <v>0</v>
      </c>
      <c r="G2579">
        <v>0</v>
      </c>
    </row>
    <row r="2580" spans="1:7" ht="18.5" x14ac:dyDescent="0.55000000000000004">
      <c r="A2580" s="1">
        <v>43901</v>
      </c>
      <c r="B2580" t="s">
        <v>19</v>
      </c>
      <c r="C2580" t="s">
        <v>72</v>
      </c>
      <c r="D2580" t="str">
        <f>TRIM(Table2[[#This Row],[REGION_HOLD]])</f>
        <v>West</v>
      </c>
      <c r="E2580">
        <v>3</v>
      </c>
      <c r="F2580">
        <v>0</v>
      </c>
      <c r="G2580">
        <v>0</v>
      </c>
    </row>
    <row r="2581" spans="1:7" ht="18.5" x14ac:dyDescent="0.55000000000000004">
      <c r="A2581" s="1">
        <v>43901</v>
      </c>
      <c r="B2581" t="s">
        <v>14</v>
      </c>
      <c r="C2581" t="s">
        <v>73</v>
      </c>
      <c r="D2581" t="str">
        <f>TRIM(Table2[[#This Row],[REGION_HOLD]])</f>
        <v>Northeast</v>
      </c>
      <c r="E2581">
        <v>0</v>
      </c>
      <c r="F2581">
        <v>0</v>
      </c>
      <c r="G2581">
        <v>0</v>
      </c>
    </row>
    <row r="2582" spans="1:7" ht="18.5" x14ac:dyDescent="0.55000000000000004">
      <c r="A2582" s="1">
        <v>43901</v>
      </c>
      <c r="B2582" t="s">
        <v>16</v>
      </c>
      <c r="C2582" t="s">
        <v>73</v>
      </c>
      <c r="D2582" t="str">
        <f>TRIM(Table2[[#This Row],[REGION_HOLD]])</f>
        <v>Northeast</v>
      </c>
      <c r="E2582">
        <v>8</v>
      </c>
      <c r="F2582">
        <v>0</v>
      </c>
      <c r="G2582">
        <v>1</v>
      </c>
    </row>
    <row r="2583" spans="1:7" ht="18.5" x14ac:dyDescent="0.55000000000000004">
      <c r="A2583" s="1">
        <v>43901</v>
      </c>
      <c r="B2583" t="s">
        <v>42</v>
      </c>
      <c r="C2583" t="s">
        <v>72</v>
      </c>
      <c r="D2583" t="str">
        <f>TRIM(Table2[[#This Row],[REGION_HOLD]])</f>
        <v>West</v>
      </c>
      <c r="E2583">
        <v>4</v>
      </c>
      <c r="F2583">
        <v>0</v>
      </c>
      <c r="G2583">
        <v>0</v>
      </c>
    </row>
    <row r="2584" spans="1:7" ht="18.5" x14ac:dyDescent="0.55000000000000004">
      <c r="A2584" s="1">
        <v>43901</v>
      </c>
      <c r="B2584" t="s">
        <v>11</v>
      </c>
      <c r="C2584" t="s">
        <v>73</v>
      </c>
      <c r="D2584" t="str">
        <f>TRIM(Table2[[#This Row],[REGION_HOLD]])</f>
        <v>Northeast</v>
      </c>
      <c r="E2584">
        <v>44</v>
      </c>
      <c r="F2584">
        <v>0</v>
      </c>
      <c r="G2584">
        <v>0</v>
      </c>
    </row>
    <row r="2585" spans="1:7" ht="18.5" x14ac:dyDescent="0.55000000000000004">
      <c r="A2585" s="1">
        <v>43901</v>
      </c>
      <c r="B2585" t="s">
        <v>15</v>
      </c>
      <c r="C2585" t="s">
        <v>71</v>
      </c>
      <c r="D2585" t="str">
        <f>TRIM(Table2[[#This Row],[REGION_HOLD]])</f>
        <v>South</v>
      </c>
      <c r="E2585">
        <v>1</v>
      </c>
      <c r="F2585">
        <v>0</v>
      </c>
      <c r="G2585">
        <v>0</v>
      </c>
    </row>
    <row r="2586" spans="1:7" ht="18.5" x14ac:dyDescent="0.55000000000000004">
      <c r="A2586" s="1">
        <v>43901</v>
      </c>
      <c r="B2586" t="s">
        <v>43</v>
      </c>
      <c r="C2586" t="s">
        <v>74</v>
      </c>
      <c r="D2586" t="str">
        <f>TRIM(Table2[[#This Row],[REGION_HOLD]])</f>
        <v>Midwest</v>
      </c>
      <c r="E2586">
        <v>1</v>
      </c>
      <c r="F2586">
        <v>0</v>
      </c>
      <c r="G2586">
        <v>0</v>
      </c>
    </row>
    <row r="2587" spans="1:7" ht="18.5" x14ac:dyDescent="0.55000000000000004">
      <c r="A2587" s="1">
        <v>43901</v>
      </c>
      <c r="B2587" t="s">
        <v>36</v>
      </c>
      <c r="C2587" t="s">
        <v>74</v>
      </c>
      <c r="D2587" t="str">
        <f>TRIM(Table2[[#This Row],[REGION_HOLD]])</f>
        <v>Midwest</v>
      </c>
      <c r="E2587">
        <v>1</v>
      </c>
      <c r="F2587">
        <v>0</v>
      </c>
      <c r="G2587">
        <v>0</v>
      </c>
    </row>
    <row r="2588" spans="1:7" ht="18.5" x14ac:dyDescent="0.55000000000000004">
      <c r="A2588" s="1">
        <v>43901</v>
      </c>
      <c r="B2588" t="s">
        <v>25</v>
      </c>
      <c r="C2588" t="s">
        <v>71</v>
      </c>
      <c r="D2588" t="str">
        <f>TRIM(Table2[[#This Row],[REGION_HOLD]])</f>
        <v>South</v>
      </c>
      <c r="E2588">
        <v>0</v>
      </c>
      <c r="F2588">
        <v>0</v>
      </c>
      <c r="G2588">
        <v>0</v>
      </c>
    </row>
    <row r="2589" spans="1:7" ht="18.5" x14ac:dyDescent="0.55000000000000004">
      <c r="A2589" s="1">
        <v>43901</v>
      </c>
      <c r="B2589" t="s">
        <v>9</v>
      </c>
      <c r="C2589" t="s">
        <v>72</v>
      </c>
      <c r="D2589" t="str">
        <f>TRIM(Table2[[#This Row],[REGION_HOLD]])</f>
        <v>West</v>
      </c>
      <c r="E2589">
        <v>6</v>
      </c>
      <c r="F2589">
        <v>0</v>
      </c>
      <c r="G2589">
        <v>0</v>
      </c>
    </row>
    <row r="2590" spans="1:7" ht="18.5" x14ac:dyDescent="0.55000000000000004">
      <c r="A2590" s="1">
        <v>43901</v>
      </c>
      <c r="B2590" t="s">
        <v>26</v>
      </c>
      <c r="C2590" t="s">
        <v>73</v>
      </c>
      <c r="D2590" t="str">
        <f>TRIM(Table2[[#This Row],[REGION_HOLD]])</f>
        <v>Northeast</v>
      </c>
      <c r="E2590">
        <v>4</v>
      </c>
      <c r="F2590">
        <v>0</v>
      </c>
      <c r="G2590">
        <v>0</v>
      </c>
    </row>
    <row r="2591" spans="1:7" ht="18.5" x14ac:dyDescent="0.55000000000000004">
      <c r="A2591" s="1">
        <v>43901</v>
      </c>
      <c r="B2591" t="s">
        <v>12</v>
      </c>
      <c r="C2591" t="s">
        <v>73</v>
      </c>
      <c r="D2591" t="str">
        <f>TRIM(Table2[[#This Row],[REGION_HOLD]])</f>
        <v>Northeast</v>
      </c>
      <c r="E2591">
        <v>0</v>
      </c>
      <c r="F2591">
        <v>0</v>
      </c>
      <c r="G2591">
        <v>0</v>
      </c>
    </row>
    <row r="2592" spans="1:7" ht="18.5" x14ac:dyDescent="0.55000000000000004">
      <c r="A2592" s="1">
        <v>43901</v>
      </c>
      <c r="B2592" t="s">
        <v>27</v>
      </c>
      <c r="C2592" t="s">
        <v>71</v>
      </c>
      <c r="D2592" t="str">
        <f>TRIM(Table2[[#This Row],[REGION_HOLD]])</f>
        <v>South</v>
      </c>
      <c r="E2592">
        <v>1</v>
      </c>
      <c r="F2592">
        <v>0</v>
      </c>
      <c r="G2592">
        <v>0</v>
      </c>
    </row>
    <row r="2593" spans="1:7" ht="18.5" x14ac:dyDescent="0.55000000000000004">
      <c r="A2593" s="1">
        <v>43901</v>
      </c>
      <c r="B2593" t="s">
        <v>38</v>
      </c>
      <c r="C2593" t="s">
        <v>74</v>
      </c>
      <c r="D2593" t="str">
        <f>TRIM(Table2[[#This Row],[REGION_HOLD]])</f>
        <v>Midwest</v>
      </c>
      <c r="E2593">
        <v>3</v>
      </c>
      <c r="F2593">
        <v>0</v>
      </c>
      <c r="G2593">
        <v>1</v>
      </c>
    </row>
    <row r="2594" spans="1:7" ht="18.5" x14ac:dyDescent="0.55000000000000004">
      <c r="A2594" s="1">
        <v>43901</v>
      </c>
      <c r="B2594" t="s">
        <v>20</v>
      </c>
      <c r="C2594" t="s">
        <v>71</v>
      </c>
      <c r="D2594" t="str">
        <f>TRIM(Table2[[#This Row],[REGION_HOLD]])</f>
        <v>South</v>
      </c>
      <c r="E2594">
        <v>1</v>
      </c>
      <c r="F2594">
        <v>0</v>
      </c>
      <c r="G2594">
        <v>0</v>
      </c>
    </row>
    <row r="2595" spans="1:7" ht="18.5" x14ac:dyDescent="0.55000000000000004">
      <c r="A2595" s="1">
        <v>43901</v>
      </c>
      <c r="B2595" t="s">
        <v>6</v>
      </c>
      <c r="C2595" t="s">
        <v>71</v>
      </c>
      <c r="D2595" t="str">
        <f>TRIM(Table2[[#This Row],[REGION_HOLD]])</f>
        <v>South</v>
      </c>
      <c r="E2595">
        <v>2</v>
      </c>
      <c r="F2595">
        <v>0</v>
      </c>
      <c r="G2595">
        <v>0</v>
      </c>
    </row>
    <row r="2596" spans="1:7" ht="18.5" x14ac:dyDescent="0.55000000000000004">
      <c r="A2596" s="1">
        <v>43901</v>
      </c>
      <c r="B2596" t="s">
        <v>8</v>
      </c>
      <c r="C2596" t="s">
        <v>72</v>
      </c>
      <c r="D2596" t="str">
        <f>TRIM(Table2[[#This Row],[REGION_HOLD]])</f>
        <v>West</v>
      </c>
      <c r="E2596">
        <v>1</v>
      </c>
      <c r="F2596">
        <v>0</v>
      </c>
      <c r="G2596">
        <v>0</v>
      </c>
    </row>
    <row r="2597" spans="1:7" ht="18.5" x14ac:dyDescent="0.55000000000000004">
      <c r="A2597" s="1">
        <v>43901</v>
      </c>
      <c r="B2597" t="s">
        <v>31</v>
      </c>
      <c r="C2597" t="s">
        <v>73</v>
      </c>
      <c r="D2597" t="str">
        <f>TRIM(Table2[[#This Row],[REGION_HOLD]])</f>
        <v>Northeast</v>
      </c>
      <c r="E2597">
        <v>1</v>
      </c>
      <c r="F2597">
        <v>0</v>
      </c>
      <c r="G2597">
        <v>0</v>
      </c>
    </row>
    <row r="2598" spans="1:7" ht="18.5" x14ac:dyDescent="0.55000000000000004">
      <c r="A2598" s="1">
        <v>43901</v>
      </c>
      <c r="B2598" t="s">
        <v>32</v>
      </c>
      <c r="C2598" t="s">
        <v>71</v>
      </c>
      <c r="D2598" t="str">
        <f>TRIM(Table2[[#This Row],[REGION_HOLD]])</f>
        <v>South</v>
      </c>
      <c r="E2598">
        <v>2</v>
      </c>
      <c r="F2598">
        <v>0</v>
      </c>
      <c r="G2598">
        <v>0</v>
      </c>
    </row>
    <row r="2599" spans="1:7" ht="18.5" x14ac:dyDescent="0.55000000000000004">
      <c r="A2599" s="1">
        <v>43901</v>
      </c>
      <c r="B2599" t="s">
        <v>0</v>
      </c>
      <c r="C2599" t="s">
        <v>72</v>
      </c>
      <c r="D2599" t="str">
        <f>TRIM(Table2[[#This Row],[REGION_HOLD]])</f>
        <v>West</v>
      </c>
      <c r="E2599">
        <v>59</v>
      </c>
      <c r="F2599">
        <v>5</v>
      </c>
      <c r="G2599">
        <v>29</v>
      </c>
    </row>
    <row r="2600" spans="1:7" ht="18.5" x14ac:dyDescent="0.55000000000000004">
      <c r="A2600" s="1">
        <v>43901</v>
      </c>
      <c r="B2600" t="s">
        <v>50</v>
      </c>
      <c r="C2600" t="s">
        <v>71</v>
      </c>
      <c r="D2600" t="str">
        <f>TRIM(Table2[[#This Row],[REGION_HOLD]])</f>
        <v>South</v>
      </c>
      <c r="E2600">
        <v>0</v>
      </c>
      <c r="F2600">
        <v>0</v>
      </c>
      <c r="G2600">
        <v>0</v>
      </c>
    </row>
    <row r="2601" spans="1:7" ht="18.5" x14ac:dyDescent="0.55000000000000004">
      <c r="A2601" s="1">
        <v>43901</v>
      </c>
      <c r="B2601" t="s">
        <v>5</v>
      </c>
      <c r="C2601" t="s">
        <v>74</v>
      </c>
      <c r="D2601" t="str">
        <f>TRIM(Table2[[#This Row],[REGION_HOLD]])</f>
        <v>Midwest</v>
      </c>
      <c r="E2601">
        <v>3</v>
      </c>
      <c r="F2601">
        <v>0</v>
      </c>
      <c r="G2601">
        <v>0</v>
      </c>
    </row>
    <row r="2602" spans="1:7" ht="18.5" x14ac:dyDescent="0.55000000000000004">
      <c r="A2602" s="1">
        <v>43901</v>
      </c>
      <c r="B2602" t="s">
        <v>44</v>
      </c>
      <c r="C2602" t="s">
        <v>72</v>
      </c>
      <c r="D2602" t="str">
        <f>TRIM(Table2[[#This Row],[REGION_HOLD]])</f>
        <v>West</v>
      </c>
      <c r="E2602">
        <v>1</v>
      </c>
      <c r="F2602">
        <v>0</v>
      </c>
      <c r="G2602">
        <v>0</v>
      </c>
    </row>
    <row r="2603" spans="1:7" ht="18.5" x14ac:dyDescent="0.55000000000000004">
      <c r="A2603" s="1">
        <v>43902</v>
      </c>
      <c r="B2603" t="s">
        <v>47</v>
      </c>
      <c r="C2603" t="s">
        <v>71</v>
      </c>
      <c r="D2603" t="str">
        <f>TRIM(Table2[[#This Row],[REGION_HOLD]])</f>
        <v>South</v>
      </c>
      <c r="E2603">
        <v>0</v>
      </c>
      <c r="F2603">
        <v>0</v>
      </c>
      <c r="G2603">
        <v>0</v>
      </c>
    </row>
    <row r="2604" spans="1:7" ht="18.5" x14ac:dyDescent="0.55000000000000004">
      <c r="A2604" s="1">
        <v>43902</v>
      </c>
      <c r="B2604" t="s">
        <v>45</v>
      </c>
      <c r="C2604" t="s">
        <v>72</v>
      </c>
      <c r="D2604" t="str">
        <f>TRIM(Table2[[#This Row],[REGION_HOLD]])</f>
        <v>West</v>
      </c>
      <c r="E2604">
        <v>1</v>
      </c>
      <c r="F2604">
        <v>0</v>
      </c>
      <c r="G2604">
        <v>0</v>
      </c>
    </row>
    <row r="2605" spans="1:7" ht="18.5" x14ac:dyDescent="0.55000000000000004">
      <c r="A2605" s="1">
        <v>43902</v>
      </c>
      <c r="B2605" t="s">
        <v>3</v>
      </c>
      <c r="C2605" t="s">
        <v>72</v>
      </c>
      <c r="D2605" t="str">
        <f>TRIM(Table2[[#This Row],[REGION_HOLD]])</f>
        <v>West</v>
      </c>
      <c r="E2605">
        <v>0</v>
      </c>
      <c r="F2605">
        <v>0</v>
      </c>
      <c r="G2605">
        <v>0</v>
      </c>
    </row>
    <row r="2606" spans="1:7" ht="18.5" x14ac:dyDescent="0.55000000000000004">
      <c r="A2606" s="1">
        <v>43902</v>
      </c>
      <c r="B2606" t="s">
        <v>39</v>
      </c>
      <c r="C2606" t="s">
        <v>71</v>
      </c>
      <c r="D2606" t="str">
        <f>TRIM(Table2[[#This Row],[REGION_HOLD]])</f>
        <v>South</v>
      </c>
      <c r="E2606">
        <v>5</v>
      </c>
      <c r="F2606">
        <v>0</v>
      </c>
      <c r="G2606">
        <v>0</v>
      </c>
    </row>
    <row r="2607" spans="1:7" ht="18.5" x14ac:dyDescent="0.55000000000000004">
      <c r="A2607" s="1">
        <v>43902</v>
      </c>
      <c r="B2607" t="s">
        <v>2</v>
      </c>
      <c r="C2607" t="s">
        <v>72</v>
      </c>
      <c r="D2607" t="str">
        <f>TRIM(Table2[[#This Row],[REGION_HOLD]])</f>
        <v>West</v>
      </c>
      <c r="E2607">
        <v>50</v>
      </c>
      <c r="F2607">
        <v>0</v>
      </c>
      <c r="G2607">
        <v>4</v>
      </c>
    </row>
    <row r="2608" spans="1:7" ht="18.5" x14ac:dyDescent="0.55000000000000004">
      <c r="A2608" s="1">
        <v>43902</v>
      </c>
      <c r="B2608" t="s">
        <v>17</v>
      </c>
      <c r="C2608" t="s">
        <v>72</v>
      </c>
      <c r="D2608" t="str">
        <f>TRIM(Table2[[#This Row],[REGION_HOLD]])</f>
        <v>West</v>
      </c>
      <c r="E2608">
        <v>15</v>
      </c>
      <c r="F2608">
        <v>1</v>
      </c>
      <c r="G2608">
        <v>1</v>
      </c>
    </row>
    <row r="2609" spans="1:7" ht="18.5" x14ac:dyDescent="0.55000000000000004">
      <c r="A2609" s="1">
        <v>43902</v>
      </c>
      <c r="B2609" t="s">
        <v>33</v>
      </c>
      <c r="C2609" t="s">
        <v>73</v>
      </c>
      <c r="D2609" t="str">
        <f>TRIM(Table2[[#This Row],[REGION_HOLD]])</f>
        <v>Northeast</v>
      </c>
      <c r="E2609">
        <v>3</v>
      </c>
      <c r="F2609">
        <v>0</v>
      </c>
      <c r="G2609">
        <v>0</v>
      </c>
    </row>
    <row r="2610" spans="1:7" ht="18.5" x14ac:dyDescent="0.55000000000000004">
      <c r="A2610" s="1">
        <v>43902</v>
      </c>
      <c r="B2610" t="s">
        <v>40</v>
      </c>
      <c r="C2610" t="s">
        <v>71</v>
      </c>
      <c r="D2610" t="str">
        <f>TRIM(Table2[[#This Row],[REGION_HOLD]])</f>
        <v>South</v>
      </c>
      <c r="E2610">
        <v>3</v>
      </c>
      <c r="F2610">
        <v>0</v>
      </c>
      <c r="G2610">
        <v>0</v>
      </c>
    </row>
    <row r="2611" spans="1:7" ht="18.5" x14ac:dyDescent="0.55000000000000004">
      <c r="A2611" s="1">
        <v>43902</v>
      </c>
      <c r="B2611" t="s">
        <v>28</v>
      </c>
      <c r="C2611" t="s">
        <v>71</v>
      </c>
      <c r="D2611" t="str">
        <f>TRIM(Table2[[#This Row],[REGION_HOLD]])</f>
        <v>South</v>
      </c>
      <c r="E2611">
        <v>0</v>
      </c>
      <c r="F2611">
        <v>0</v>
      </c>
      <c r="G2611">
        <v>0</v>
      </c>
    </row>
    <row r="2612" spans="1:7" ht="18.5" x14ac:dyDescent="0.55000000000000004">
      <c r="A2612" s="1">
        <v>43902</v>
      </c>
      <c r="B2612" t="s">
        <v>10</v>
      </c>
      <c r="C2612" t="s">
        <v>71</v>
      </c>
      <c r="D2612" t="str">
        <f>TRIM(Table2[[#This Row],[REGION_HOLD]])</f>
        <v>South</v>
      </c>
      <c r="E2612">
        <v>20</v>
      </c>
      <c r="F2612">
        <v>0</v>
      </c>
      <c r="G2612">
        <v>2</v>
      </c>
    </row>
    <row r="2613" spans="1:7" ht="18.5" x14ac:dyDescent="0.55000000000000004">
      <c r="A2613" s="1">
        <v>43902</v>
      </c>
      <c r="B2613" t="s">
        <v>13</v>
      </c>
      <c r="C2613" t="s">
        <v>71</v>
      </c>
      <c r="D2613" t="str">
        <f>TRIM(Table2[[#This Row],[REGION_HOLD]])</f>
        <v>South</v>
      </c>
      <c r="E2613">
        <v>0</v>
      </c>
      <c r="F2613">
        <v>1</v>
      </c>
      <c r="G2613">
        <v>1</v>
      </c>
    </row>
    <row r="2614" spans="1:7" ht="18.5" x14ac:dyDescent="0.55000000000000004">
      <c r="A2614" s="1">
        <v>43902</v>
      </c>
      <c r="B2614" t="s">
        <v>21</v>
      </c>
      <c r="C2614" t="s">
        <v>72</v>
      </c>
      <c r="D2614" t="str">
        <f>TRIM(Table2[[#This Row],[REGION_HOLD]])</f>
        <v>West</v>
      </c>
      <c r="E2614">
        <v>0</v>
      </c>
      <c r="F2614">
        <v>0</v>
      </c>
      <c r="G2614">
        <v>0</v>
      </c>
    </row>
    <row r="2615" spans="1:7" ht="18.5" x14ac:dyDescent="0.55000000000000004">
      <c r="A2615" s="1">
        <v>43902</v>
      </c>
      <c r="B2615" t="s">
        <v>48</v>
      </c>
      <c r="C2615" t="s">
        <v>72</v>
      </c>
      <c r="D2615" t="str">
        <f>TRIM(Table2[[#This Row],[REGION_HOLD]])</f>
        <v>West</v>
      </c>
      <c r="E2615">
        <v>0</v>
      </c>
      <c r="F2615">
        <v>0</v>
      </c>
      <c r="G2615">
        <v>0</v>
      </c>
    </row>
    <row r="2616" spans="1:7" ht="18.5" x14ac:dyDescent="0.55000000000000004">
      <c r="A2616" s="1">
        <v>43902</v>
      </c>
      <c r="B2616" t="s">
        <v>1</v>
      </c>
      <c r="C2616" t="s">
        <v>74</v>
      </c>
      <c r="D2616" t="str">
        <f>TRIM(Table2[[#This Row],[REGION_HOLD]])</f>
        <v>Midwest</v>
      </c>
      <c r="E2616">
        <v>7</v>
      </c>
      <c r="F2616">
        <v>0</v>
      </c>
      <c r="G2616">
        <v>0</v>
      </c>
    </row>
    <row r="2617" spans="1:7" ht="18.5" x14ac:dyDescent="0.55000000000000004">
      <c r="A2617" s="1">
        <v>43902</v>
      </c>
      <c r="B2617" t="s">
        <v>22</v>
      </c>
      <c r="C2617" t="s">
        <v>74</v>
      </c>
      <c r="D2617" t="str">
        <f>TRIM(Table2[[#This Row],[REGION_HOLD]])</f>
        <v>Midwest</v>
      </c>
      <c r="E2617">
        <v>1</v>
      </c>
      <c r="F2617">
        <v>0</v>
      </c>
      <c r="G2617">
        <v>0</v>
      </c>
    </row>
    <row r="2618" spans="1:7" ht="18.5" x14ac:dyDescent="0.55000000000000004">
      <c r="A2618" s="1">
        <v>43902</v>
      </c>
      <c r="B2618" t="s">
        <v>34</v>
      </c>
      <c r="C2618" t="s">
        <v>74</v>
      </c>
      <c r="D2618" t="str">
        <f>TRIM(Table2[[#This Row],[REGION_HOLD]])</f>
        <v>Midwest</v>
      </c>
      <c r="E2618">
        <v>2</v>
      </c>
      <c r="F2618">
        <v>0</v>
      </c>
      <c r="G2618">
        <v>0</v>
      </c>
    </row>
    <row r="2619" spans="1:7" ht="18.5" x14ac:dyDescent="0.55000000000000004">
      <c r="A2619" s="1">
        <v>43902</v>
      </c>
      <c r="B2619" t="s">
        <v>29</v>
      </c>
      <c r="C2619" t="s">
        <v>74</v>
      </c>
      <c r="D2619" t="str">
        <f>TRIM(Table2[[#This Row],[REGION_HOLD]])</f>
        <v>Midwest</v>
      </c>
      <c r="E2619">
        <v>4</v>
      </c>
      <c r="F2619">
        <v>1</v>
      </c>
      <c r="G2619">
        <v>1</v>
      </c>
    </row>
    <row r="2620" spans="1:7" ht="18.5" x14ac:dyDescent="0.55000000000000004">
      <c r="A2620" s="1">
        <v>43902</v>
      </c>
      <c r="B2620" t="s">
        <v>23</v>
      </c>
      <c r="C2620" t="s">
        <v>71</v>
      </c>
      <c r="D2620" t="str">
        <f>TRIM(Table2[[#This Row],[REGION_HOLD]])</f>
        <v>South</v>
      </c>
      <c r="E2620">
        <v>4</v>
      </c>
      <c r="F2620">
        <v>0</v>
      </c>
      <c r="G2620">
        <v>0</v>
      </c>
    </row>
    <row r="2621" spans="1:7" ht="18.5" x14ac:dyDescent="0.55000000000000004">
      <c r="A2621" s="1">
        <v>43902</v>
      </c>
      <c r="B2621" t="s">
        <v>35</v>
      </c>
      <c r="C2621" t="s">
        <v>71</v>
      </c>
      <c r="D2621" t="str">
        <f>TRIM(Table2[[#This Row],[REGION_HOLD]])</f>
        <v>South</v>
      </c>
      <c r="E2621">
        <v>1</v>
      </c>
      <c r="F2621">
        <v>0</v>
      </c>
      <c r="G2621">
        <v>0</v>
      </c>
    </row>
    <row r="2622" spans="1:7" ht="18.5" x14ac:dyDescent="0.55000000000000004">
      <c r="A2622" s="1">
        <v>43902</v>
      </c>
      <c r="B2622" t="s">
        <v>46</v>
      </c>
      <c r="C2622" t="s">
        <v>73</v>
      </c>
      <c r="D2622" t="str">
        <f>TRIM(Table2[[#This Row],[REGION_HOLD]])</f>
        <v>Northeast</v>
      </c>
      <c r="E2622">
        <v>1</v>
      </c>
      <c r="F2622">
        <v>0</v>
      </c>
      <c r="G2622">
        <v>0</v>
      </c>
    </row>
    <row r="2623" spans="1:7" ht="18.5" x14ac:dyDescent="0.55000000000000004">
      <c r="A2623" s="1">
        <v>43902</v>
      </c>
      <c r="B2623" t="s">
        <v>18</v>
      </c>
      <c r="C2623" t="s">
        <v>71</v>
      </c>
      <c r="D2623" t="str">
        <f>TRIM(Table2[[#This Row],[REGION_HOLD]])</f>
        <v>South</v>
      </c>
      <c r="E2623">
        <v>0</v>
      </c>
      <c r="F2623">
        <v>0</v>
      </c>
      <c r="G2623">
        <v>0</v>
      </c>
    </row>
    <row r="2624" spans="1:7" ht="18.5" x14ac:dyDescent="0.55000000000000004">
      <c r="A2624" s="1">
        <v>43902</v>
      </c>
      <c r="B2624" t="s">
        <v>4</v>
      </c>
      <c r="C2624" t="s">
        <v>73</v>
      </c>
      <c r="D2624" t="str">
        <f>TRIM(Table2[[#This Row],[REGION_HOLD]])</f>
        <v>Northeast</v>
      </c>
      <c r="E2624">
        <v>13</v>
      </c>
      <c r="F2624">
        <v>0</v>
      </c>
      <c r="G2624">
        <v>0</v>
      </c>
    </row>
    <row r="2625" spans="1:7" ht="18.5" x14ac:dyDescent="0.55000000000000004">
      <c r="A2625" s="1">
        <v>43902</v>
      </c>
      <c r="B2625" t="s">
        <v>37</v>
      </c>
      <c r="C2625" t="s">
        <v>74</v>
      </c>
      <c r="D2625" t="str">
        <f>TRIM(Table2[[#This Row],[REGION_HOLD]])</f>
        <v>Midwest</v>
      </c>
      <c r="E2625">
        <v>10</v>
      </c>
      <c r="F2625">
        <v>0</v>
      </c>
      <c r="G2625">
        <v>0</v>
      </c>
    </row>
    <row r="2626" spans="1:7" ht="18.5" x14ac:dyDescent="0.55000000000000004">
      <c r="A2626" s="1">
        <v>43902</v>
      </c>
      <c r="B2626" t="s">
        <v>24</v>
      </c>
      <c r="C2626" t="s">
        <v>74</v>
      </c>
      <c r="D2626" t="str">
        <f>TRIM(Table2[[#This Row],[REGION_HOLD]])</f>
        <v>Midwest</v>
      </c>
      <c r="E2626">
        <v>4</v>
      </c>
      <c r="F2626">
        <v>0</v>
      </c>
      <c r="G2626">
        <v>0</v>
      </c>
    </row>
    <row r="2627" spans="1:7" ht="18.5" x14ac:dyDescent="0.55000000000000004">
      <c r="A2627" s="1">
        <v>43902</v>
      </c>
      <c r="B2627" t="s">
        <v>41</v>
      </c>
      <c r="C2627" t="s">
        <v>71</v>
      </c>
      <c r="D2627" t="str">
        <f>TRIM(Table2[[#This Row],[REGION_HOLD]])</f>
        <v>South</v>
      </c>
      <c r="E2627">
        <v>0</v>
      </c>
      <c r="F2627">
        <v>0</v>
      </c>
      <c r="G2627">
        <v>0</v>
      </c>
    </row>
    <row r="2628" spans="1:7" ht="18.5" x14ac:dyDescent="0.55000000000000004">
      <c r="A2628" s="1">
        <v>43902</v>
      </c>
      <c r="B2628" t="s">
        <v>30</v>
      </c>
      <c r="C2628" t="s">
        <v>74</v>
      </c>
      <c r="D2628" t="str">
        <f>TRIM(Table2[[#This Row],[REGION_HOLD]])</f>
        <v>Midwest</v>
      </c>
      <c r="E2628">
        <v>1</v>
      </c>
      <c r="F2628">
        <v>0</v>
      </c>
      <c r="G2628">
        <v>0</v>
      </c>
    </row>
    <row r="2629" spans="1:7" ht="18.5" x14ac:dyDescent="0.55000000000000004">
      <c r="A2629" s="1">
        <v>43902</v>
      </c>
      <c r="B2629" t="s">
        <v>49</v>
      </c>
      <c r="C2629" t="s">
        <v>72</v>
      </c>
      <c r="D2629" t="str">
        <f>TRIM(Table2[[#This Row],[REGION_HOLD]])</f>
        <v>West</v>
      </c>
      <c r="E2629">
        <v>0</v>
      </c>
      <c r="F2629">
        <v>0</v>
      </c>
      <c r="G2629">
        <v>0</v>
      </c>
    </row>
    <row r="2630" spans="1:7" ht="18.5" x14ac:dyDescent="0.55000000000000004">
      <c r="A2630" s="1">
        <v>43902</v>
      </c>
      <c r="B2630" t="s">
        <v>7</v>
      </c>
      <c r="C2630" t="s">
        <v>74</v>
      </c>
      <c r="D2630" t="str">
        <f>TRIM(Table2[[#This Row],[REGION_HOLD]])</f>
        <v>Midwest</v>
      </c>
      <c r="E2630">
        <v>1</v>
      </c>
      <c r="F2630">
        <v>0</v>
      </c>
      <c r="G2630">
        <v>0</v>
      </c>
    </row>
    <row r="2631" spans="1:7" ht="18.5" x14ac:dyDescent="0.55000000000000004">
      <c r="A2631" s="1">
        <v>43902</v>
      </c>
      <c r="B2631" t="s">
        <v>19</v>
      </c>
      <c r="C2631" t="s">
        <v>72</v>
      </c>
      <c r="D2631" t="str">
        <f>TRIM(Table2[[#This Row],[REGION_HOLD]])</f>
        <v>West</v>
      </c>
      <c r="E2631">
        <v>4</v>
      </c>
      <c r="F2631">
        <v>0</v>
      </c>
      <c r="G2631">
        <v>0</v>
      </c>
    </row>
    <row r="2632" spans="1:7" ht="18.5" x14ac:dyDescent="0.55000000000000004">
      <c r="A2632" s="1">
        <v>43902</v>
      </c>
      <c r="B2632" t="s">
        <v>14</v>
      </c>
      <c r="C2632" t="s">
        <v>73</v>
      </c>
      <c r="D2632" t="str">
        <f>TRIM(Table2[[#This Row],[REGION_HOLD]])</f>
        <v>Northeast</v>
      </c>
      <c r="E2632">
        <v>1</v>
      </c>
      <c r="F2632">
        <v>0</v>
      </c>
      <c r="G2632">
        <v>0</v>
      </c>
    </row>
    <row r="2633" spans="1:7" ht="18.5" x14ac:dyDescent="0.55000000000000004">
      <c r="A2633" s="1">
        <v>43902</v>
      </c>
      <c r="B2633" t="s">
        <v>16</v>
      </c>
      <c r="C2633" t="s">
        <v>73</v>
      </c>
      <c r="D2633" t="str">
        <f>TRIM(Table2[[#This Row],[REGION_HOLD]])</f>
        <v>Northeast</v>
      </c>
      <c r="E2633">
        <v>6</v>
      </c>
      <c r="F2633">
        <v>0</v>
      </c>
      <c r="G2633">
        <v>1</v>
      </c>
    </row>
    <row r="2634" spans="1:7" ht="18.5" x14ac:dyDescent="0.55000000000000004">
      <c r="A2634" s="1">
        <v>43902</v>
      </c>
      <c r="B2634" t="s">
        <v>42</v>
      </c>
      <c r="C2634" t="s">
        <v>72</v>
      </c>
      <c r="D2634" t="str">
        <f>TRIM(Table2[[#This Row],[REGION_HOLD]])</f>
        <v>West</v>
      </c>
      <c r="E2634">
        <v>2</v>
      </c>
      <c r="F2634">
        <v>0</v>
      </c>
      <c r="G2634">
        <v>0</v>
      </c>
    </row>
    <row r="2635" spans="1:7" ht="18.5" x14ac:dyDescent="0.55000000000000004">
      <c r="A2635" s="1">
        <v>43902</v>
      </c>
      <c r="B2635" t="s">
        <v>11</v>
      </c>
      <c r="C2635" t="s">
        <v>73</v>
      </c>
      <c r="D2635" t="str">
        <f>TRIM(Table2[[#This Row],[REGION_HOLD]])</f>
        <v>Northeast</v>
      </c>
      <c r="E2635">
        <v>109</v>
      </c>
      <c r="F2635">
        <v>0</v>
      </c>
      <c r="G2635">
        <v>0</v>
      </c>
    </row>
    <row r="2636" spans="1:7" ht="18.5" x14ac:dyDescent="0.55000000000000004">
      <c r="A2636" s="1">
        <v>43902</v>
      </c>
      <c r="B2636" t="s">
        <v>15</v>
      </c>
      <c r="C2636" t="s">
        <v>71</v>
      </c>
      <c r="D2636" t="str">
        <f>TRIM(Table2[[#This Row],[REGION_HOLD]])</f>
        <v>South</v>
      </c>
      <c r="E2636">
        <v>8</v>
      </c>
      <c r="F2636">
        <v>0</v>
      </c>
      <c r="G2636">
        <v>0</v>
      </c>
    </row>
    <row r="2637" spans="1:7" ht="18.5" x14ac:dyDescent="0.55000000000000004">
      <c r="A2637" s="1">
        <v>43902</v>
      </c>
      <c r="B2637" t="s">
        <v>43</v>
      </c>
      <c r="C2637" t="s">
        <v>74</v>
      </c>
      <c r="D2637" t="str">
        <f>TRIM(Table2[[#This Row],[REGION_HOLD]])</f>
        <v>Midwest</v>
      </c>
      <c r="E2637">
        <v>0</v>
      </c>
      <c r="F2637">
        <v>0</v>
      </c>
      <c r="G2637">
        <v>0</v>
      </c>
    </row>
    <row r="2638" spans="1:7" ht="18.5" x14ac:dyDescent="0.55000000000000004">
      <c r="A2638" s="1">
        <v>43902</v>
      </c>
      <c r="B2638" t="s">
        <v>36</v>
      </c>
      <c r="C2638" t="s">
        <v>74</v>
      </c>
      <c r="D2638" t="str">
        <f>TRIM(Table2[[#This Row],[REGION_HOLD]])</f>
        <v>Midwest</v>
      </c>
      <c r="E2638">
        <v>1</v>
      </c>
      <c r="F2638">
        <v>0</v>
      </c>
      <c r="G2638">
        <v>0</v>
      </c>
    </row>
    <row r="2639" spans="1:7" ht="18.5" x14ac:dyDescent="0.55000000000000004">
      <c r="A2639" s="1">
        <v>43902</v>
      </c>
      <c r="B2639" t="s">
        <v>25</v>
      </c>
      <c r="C2639" t="s">
        <v>71</v>
      </c>
      <c r="D2639" t="str">
        <f>TRIM(Table2[[#This Row],[REGION_HOLD]])</f>
        <v>South</v>
      </c>
      <c r="E2639">
        <v>0</v>
      </c>
      <c r="F2639">
        <v>0</v>
      </c>
      <c r="G2639">
        <v>0</v>
      </c>
    </row>
    <row r="2640" spans="1:7" ht="18.5" x14ac:dyDescent="0.55000000000000004">
      <c r="A2640" s="1">
        <v>43902</v>
      </c>
      <c r="B2640" t="s">
        <v>9</v>
      </c>
      <c r="C2640" t="s">
        <v>72</v>
      </c>
      <c r="D2640" t="str">
        <f>TRIM(Table2[[#This Row],[REGION_HOLD]])</f>
        <v>West</v>
      </c>
      <c r="E2640">
        <v>10</v>
      </c>
      <c r="F2640">
        <v>0</v>
      </c>
      <c r="G2640">
        <v>0</v>
      </c>
    </row>
    <row r="2641" spans="1:7" ht="18.5" x14ac:dyDescent="0.55000000000000004">
      <c r="A2641" s="1">
        <v>43902</v>
      </c>
      <c r="B2641" t="s">
        <v>26</v>
      </c>
      <c r="C2641" t="s">
        <v>73</v>
      </c>
      <c r="D2641" t="str">
        <f>TRIM(Table2[[#This Row],[REGION_HOLD]])</f>
        <v>Northeast</v>
      </c>
      <c r="E2641">
        <v>6</v>
      </c>
      <c r="F2641">
        <v>0</v>
      </c>
      <c r="G2641">
        <v>0</v>
      </c>
    </row>
    <row r="2642" spans="1:7" ht="18.5" x14ac:dyDescent="0.55000000000000004">
      <c r="A2642" s="1">
        <v>43902</v>
      </c>
      <c r="B2642" t="s">
        <v>12</v>
      </c>
      <c r="C2642" t="s">
        <v>73</v>
      </c>
      <c r="D2642" t="str">
        <f>TRIM(Table2[[#This Row],[REGION_HOLD]])</f>
        <v>Northeast</v>
      </c>
      <c r="E2642">
        <v>0</v>
      </c>
      <c r="F2642">
        <v>0</v>
      </c>
      <c r="G2642">
        <v>0</v>
      </c>
    </row>
    <row r="2643" spans="1:7" ht="18.5" x14ac:dyDescent="0.55000000000000004">
      <c r="A2643" s="1">
        <v>43902</v>
      </c>
      <c r="B2643" t="s">
        <v>27</v>
      </c>
      <c r="C2643" t="s">
        <v>71</v>
      </c>
      <c r="D2643" t="str">
        <f>TRIM(Table2[[#This Row],[REGION_HOLD]])</f>
        <v>South</v>
      </c>
      <c r="E2643">
        <v>2</v>
      </c>
      <c r="F2643">
        <v>0</v>
      </c>
      <c r="G2643">
        <v>0</v>
      </c>
    </row>
    <row r="2644" spans="1:7" ht="18.5" x14ac:dyDescent="0.55000000000000004">
      <c r="A2644" s="1">
        <v>43902</v>
      </c>
      <c r="B2644" t="s">
        <v>38</v>
      </c>
      <c r="C2644" t="s">
        <v>74</v>
      </c>
      <c r="D2644" t="str">
        <f>TRIM(Table2[[#This Row],[REGION_HOLD]])</f>
        <v>Midwest</v>
      </c>
      <c r="E2644">
        <v>0</v>
      </c>
      <c r="F2644">
        <v>0</v>
      </c>
      <c r="G2644">
        <v>1</v>
      </c>
    </row>
    <row r="2645" spans="1:7" ht="18.5" x14ac:dyDescent="0.55000000000000004">
      <c r="A2645" s="1">
        <v>43902</v>
      </c>
      <c r="B2645" t="s">
        <v>20</v>
      </c>
      <c r="C2645" t="s">
        <v>71</v>
      </c>
      <c r="D2645" t="str">
        <f>TRIM(Table2[[#This Row],[REGION_HOLD]])</f>
        <v>South</v>
      </c>
      <c r="E2645">
        <v>10</v>
      </c>
      <c r="F2645">
        <v>0</v>
      </c>
      <c r="G2645">
        <v>0</v>
      </c>
    </row>
    <row r="2646" spans="1:7" ht="18.5" x14ac:dyDescent="0.55000000000000004">
      <c r="A2646" s="1">
        <v>43902</v>
      </c>
      <c r="B2646" t="s">
        <v>6</v>
      </c>
      <c r="C2646" t="s">
        <v>71</v>
      </c>
      <c r="D2646" t="str">
        <f>TRIM(Table2[[#This Row],[REGION_HOLD]])</f>
        <v>South</v>
      </c>
      <c r="E2646">
        <v>8</v>
      </c>
      <c r="F2646">
        <v>0</v>
      </c>
      <c r="G2646">
        <v>0</v>
      </c>
    </row>
    <row r="2647" spans="1:7" ht="18.5" x14ac:dyDescent="0.55000000000000004">
      <c r="A2647" s="1">
        <v>43902</v>
      </c>
      <c r="B2647" t="s">
        <v>8</v>
      </c>
      <c r="C2647" t="s">
        <v>72</v>
      </c>
      <c r="D2647" t="str">
        <f>TRIM(Table2[[#This Row],[REGION_HOLD]])</f>
        <v>West</v>
      </c>
      <c r="E2647">
        <v>2</v>
      </c>
      <c r="F2647">
        <v>0</v>
      </c>
      <c r="G2647">
        <v>0</v>
      </c>
    </row>
    <row r="2648" spans="1:7" ht="18.5" x14ac:dyDescent="0.55000000000000004">
      <c r="A2648" s="1">
        <v>43902</v>
      </c>
      <c r="B2648" t="s">
        <v>31</v>
      </c>
      <c r="C2648" t="s">
        <v>73</v>
      </c>
      <c r="D2648" t="str">
        <f>TRIM(Table2[[#This Row],[REGION_HOLD]])</f>
        <v>Northeast</v>
      </c>
      <c r="E2648">
        <v>0</v>
      </c>
      <c r="F2648">
        <v>0</v>
      </c>
      <c r="G2648">
        <v>0</v>
      </c>
    </row>
    <row r="2649" spans="1:7" ht="18.5" x14ac:dyDescent="0.55000000000000004">
      <c r="A2649" s="1">
        <v>43902</v>
      </c>
      <c r="B2649" t="s">
        <v>32</v>
      </c>
      <c r="C2649" t="s">
        <v>71</v>
      </c>
      <c r="D2649" t="str">
        <f>TRIM(Table2[[#This Row],[REGION_HOLD]])</f>
        <v>South</v>
      </c>
      <c r="E2649">
        <v>7</v>
      </c>
      <c r="F2649">
        <v>0</v>
      </c>
      <c r="G2649">
        <v>0</v>
      </c>
    </row>
    <row r="2650" spans="1:7" ht="18.5" x14ac:dyDescent="0.55000000000000004">
      <c r="A2650" s="1">
        <v>43902</v>
      </c>
      <c r="B2650" t="s">
        <v>0</v>
      </c>
      <c r="C2650" t="s">
        <v>72</v>
      </c>
      <c r="D2650" t="str">
        <f>TRIM(Table2[[#This Row],[REGION_HOLD]])</f>
        <v>West</v>
      </c>
      <c r="E2650">
        <v>81</v>
      </c>
      <c r="F2650">
        <v>3</v>
      </c>
      <c r="G2650">
        <v>32</v>
      </c>
    </row>
    <row r="2651" spans="1:7" ht="18.5" x14ac:dyDescent="0.55000000000000004">
      <c r="A2651" s="1">
        <v>43902</v>
      </c>
      <c r="B2651" t="s">
        <v>50</v>
      </c>
      <c r="C2651" t="s">
        <v>71</v>
      </c>
      <c r="D2651" t="str">
        <f>TRIM(Table2[[#This Row],[REGION_HOLD]])</f>
        <v>South</v>
      </c>
      <c r="E2651">
        <v>0</v>
      </c>
      <c r="F2651">
        <v>0</v>
      </c>
      <c r="G2651">
        <v>0</v>
      </c>
    </row>
    <row r="2652" spans="1:7" ht="18.5" x14ac:dyDescent="0.55000000000000004">
      <c r="A2652" s="1">
        <v>43902</v>
      </c>
      <c r="B2652" t="s">
        <v>5</v>
      </c>
      <c r="C2652" t="s">
        <v>74</v>
      </c>
      <c r="D2652" t="str">
        <f>TRIM(Table2[[#This Row],[REGION_HOLD]])</f>
        <v>Midwest</v>
      </c>
      <c r="E2652">
        <v>2</v>
      </c>
      <c r="F2652">
        <v>0</v>
      </c>
      <c r="G2652">
        <v>0</v>
      </c>
    </row>
    <row r="2653" spans="1:7" ht="18.5" x14ac:dyDescent="0.55000000000000004">
      <c r="A2653" s="1">
        <v>43902</v>
      </c>
      <c r="B2653" t="s">
        <v>44</v>
      </c>
      <c r="C2653" t="s">
        <v>72</v>
      </c>
      <c r="D2653" t="str">
        <f>TRIM(Table2[[#This Row],[REGION_HOLD]])</f>
        <v>West</v>
      </c>
      <c r="E2653">
        <v>0</v>
      </c>
      <c r="F2653">
        <v>0</v>
      </c>
      <c r="G2653">
        <v>0</v>
      </c>
    </row>
    <row r="2654" spans="1:7" ht="18.5" x14ac:dyDescent="0.55000000000000004">
      <c r="A2654" s="1">
        <v>43903</v>
      </c>
      <c r="B2654" t="s">
        <v>47</v>
      </c>
      <c r="C2654" t="s">
        <v>71</v>
      </c>
      <c r="D2654" t="str">
        <f>TRIM(Table2[[#This Row],[REGION_HOLD]])</f>
        <v>South</v>
      </c>
      <c r="E2654">
        <v>6</v>
      </c>
      <c r="F2654">
        <v>0</v>
      </c>
      <c r="G2654">
        <v>0</v>
      </c>
    </row>
    <row r="2655" spans="1:7" ht="18.5" x14ac:dyDescent="0.55000000000000004">
      <c r="A2655" s="1">
        <v>43903</v>
      </c>
      <c r="B2655" t="s">
        <v>45</v>
      </c>
      <c r="C2655" t="s">
        <v>72</v>
      </c>
      <c r="D2655" t="str">
        <f>TRIM(Table2[[#This Row],[REGION_HOLD]])</f>
        <v>West</v>
      </c>
      <c r="E2655">
        <v>0</v>
      </c>
      <c r="F2655">
        <v>0</v>
      </c>
      <c r="G2655">
        <v>0</v>
      </c>
    </row>
    <row r="2656" spans="1:7" ht="18.5" x14ac:dyDescent="0.55000000000000004">
      <c r="A2656" s="1">
        <v>43903</v>
      </c>
      <c r="B2656" t="s">
        <v>3</v>
      </c>
      <c r="C2656" t="s">
        <v>72</v>
      </c>
      <c r="D2656" t="str">
        <f>TRIM(Table2[[#This Row],[REGION_HOLD]])</f>
        <v>West</v>
      </c>
      <c r="E2656">
        <v>0</v>
      </c>
      <c r="F2656">
        <v>0</v>
      </c>
      <c r="G2656">
        <v>0</v>
      </c>
    </row>
    <row r="2657" spans="1:7" ht="18.5" x14ac:dyDescent="0.55000000000000004">
      <c r="A2657" s="1">
        <v>43903</v>
      </c>
      <c r="B2657" t="s">
        <v>39</v>
      </c>
      <c r="C2657" t="s">
        <v>71</v>
      </c>
      <c r="D2657" t="str">
        <f>TRIM(Table2[[#This Row],[REGION_HOLD]])</f>
        <v>South</v>
      </c>
      <c r="E2657">
        <v>1</v>
      </c>
      <c r="F2657">
        <v>0</v>
      </c>
      <c r="G2657">
        <v>0</v>
      </c>
    </row>
    <row r="2658" spans="1:7" ht="18.5" x14ac:dyDescent="0.55000000000000004">
      <c r="A2658" s="1">
        <v>43903</v>
      </c>
      <c r="B2658" t="s">
        <v>2</v>
      </c>
      <c r="C2658" t="s">
        <v>72</v>
      </c>
      <c r="D2658" t="str">
        <f>TRIM(Table2[[#This Row],[REGION_HOLD]])</f>
        <v>West</v>
      </c>
      <c r="E2658">
        <v>68</v>
      </c>
      <c r="F2658">
        <v>1</v>
      </c>
      <c r="G2658">
        <v>5</v>
      </c>
    </row>
    <row r="2659" spans="1:7" ht="18.5" x14ac:dyDescent="0.55000000000000004">
      <c r="A2659" s="1">
        <v>43903</v>
      </c>
      <c r="B2659" t="s">
        <v>17</v>
      </c>
      <c r="C2659" t="s">
        <v>72</v>
      </c>
      <c r="D2659" t="str">
        <f>TRIM(Table2[[#This Row],[REGION_HOLD]])</f>
        <v>West</v>
      </c>
      <c r="E2659">
        <v>29</v>
      </c>
      <c r="F2659">
        <v>1</v>
      </c>
      <c r="G2659">
        <v>2</v>
      </c>
    </row>
    <row r="2660" spans="1:7" ht="18.5" x14ac:dyDescent="0.55000000000000004">
      <c r="A2660" s="1">
        <v>43903</v>
      </c>
      <c r="B2660" t="s">
        <v>33</v>
      </c>
      <c r="C2660" t="s">
        <v>73</v>
      </c>
      <c r="D2660" t="str">
        <f>TRIM(Table2[[#This Row],[REGION_HOLD]])</f>
        <v>Northeast</v>
      </c>
      <c r="E2660">
        <v>5</v>
      </c>
      <c r="F2660">
        <v>0</v>
      </c>
      <c r="G2660">
        <v>0</v>
      </c>
    </row>
    <row r="2661" spans="1:7" ht="18.5" x14ac:dyDescent="0.55000000000000004">
      <c r="A2661" s="1">
        <v>43903</v>
      </c>
      <c r="B2661" t="s">
        <v>40</v>
      </c>
      <c r="C2661" t="s">
        <v>71</v>
      </c>
      <c r="D2661" t="str">
        <f>TRIM(Table2[[#This Row],[REGION_HOLD]])</f>
        <v>South</v>
      </c>
      <c r="E2661">
        <v>0</v>
      </c>
      <c r="F2661">
        <v>0</v>
      </c>
      <c r="G2661">
        <v>0</v>
      </c>
    </row>
    <row r="2662" spans="1:7" ht="18.5" x14ac:dyDescent="0.55000000000000004">
      <c r="A2662" s="1">
        <v>43903</v>
      </c>
      <c r="B2662" t="s">
        <v>28</v>
      </c>
      <c r="C2662" t="s">
        <v>71</v>
      </c>
      <c r="D2662" t="str">
        <f>TRIM(Table2[[#This Row],[REGION_HOLD]])</f>
        <v>South</v>
      </c>
      <c r="E2662">
        <v>0</v>
      </c>
      <c r="F2662">
        <v>0</v>
      </c>
      <c r="G2662">
        <v>0</v>
      </c>
    </row>
    <row r="2663" spans="1:7" ht="18.5" x14ac:dyDescent="0.55000000000000004">
      <c r="A2663" s="1">
        <v>43903</v>
      </c>
      <c r="B2663" t="s">
        <v>10</v>
      </c>
      <c r="C2663" t="s">
        <v>71</v>
      </c>
      <c r="D2663" t="str">
        <f>TRIM(Table2[[#This Row],[REGION_HOLD]])</f>
        <v>South</v>
      </c>
      <c r="E2663">
        <v>24</v>
      </c>
      <c r="F2663">
        <v>0</v>
      </c>
      <c r="G2663">
        <v>2</v>
      </c>
    </row>
    <row r="2664" spans="1:7" ht="18.5" x14ac:dyDescent="0.55000000000000004">
      <c r="A2664" s="1">
        <v>43903</v>
      </c>
      <c r="B2664" t="s">
        <v>13</v>
      </c>
      <c r="C2664" t="s">
        <v>71</v>
      </c>
      <c r="D2664" t="str">
        <f>TRIM(Table2[[#This Row],[REGION_HOLD]])</f>
        <v>South</v>
      </c>
      <c r="E2664">
        <v>10</v>
      </c>
      <c r="F2664">
        <v>0</v>
      </c>
      <c r="G2664">
        <v>1</v>
      </c>
    </row>
    <row r="2665" spans="1:7" ht="18.5" x14ac:dyDescent="0.55000000000000004">
      <c r="A2665" s="1">
        <v>43903</v>
      </c>
      <c r="B2665" t="s">
        <v>21</v>
      </c>
      <c r="C2665" t="s">
        <v>72</v>
      </c>
      <c r="D2665" t="str">
        <f>TRIM(Table2[[#This Row],[REGION_HOLD]])</f>
        <v>West</v>
      </c>
      <c r="E2665">
        <v>0</v>
      </c>
      <c r="F2665">
        <v>0</v>
      </c>
      <c r="G2665">
        <v>0</v>
      </c>
    </row>
    <row r="2666" spans="1:7" ht="18.5" x14ac:dyDescent="0.55000000000000004">
      <c r="A2666" s="1">
        <v>43903</v>
      </c>
      <c r="B2666" t="s">
        <v>48</v>
      </c>
      <c r="C2666" t="s">
        <v>72</v>
      </c>
      <c r="D2666" t="str">
        <f>TRIM(Table2[[#This Row],[REGION_HOLD]])</f>
        <v>West</v>
      </c>
      <c r="E2666">
        <v>1</v>
      </c>
      <c r="F2666">
        <v>0</v>
      </c>
      <c r="G2666">
        <v>0</v>
      </c>
    </row>
    <row r="2667" spans="1:7" ht="18.5" x14ac:dyDescent="0.55000000000000004">
      <c r="A2667" s="1">
        <v>43903</v>
      </c>
      <c r="B2667" t="s">
        <v>1</v>
      </c>
      <c r="C2667" t="s">
        <v>74</v>
      </c>
      <c r="D2667" t="str">
        <f>TRIM(Table2[[#This Row],[REGION_HOLD]])</f>
        <v>Midwest</v>
      </c>
      <c r="E2667">
        <v>14</v>
      </c>
      <c r="F2667">
        <v>0</v>
      </c>
      <c r="G2667">
        <v>0</v>
      </c>
    </row>
    <row r="2668" spans="1:7" ht="18.5" x14ac:dyDescent="0.55000000000000004">
      <c r="A2668" s="1">
        <v>43903</v>
      </c>
      <c r="B2668" t="s">
        <v>22</v>
      </c>
      <c r="C2668" t="s">
        <v>74</v>
      </c>
      <c r="D2668" t="str">
        <f>TRIM(Table2[[#This Row],[REGION_HOLD]])</f>
        <v>Midwest</v>
      </c>
      <c r="E2668">
        <v>0</v>
      </c>
      <c r="F2668">
        <v>0</v>
      </c>
      <c r="G2668">
        <v>0</v>
      </c>
    </row>
    <row r="2669" spans="1:7" ht="18.5" x14ac:dyDescent="0.55000000000000004">
      <c r="A2669" s="1">
        <v>43903</v>
      </c>
      <c r="B2669" t="s">
        <v>34</v>
      </c>
      <c r="C2669" t="s">
        <v>74</v>
      </c>
      <c r="D2669" t="str">
        <f>TRIM(Table2[[#This Row],[REGION_HOLD]])</f>
        <v>Midwest</v>
      </c>
      <c r="E2669">
        <v>1</v>
      </c>
      <c r="F2669">
        <v>0</v>
      </c>
      <c r="G2669">
        <v>0</v>
      </c>
    </row>
    <row r="2670" spans="1:7" ht="18.5" x14ac:dyDescent="0.55000000000000004">
      <c r="A2670" s="1">
        <v>43903</v>
      </c>
      <c r="B2670" t="s">
        <v>29</v>
      </c>
      <c r="C2670" t="s">
        <v>74</v>
      </c>
      <c r="D2670" t="str">
        <f>TRIM(Table2[[#This Row],[REGION_HOLD]])</f>
        <v>Midwest</v>
      </c>
      <c r="E2670">
        <v>1</v>
      </c>
      <c r="F2670">
        <v>0</v>
      </c>
      <c r="G2670">
        <v>1</v>
      </c>
    </row>
    <row r="2671" spans="1:7" ht="18.5" x14ac:dyDescent="0.55000000000000004">
      <c r="A2671" s="1">
        <v>43903</v>
      </c>
      <c r="B2671" t="s">
        <v>23</v>
      </c>
      <c r="C2671" t="s">
        <v>71</v>
      </c>
      <c r="D2671" t="str">
        <f>TRIM(Table2[[#This Row],[REGION_HOLD]])</f>
        <v>South</v>
      </c>
      <c r="E2671">
        <v>0</v>
      </c>
      <c r="F2671">
        <v>0</v>
      </c>
      <c r="G2671">
        <v>0</v>
      </c>
    </row>
    <row r="2672" spans="1:7" ht="18.5" x14ac:dyDescent="0.55000000000000004">
      <c r="A2672" s="1">
        <v>43903</v>
      </c>
      <c r="B2672" t="s">
        <v>35</v>
      </c>
      <c r="C2672" t="s">
        <v>71</v>
      </c>
      <c r="D2672" t="str">
        <f>TRIM(Table2[[#This Row],[REGION_HOLD]])</f>
        <v>South</v>
      </c>
      <c r="E2672">
        <v>22</v>
      </c>
      <c r="F2672">
        <v>0</v>
      </c>
      <c r="G2672">
        <v>0</v>
      </c>
    </row>
    <row r="2673" spans="1:7" ht="18.5" x14ac:dyDescent="0.55000000000000004">
      <c r="A2673" s="1">
        <v>43903</v>
      </c>
      <c r="B2673" t="s">
        <v>46</v>
      </c>
      <c r="C2673" t="s">
        <v>73</v>
      </c>
      <c r="D2673" t="str">
        <f>TRIM(Table2[[#This Row],[REGION_HOLD]])</f>
        <v>Northeast</v>
      </c>
      <c r="E2673">
        <v>1</v>
      </c>
      <c r="F2673">
        <v>0</v>
      </c>
      <c r="G2673">
        <v>0</v>
      </c>
    </row>
    <row r="2674" spans="1:7" ht="18.5" x14ac:dyDescent="0.55000000000000004">
      <c r="A2674" s="1">
        <v>43903</v>
      </c>
      <c r="B2674" t="s">
        <v>18</v>
      </c>
      <c r="C2674" t="s">
        <v>71</v>
      </c>
      <c r="D2674" t="str">
        <f>TRIM(Table2[[#This Row],[REGION_HOLD]])</f>
        <v>South</v>
      </c>
      <c r="E2674">
        <v>5</v>
      </c>
      <c r="F2674">
        <v>0</v>
      </c>
      <c r="G2674">
        <v>0</v>
      </c>
    </row>
    <row r="2675" spans="1:7" ht="18.5" x14ac:dyDescent="0.55000000000000004">
      <c r="A2675" s="1">
        <v>43903</v>
      </c>
      <c r="B2675" t="s">
        <v>4</v>
      </c>
      <c r="C2675" t="s">
        <v>73</v>
      </c>
      <c r="D2675" t="str">
        <f>TRIM(Table2[[#This Row],[REGION_HOLD]])</f>
        <v>Northeast</v>
      </c>
      <c r="E2675">
        <v>15</v>
      </c>
      <c r="F2675">
        <v>0</v>
      </c>
      <c r="G2675">
        <v>0</v>
      </c>
    </row>
    <row r="2676" spans="1:7" ht="18.5" x14ac:dyDescent="0.55000000000000004">
      <c r="A2676" s="1">
        <v>43903</v>
      </c>
      <c r="B2676" t="s">
        <v>37</v>
      </c>
      <c r="C2676" t="s">
        <v>74</v>
      </c>
      <c r="D2676" t="str">
        <f>TRIM(Table2[[#This Row],[REGION_HOLD]])</f>
        <v>Midwest</v>
      </c>
      <c r="E2676">
        <v>13</v>
      </c>
      <c r="F2676">
        <v>0</v>
      </c>
      <c r="G2676">
        <v>0</v>
      </c>
    </row>
    <row r="2677" spans="1:7" ht="18.5" x14ac:dyDescent="0.55000000000000004">
      <c r="A2677" s="1">
        <v>43903</v>
      </c>
      <c r="B2677" t="s">
        <v>24</v>
      </c>
      <c r="C2677" t="s">
        <v>74</v>
      </c>
      <c r="D2677" t="str">
        <f>TRIM(Table2[[#This Row],[REGION_HOLD]])</f>
        <v>Midwest</v>
      </c>
      <c r="E2677">
        <v>5</v>
      </c>
      <c r="F2677">
        <v>0</v>
      </c>
      <c r="G2677">
        <v>0</v>
      </c>
    </row>
    <row r="2678" spans="1:7" ht="18.5" x14ac:dyDescent="0.55000000000000004">
      <c r="A2678" s="1">
        <v>43903</v>
      </c>
      <c r="B2678" t="s">
        <v>41</v>
      </c>
      <c r="C2678" t="s">
        <v>71</v>
      </c>
      <c r="D2678" t="str">
        <f>TRIM(Table2[[#This Row],[REGION_HOLD]])</f>
        <v>South</v>
      </c>
      <c r="E2678">
        <v>5</v>
      </c>
      <c r="F2678">
        <v>0</v>
      </c>
      <c r="G2678">
        <v>0</v>
      </c>
    </row>
    <row r="2679" spans="1:7" ht="18.5" x14ac:dyDescent="0.55000000000000004">
      <c r="A2679" s="1">
        <v>43903</v>
      </c>
      <c r="B2679" t="s">
        <v>30</v>
      </c>
      <c r="C2679" t="s">
        <v>74</v>
      </c>
      <c r="D2679" t="str">
        <f>TRIM(Table2[[#This Row],[REGION_HOLD]])</f>
        <v>Midwest</v>
      </c>
      <c r="E2679">
        <v>2</v>
      </c>
      <c r="F2679">
        <v>0</v>
      </c>
      <c r="G2679">
        <v>0</v>
      </c>
    </row>
    <row r="2680" spans="1:7" ht="18.5" x14ac:dyDescent="0.55000000000000004">
      <c r="A2680" s="1">
        <v>43903</v>
      </c>
      <c r="B2680" t="s">
        <v>49</v>
      </c>
      <c r="C2680" t="s">
        <v>72</v>
      </c>
      <c r="D2680" t="str">
        <f>TRIM(Table2[[#This Row],[REGION_HOLD]])</f>
        <v>West</v>
      </c>
      <c r="E2680">
        <v>4</v>
      </c>
      <c r="F2680">
        <v>0</v>
      </c>
      <c r="G2680">
        <v>0</v>
      </c>
    </row>
    <row r="2681" spans="1:7" ht="18.5" x14ac:dyDescent="0.55000000000000004">
      <c r="A2681" s="1">
        <v>43903</v>
      </c>
      <c r="B2681" t="s">
        <v>7</v>
      </c>
      <c r="C2681" t="s">
        <v>74</v>
      </c>
      <c r="D2681" t="str">
        <f>TRIM(Table2[[#This Row],[REGION_HOLD]])</f>
        <v>Midwest</v>
      </c>
      <c r="E2681">
        <v>3</v>
      </c>
      <c r="F2681">
        <v>0</v>
      </c>
      <c r="G2681">
        <v>0</v>
      </c>
    </row>
    <row r="2682" spans="1:7" ht="18.5" x14ac:dyDescent="0.55000000000000004">
      <c r="A2682" s="1">
        <v>43903</v>
      </c>
      <c r="B2682" t="s">
        <v>19</v>
      </c>
      <c r="C2682" t="s">
        <v>72</v>
      </c>
      <c r="D2682" t="str">
        <f>TRIM(Table2[[#This Row],[REGION_HOLD]])</f>
        <v>West</v>
      </c>
      <c r="E2682">
        <v>8</v>
      </c>
      <c r="F2682">
        <v>0</v>
      </c>
      <c r="G2682">
        <v>0</v>
      </c>
    </row>
    <row r="2683" spans="1:7" ht="18.5" x14ac:dyDescent="0.55000000000000004">
      <c r="A2683" s="1">
        <v>43903</v>
      </c>
      <c r="B2683" t="s">
        <v>14</v>
      </c>
      <c r="C2683" t="s">
        <v>73</v>
      </c>
      <c r="D2683" t="str">
        <f>TRIM(Table2[[#This Row],[REGION_HOLD]])</f>
        <v>Northeast</v>
      </c>
      <c r="E2683">
        <v>1</v>
      </c>
      <c r="F2683">
        <v>0</v>
      </c>
      <c r="G2683">
        <v>0</v>
      </c>
    </row>
    <row r="2684" spans="1:7" ht="18.5" x14ac:dyDescent="0.55000000000000004">
      <c r="A2684" s="1">
        <v>43903</v>
      </c>
      <c r="B2684" t="s">
        <v>16</v>
      </c>
      <c r="C2684" t="s">
        <v>73</v>
      </c>
      <c r="D2684" t="str">
        <f>TRIM(Table2[[#This Row],[REGION_HOLD]])</f>
        <v>Northeast</v>
      </c>
      <c r="E2684">
        <v>21</v>
      </c>
      <c r="F2684">
        <v>0</v>
      </c>
      <c r="G2684">
        <v>1</v>
      </c>
    </row>
    <row r="2685" spans="1:7" ht="18.5" x14ac:dyDescent="0.55000000000000004">
      <c r="A2685" s="1">
        <v>43903</v>
      </c>
      <c r="B2685" t="s">
        <v>42</v>
      </c>
      <c r="C2685" t="s">
        <v>72</v>
      </c>
      <c r="D2685" t="str">
        <f>TRIM(Table2[[#This Row],[REGION_HOLD]])</f>
        <v>West</v>
      </c>
      <c r="E2685">
        <v>4</v>
      </c>
      <c r="F2685">
        <v>0</v>
      </c>
      <c r="G2685">
        <v>0</v>
      </c>
    </row>
    <row r="2686" spans="1:7" ht="18.5" x14ac:dyDescent="0.55000000000000004">
      <c r="A2686" s="1">
        <v>43903</v>
      </c>
      <c r="B2686" t="s">
        <v>11</v>
      </c>
      <c r="C2686" t="s">
        <v>73</v>
      </c>
      <c r="D2686" t="str">
        <f>TRIM(Table2[[#This Row],[REGION_HOLD]])</f>
        <v>Northeast</v>
      </c>
      <c r="E2686">
        <v>95</v>
      </c>
      <c r="F2686">
        <v>0</v>
      </c>
      <c r="G2686">
        <v>0</v>
      </c>
    </row>
    <row r="2687" spans="1:7" ht="18.5" x14ac:dyDescent="0.55000000000000004">
      <c r="A2687" s="1">
        <v>43903</v>
      </c>
      <c r="B2687" t="s">
        <v>15</v>
      </c>
      <c r="C2687" t="s">
        <v>71</v>
      </c>
      <c r="D2687" t="str">
        <f>TRIM(Table2[[#This Row],[REGION_HOLD]])</f>
        <v>South</v>
      </c>
      <c r="E2687">
        <v>2</v>
      </c>
      <c r="F2687">
        <v>0</v>
      </c>
      <c r="G2687">
        <v>0</v>
      </c>
    </row>
    <row r="2688" spans="1:7" ht="18.5" x14ac:dyDescent="0.55000000000000004">
      <c r="A2688" s="1">
        <v>43903</v>
      </c>
      <c r="B2688" t="s">
        <v>43</v>
      </c>
      <c r="C2688" t="s">
        <v>74</v>
      </c>
      <c r="D2688" t="str">
        <f>TRIM(Table2[[#This Row],[REGION_HOLD]])</f>
        <v>Midwest</v>
      </c>
      <c r="E2688">
        <v>0</v>
      </c>
      <c r="F2688">
        <v>0</v>
      </c>
      <c r="G2688">
        <v>0</v>
      </c>
    </row>
    <row r="2689" spans="1:7" ht="18.5" x14ac:dyDescent="0.55000000000000004">
      <c r="A2689" s="1">
        <v>43903</v>
      </c>
      <c r="B2689" t="s">
        <v>36</v>
      </c>
      <c r="C2689" t="s">
        <v>74</v>
      </c>
      <c r="D2689" t="str">
        <f>TRIM(Table2[[#This Row],[REGION_HOLD]])</f>
        <v>Midwest</v>
      </c>
      <c r="E2689">
        <v>8</v>
      </c>
      <c r="F2689">
        <v>0</v>
      </c>
      <c r="G2689">
        <v>0</v>
      </c>
    </row>
    <row r="2690" spans="1:7" ht="18.5" x14ac:dyDescent="0.55000000000000004">
      <c r="A2690" s="1">
        <v>43903</v>
      </c>
      <c r="B2690" t="s">
        <v>25</v>
      </c>
      <c r="C2690" t="s">
        <v>71</v>
      </c>
      <c r="D2690" t="str">
        <f>TRIM(Table2[[#This Row],[REGION_HOLD]])</f>
        <v>South</v>
      </c>
      <c r="E2690">
        <v>1</v>
      </c>
      <c r="F2690">
        <v>0</v>
      </c>
      <c r="G2690">
        <v>0</v>
      </c>
    </row>
    <row r="2691" spans="1:7" ht="18.5" x14ac:dyDescent="0.55000000000000004">
      <c r="A2691" s="1">
        <v>43903</v>
      </c>
      <c r="B2691" t="s">
        <v>9</v>
      </c>
      <c r="C2691" t="s">
        <v>72</v>
      </c>
      <c r="D2691" t="str">
        <f>TRIM(Table2[[#This Row],[REGION_HOLD]])</f>
        <v>West</v>
      </c>
      <c r="E2691">
        <v>0</v>
      </c>
      <c r="F2691">
        <v>0</v>
      </c>
      <c r="G2691">
        <v>0</v>
      </c>
    </row>
    <row r="2692" spans="1:7" ht="18.5" x14ac:dyDescent="0.55000000000000004">
      <c r="A2692" s="1">
        <v>43903</v>
      </c>
      <c r="B2692" t="s">
        <v>26</v>
      </c>
      <c r="C2692" t="s">
        <v>73</v>
      </c>
      <c r="D2692" t="str">
        <f>TRIM(Table2[[#This Row],[REGION_HOLD]])</f>
        <v>Northeast</v>
      </c>
      <c r="E2692">
        <v>19</v>
      </c>
      <c r="F2692">
        <v>0</v>
      </c>
      <c r="G2692">
        <v>0</v>
      </c>
    </row>
    <row r="2693" spans="1:7" ht="18.5" x14ac:dyDescent="0.55000000000000004">
      <c r="A2693" s="1">
        <v>43903</v>
      </c>
      <c r="B2693" t="s">
        <v>12</v>
      </c>
      <c r="C2693" t="s">
        <v>73</v>
      </c>
      <c r="D2693" t="str">
        <f>TRIM(Table2[[#This Row],[REGION_HOLD]])</f>
        <v>Northeast</v>
      </c>
      <c r="E2693">
        <v>15</v>
      </c>
      <c r="F2693">
        <v>0</v>
      </c>
      <c r="G2693">
        <v>0</v>
      </c>
    </row>
    <row r="2694" spans="1:7" ht="18.5" x14ac:dyDescent="0.55000000000000004">
      <c r="A2694" s="1">
        <v>43903</v>
      </c>
      <c r="B2694" t="s">
        <v>27</v>
      </c>
      <c r="C2694" t="s">
        <v>71</v>
      </c>
      <c r="D2694" t="str">
        <f>TRIM(Table2[[#This Row],[REGION_HOLD]])</f>
        <v>South</v>
      </c>
      <c r="E2694">
        <v>1</v>
      </c>
      <c r="F2694">
        <v>0</v>
      </c>
      <c r="G2694">
        <v>0</v>
      </c>
    </row>
    <row r="2695" spans="1:7" ht="18.5" x14ac:dyDescent="0.55000000000000004">
      <c r="A2695" s="1">
        <v>43903</v>
      </c>
      <c r="B2695" t="s">
        <v>38</v>
      </c>
      <c r="C2695" t="s">
        <v>74</v>
      </c>
      <c r="D2695" t="str">
        <f>TRIM(Table2[[#This Row],[REGION_HOLD]])</f>
        <v>Midwest</v>
      </c>
      <c r="E2695">
        <v>1</v>
      </c>
      <c r="F2695">
        <v>0</v>
      </c>
      <c r="G2695">
        <v>1</v>
      </c>
    </row>
    <row r="2696" spans="1:7" ht="18.5" x14ac:dyDescent="0.55000000000000004">
      <c r="A2696" s="1">
        <v>43903</v>
      </c>
      <c r="B2696" t="s">
        <v>20</v>
      </c>
      <c r="C2696" t="s">
        <v>71</v>
      </c>
      <c r="D2696" t="str">
        <f>TRIM(Table2[[#This Row],[REGION_HOLD]])</f>
        <v>South</v>
      </c>
      <c r="E2696">
        <v>8</v>
      </c>
      <c r="F2696">
        <v>0</v>
      </c>
      <c r="G2696">
        <v>0</v>
      </c>
    </row>
    <row r="2697" spans="1:7" ht="18.5" x14ac:dyDescent="0.55000000000000004">
      <c r="A2697" s="1">
        <v>43903</v>
      </c>
      <c r="B2697" t="s">
        <v>6</v>
      </c>
      <c r="C2697" t="s">
        <v>71</v>
      </c>
      <c r="D2697" t="str">
        <f>TRIM(Table2[[#This Row],[REGION_HOLD]])</f>
        <v>South</v>
      </c>
      <c r="E2697">
        <v>17</v>
      </c>
      <c r="F2697">
        <v>0</v>
      </c>
      <c r="G2697">
        <v>0</v>
      </c>
    </row>
    <row r="2698" spans="1:7" ht="18.5" x14ac:dyDescent="0.55000000000000004">
      <c r="A2698" s="1">
        <v>43903</v>
      </c>
      <c r="B2698" t="s">
        <v>8</v>
      </c>
      <c r="C2698" t="s">
        <v>72</v>
      </c>
      <c r="D2698" t="str">
        <f>TRIM(Table2[[#This Row],[REGION_HOLD]])</f>
        <v>West</v>
      </c>
      <c r="E2698">
        <v>0</v>
      </c>
      <c r="F2698">
        <v>0</v>
      </c>
      <c r="G2698">
        <v>0</v>
      </c>
    </row>
    <row r="2699" spans="1:7" ht="18.5" x14ac:dyDescent="0.55000000000000004">
      <c r="A2699" s="1">
        <v>43903</v>
      </c>
      <c r="B2699" t="s">
        <v>31</v>
      </c>
      <c r="C2699" t="s">
        <v>73</v>
      </c>
      <c r="D2699" t="str">
        <f>TRIM(Table2[[#This Row],[REGION_HOLD]])</f>
        <v>Northeast</v>
      </c>
      <c r="E2699">
        <v>0</v>
      </c>
      <c r="F2699">
        <v>0</v>
      </c>
      <c r="G2699">
        <v>0</v>
      </c>
    </row>
    <row r="2700" spans="1:7" ht="18.5" x14ac:dyDescent="0.55000000000000004">
      <c r="A2700" s="1">
        <v>43903</v>
      </c>
      <c r="B2700" t="s">
        <v>32</v>
      </c>
      <c r="C2700" t="s">
        <v>71</v>
      </c>
      <c r="D2700" t="str">
        <f>TRIM(Table2[[#This Row],[REGION_HOLD]])</f>
        <v>South</v>
      </c>
      <c r="E2700">
        <v>13</v>
      </c>
      <c r="F2700">
        <v>0</v>
      </c>
      <c r="G2700">
        <v>0</v>
      </c>
    </row>
    <row r="2701" spans="1:7" ht="18.5" x14ac:dyDescent="0.55000000000000004">
      <c r="A2701" s="1">
        <v>43903</v>
      </c>
      <c r="B2701" t="s">
        <v>0</v>
      </c>
      <c r="C2701" t="s">
        <v>72</v>
      </c>
      <c r="D2701" t="str">
        <f>TRIM(Table2[[#This Row],[REGION_HOLD]])</f>
        <v>West</v>
      </c>
      <c r="E2701">
        <v>92</v>
      </c>
      <c r="F2701">
        <v>5</v>
      </c>
      <c r="G2701">
        <v>37</v>
      </c>
    </row>
    <row r="2702" spans="1:7" ht="18.5" x14ac:dyDescent="0.55000000000000004">
      <c r="A2702" s="1">
        <v>43903</v>
      </c>
      <c r="B2702" t="s">
        <v>50</v>
      </c>
      <c r="C2702" t="s">
        <v>71</v>
      </c>
      <c r="D2702" t="str">
        <f>TRIM(Table2[[#This Row],[REGION_HOLD]])</f>
        <v>South</v>
      </c>
      <c r="E2702">
        <v>0</v>
      </c>
      <c r="F2702">
        <v>0</v>
      </c>
      <c r="G2702">
        <v>0</v>
      </c>
    </row>
    <row r="2703" spans="1:7" ht="18.5" x14ac:dyDescent="0.55000000000000004">
      <c r="A2703" s="1">
        <v>43903</v>
      </c>
      <c r="B2703" t="s">
        <v>5</v>
      </c>
      <c r="C2703" t="s">
        <v>74</v>
      </c>
      <c r="D2703" t="str">
        <f>TRIM(Table2[[#This Row],[REGION_HOLD]])</f>
        <v>Midwest</v>
      </c>
      <c r="E2703">
        <v>11</v>
      </c>
      <c r="F2703">
        <v>0</v>
      </c>
      <c r="G2703">
        <v>0</v>
      </c>
    </row>
    <row r="2704" spans="1:7" ht="18.5" x14ac:dyDescent="0.55000000000000004">
      <c r="A2704" s="1">
        <v>43903</v>
      </c>
      <c r="B2704" t="s">
        <v>44</v>
      </c>
      <c r="C2704" t="s">
        <v>72</v>
      </c>
      <c r="D2704" t="str">
        <f>TRIM(Table2[[#This Row],[REGION_HOLD]])</f>
        <v>West</v>
      </c>
      <c r="E2704">
        <v>1</v>
      </c>
      <c r="F2704">
        <v>0</v>
      </c>
      <c r="G2704">
        <v>0</v>
      </c>
    </row>
    <row r="2705" spans="1:7" ht="18.5" x14ac:dyDescent="0.55000000000000004">
      <c r="A2705" s="1">
        <v>43904</v>
      </c>
      <c r="B2705" t="s">
        <v>47</v>
      </c>
      <c r="C2705" t="s">
        <v>71</v>
      </c>
      <c r="D2705" t="str">
        <f>TRIM(Table2[[#This Row],[REGION_HOLD]])</f>
        <v>South</v>
      </c>
      <c r="E2705">
        <v>6</v>
      </c>
      <c r="F2705">
        <v>0</v>
      </c>
      <c r="G2705">
        <v>0</v>
      </c>
    </row>
    <row r="2706" spans="1:7" ht="18.5" x14ac:dyDescent="0.55000000000000004">
      <c r="A2706" s="1">
        <v>43904</v>
      </c>
      <c r="B2706" t="s">
        <v>45</v>
      </c>
      <c r="C2706" t="s">
        <v>72</v>
      </c>
      <c r="D2706" t="str">
        <f>TRIM(Table2[[#This Row],[REGION_HOLD]])</f>
        <v>West</v>
      </c>
      <c r="E2706">
        <v>0</v>
      </c>
      <c r="F2706">
        <v>0</v>
      </c>
      <c r="G2706">
        <v>0</v>
      </c>
    </row>
    <row r="2707" spans="1:7" ht="18.5" x14ac:dyDescent="0.55000000000000004">
      <c r="A2707" s="1">
        <v>43904</v>
      </c>
      <c r="B2707" t="s">
        <v>3</v>
      </c>
      <c r="C2707" t="s">
        <v>72</v>
      </c>
      <c r="D2707" t="str">
        <f>TRIM(Table2[[#This Row],[REGION_HOLD]])</f>
        <v>West</v>
      </c>
      <c r="E2707">
        <v>3</v>
      </c>
      <c r="F2707">
        <v>0</v>
      </c>
      <c r="G2707">
        <v>0</v>
      </c>
    </row>
    <row r="2708" spans="1:7" ht="18.5" x14ac:dyDescent="0.55000000000000004">
      <c r="A2708" s="1">
        <v>43904</v>
      </c>
      <c r="B2708" t="s">
        <v>39</v>
      </c>
      <c r="C2708" t="s">
        <v>71</v>
      </c>
      <c r="D2708" t="str">
        <f>TRIM(Table2[[#This Row],[REGION_HOLD]])</f>
        <v>South</v>
      </c>
      <c r="E2708">
        <v>2</v>
      </c>
      <c r="F2708">
        <v>0</v>
      </c>
      <c r="G2708">
        <v>0</v>
      </c>
    </row>
    <row r="2709" spans="1:7" ht="18.5" x14ac:dyDescent="0.55000000000000004">
      <c r="A2709" s="1">
        <v>43904</v>
      </c>
      <c r="B2709" t="s">
        <v>2</v>
      </c>
      <c r="C2709" t="s">
        <v>72</v>
      </c>
      <c r="D2709" t="str">
        <f>TRIM(Table2[[#This Row],[REGION_HOLD]])</f>
        <v>West</v>
      </c>
      <c r="E2709">
        <v>61</v>
      </c>
      <c r="F2709">
        <v>0</v>
      </c>
      <c r="G2709">
        <v>5</v>
      </c>
    </row>
    <row r="2710" spans="1:7" ht="18.5" x14ac:dyDescent="0.55000000000000004">
      <c r="A2710" s="1">
        <v>43904</v>
      </c>
      <c r="B2710" t="s">
        <v>17</v>
      </c>
      <c r="C2710" t="s">
        <v>72</v>
      </c>
      <c r="D2710" t="str">
        <f>TRIM(Table2[[#This Row],[REGION_HOLD]])</f>
        <v>West</v>
      </c>
      <c r="E2710">
        <v>25</v>
      </c>
      <c r="F2710">
        <v>0</v>
      </c>
      <c r="G2710">
        <v>2</v>
      </c>
    </row>
    <row r="2711" spans="1:7" ht="18.5" x14ac:dyDescent="0.55000000000000004">
      <c r="A2711" s="1">
        <v>43904</v>
      </c>
      <c r="B2711" t="s">
        <v>33</v>
      </c>
      <c r="C2711" t="s">
        <v>73</v>
      </c>
      <c r="D2711" t="str">
        <f>TRIM(Table2[[#This Row],[REGION_HOLD]])</f>
        <v>Northeast</v>
      </c>
      <c r="E2711">
        <v>9</v>
      </c>
      <c r="F2711">
        <v>0</v>
      </c>
      <c r="G2711">
        <v>0</v>
      </c>
    </row>
    <row r="2712" spans="1:7" ht="18.5" x14ac:dyDescent="0.55000000000000004">
      <c r="A2712" s="1">
        <v>43904</v>
      </c>
      <c r="B2712" t="s">
        <v>40</v>
      </c>
      <c r="C2712" t="s">
        <v>71</v>
      </c>
      <c r="D2712" t="str">
        <f>TRIM(Table2[[#This Row],[REGION_HOLD]])</f>
        <v>South</v>
      </c>
      <c r="E2712">
        <v>0</v>
      </c>
      <c r="F2712">
        <v>0</v>
      </c>
      <c r="G2712">
        <v>0</v>
      </c>
    </row>
    <row r="2713" spans="1:7" ht="18.5" x14ac:dyDescent="0.55000000000000004">
      <c r="A2713" s="1">
        <v>43904</v>
      </c>
      <c r="B2713" t="s">
        <v>28</v>
      </c>
      <c r="C2713" t="s">
        <v>71</v>
      </c>
      <c r="D2713" t="str">
        <f>TRIM(Table2[[#This Row],[REGION_HOLD]])</f>
        <v>South</v>
      </c>
      <c r="E2713">
        <v>6</v>
      </c>
      <c r="F2713">
        <v>0</v>
      </c>
      <c r="G2713">
        <v>0</v>
      </c>
    </row>
    <row r="2714" spans="1:7" ht="18.5" x14ac:dyDescent="0.55000000000000004">
      <c r="A2714" s="1">
        <v>43904</v>
      </c>
      <c r="B2714" t="s">
        <v>10</v>
      </c>
      <c r="C2714" t="s">
        <v>71</v>
      </c>
      <c r="D2714" t="str">
        <f>TRIM(Table2[[#This Row],[REGION_HOLD]])</f>
        <v>South</v>
      </c>
      <c r="E2714">
        <v>0</v>
      </c>
      <c r="F2714">
        <v>1</v>
      </c>
      <c r="G2714">
        <v>3</v>
      </c>
    </row>
    <row r="2715" spans="1:7" ht="18.5" x14ac:dyDescent="0.55000000000000004">
      <c r="A2715" s="1">
        <v>43904</v>
      </c>
      <c r="B2715" t="s">
        <v>13</v>
      </c>
      <c r="C2715" t="s">
        <v>71</v>
      </c>
      <c r="D2715" t="str">
        <f>TRIM(Table2[[#This Row],[REGION_HOLD]])</f>
        <v>South</v>
      </c>
      <c r="E2715">
        <v>24</v>
      </c>
      <c r="F2715">
        <v>0</v>
      </c>
      <c r="G2715">
        <v>1</v>
      </c>
    </row>
    <row r="2716" spans="1:7" ht="18.5" x14ac:dyDescent="0.55000000000000004">
      <c r="A2716" s="1">
        <v>43904</v>
      </c>
      <c r="B2716" t="s">
        <v>21</v>
      </c>
      <c r="C2716" t="s">
        <v>72</v>
      </c>
      <c r="D2716" t="str">
        <f>TRIM(Table2[[#This Row],[REGION_HOLD]])</f>
        <v>West</v>
      </c>
      <c r="E2716">
        <v>2</v>
      </c>
      <c r="F2716">
        <v>0</v>
      </c>
      <c r="G2716">
        <v>0</v>
      </c>
    </row>
    <row r="2717" spans="1:7" ht="18.5" x14ac:dyDescent="0.55000000000000004">
      <c r="A2717" s="1">
        <v>43904</v>
      </c>
      <c r="B2717" t="s">
        <v>48</v>
      </c>
      <c r="C2717" t="s">
        <v>72</v>
      </c>
      <c r="D2717" t="str">
        <f>TRIM(Table2[[#This Row],[REGION_HOLD]])</f>
        <v>West</v>
      </c>
      <c r="E2717">
        <v>4</v>
      </c>
      <c r="F2717">
        <v>0</v>
      </c>
      <c r="G2717">
        <v>0</v>
      </c>
    </row>
    <row r="2718" spans="1:7" ht="18.5" x14ac:dyDescent="0.55000000000000004">
      <c r="A2718" s="1">
        <v>43904</v>
      </c>
      <c r="B2718" t="s">
        <v>1</v>
      </c>
      <c r="C2718" t="s">
        <v>74</v>
      </c>
      <c r="D2718" t="str">
        <f>TRIM(Table2[[#This Row],[REGION_HOLD]])</f>
        <v>Midwest</v>
      </c>
      <c r="E2718">
        <v>20</v>
      </c>
      <c r="F2718">
        <v>0</v>
      </c>
      <c r="G2718">
        <v>0</v>
      </c>
    </row>
    <row r="2719" spans="1:7" ht="18.5" x14ac:dyDescent="0.55000000000000004">
      <c r="A2719" s="1">
        <v>43904</v>
      </c>
      <c r="B2719" t="s">
        <v>22</v>
      </c>
      <c r="C2719" t="s">
        <v>74</v>
      </c>
      <c r="D2719" t="str">
        <f>TRIM(Table2[[#This Row],[REGION_HOLD]])</f>
        <v>Midwest</v>
      </c>
      <c r="E2719">
        <v>3</v>
      </c>
      <c r="F2719">
        <v>0</v>
      </c>
      <c r="G2719">
        <v>0</v>
      </c>
    </row>
    <row r="2720" spans="1:7" ht="18.5" x14ac:dyDescent="0.55000000000000004">
      <c r="A2720" s="1">
        <v>43904</v>
      </c>
      <c r="B2720" t="s">
        <v>34</v>
      </c>
      <c r="C2720" t="s">
        <v>74</v>
      </c>
      <c r="D2720" t="str">
        <f>TRIM(Table2[[#This Row],[REGION_HOLD]])</f>
        <v>Midwest</v>
      </c>
      <c r="E2720">
        <v>1</v>
      </c>
      <c r="F2720">
        <v>0</v>
      </c>
      <c r="G2720">
        <v>0</v>
      </c>
    </row>
    <row r="2721" spans="1:7" ht="18.5" x14ac:dyDescent="0.55000000000000004">
      <c r="A2721" s="1">
        <v>43904</v>
      </c>
      <c r="B2721" t="s">
        <v>29</v>
      </c>
      <c r="C2721" t="s">
        <v>74</v>
      </c>
      <c r="D2721" t="str">
        <f>TRIM(Table2[[#This Row],[REGION_HOLD]])</f>
        <v>Midwest</v>
      </c>
      <c r="E2721">
        <v>2</v>
      </c>
      <c r="F2721">
        <v>0</v>
      </c>
      <c r="G2721">
        <v>1</v>
      </c>
    </row>
    <row r="2722" spans="1:7" ht="18.5" x14ac:dyDescent="0.55000000000000004">
      <c r="A2722" s="1">
        <v>43904</v>
      </c>
      <c r="B2722" t="s">
        <v>23</v>
      </c>
      <c r="C2722" t="s">
        <v>71</v>
      </c>
      <c r="D2722" t="str">
        <f>TRIM(Table2[[#This Row],[REGION_HOLD]])</f>
        <v>South</v>
      </c>
      <c r="E2722">
        <v>7</v>
      </c>
      <c r="F2722">
        <v>0</v>
      </c>
      <c r="G2722">
        <v>0</v>
      </c>
    </row>
    <row r="2723" spans="1:7" ht="18.5" x14ac:dyDescent="0.55000000000000004">
      <c r="A2723" s="1">
        <v>43904</v>
      </c>
      <c r="B2723" t="s">
        <v>35</v>
      </c>
      <c r="C2723" t="s">
        <v>71</v>
      </c>
      <c r="D2723" t="str">
        <f>TRIM(Table2[[#This Row],[REGION_HOLD]])</f>
        <v>South</v>
      </c>
      <c r="E2723">
        <v>41</v>
      </c>
      <c r="F2723">
        <v>1</v>
      </c>
      <c r="G2723">
        <v>1</v>
      </c>
    </row>
    <row r="2724" spans="1:7" ht="18.5" x14ac:dyDescent="0.55000000000000004">
      <c r="A2724" s="1">
        <v>43904</v>
      </c>
      <c r="B2724" t="s">
        <v>46</v>
      </c>
      <c r="C2724" t="s">
        <v>73</v>
      </c>
      <c r="D2724" t="str">
        <f>TRIM(Table2[[#This Row],[REGION_HOLD]])</f>
        <v>Northeast</v>
      </c>
      <c r="E2724">
        <v>1</v>
      </c>
      <c r="F2724">
        <v>0</v>
      </c>
      <c r="G2724">
        <v>0</v>
      </c>
    </row>
    <row r="2725" spans="1:7" ht="18.5" x14ac:dyDescent="0.55000000000000004">
      <c r="A2725" s="1">
        <v>43904</v>
      </c>
      <c r="B2725" t="s">
        <v>18</v>
      </c>
      <c r="C2725" t="s">
        <v>71</v>
      </c>
      <c r="D2725" t="str">
        <f>TRIM(Table2[[#This Row],[REGION_HOLD]])</f>
        <v>South</v>
      </c>
      <c r="E2725">
        <v>9</v>
      </c>
      <c r="F2725">
        <v>0</v>
      </c>
      <c r="G2725">
        <v>0</v>
      </c>
    </row>
    <row r="2726" spans="1:7" ht="18.5" x14ac:dyDescent="0.55000000000000004">
      <c r="A2726" s="1">
        <v>43904</v>
      </c>
      <c r="B2726" t="s">
        <v>4</v>
      </c>
      <c r="C2726" t="s">
        <v>73</v>
      </c>
      <c r="D2726" t="str">
        <f>TRIM(Table2[[#This Row],[REGION_HOLD]])</f>
        <v>Northeast</v>
      </c>
      <c r="E2726">
        <v>15</v>
      </c>
      <c r="F2726">
        <v>0</v>
      </c>
      <c r="G2726">
        <v>0</v>
      </c>
    </row>
    <row r="2727" spans="1:7" ht="18.5" x14ac:dyDescent="0.55000000000000004">
      <c r="A2727" s="1">
        <v>43904</v>
      </c>
      <c r="B2727" t="s">
        <v>37</v>
      </c>
      <c r="C2727" t="s">
        <v>74</v>
      </c>
      <c r="D2727" t="str">
        <f>TRIM(Table2[[#This Row],[REGION_HOLD]])</f>
        <v>Midwest</v>
      </c>
      <c r="E2727">
        <v>8</v>
      </c>
      <c r="F2727">
        <v>0</v>
      </c>
      <c r="G2727">
        <v>0</v>
      </c>
    </row>
    <row r="2728" spans="1:7" ht="18.5" x14ac:dyDescent="0.55000000000000004">
      <c r="A2728" s="1">
        <v>43904</v>
      </c>
      <c r="B2728" t="s">
        <v>24</v>
      </c>
      <c r="C2728" t="s">
        <v>74</v>
      </c>
      <c r="D2728" t="str">
        <f>TRIM(Table2[[#This Row],[REGION_HOLD]])</f>
        <v>Midwest</v>
      </c>
      <c r="E2728">
        <v>7</v>
      </c>
      <c r="F2728">
        <v>0</v>
      </c>
      <c r="G2728">
        <v>0</v>
      </c>
    </row>
    <row r="2729" spans="1:7" ht="18.5" x14ac:dyDescent="0.55000000000000004">
      <c r="A2729" s="1">
        <v>43904</v>
      </c>
      <c r="B2729" t="s">
        <v>41</v>
      </c>
      <c r="C2729" t="s">
        <v>71</v>
      </c>
      <c r="D2729" t="str">
        <f>TRIM(Table2[[#This Row],[REGION_HOLD]])</f>
        <v>South</v>
      </c>
      <c r="E2729">
        <v>0</v>
      </c>
      <c r="F2729">
        <v>0</v>
      </c>
      <c r="G2729">
        <v>0</v>
      </c>
    </row>
    <row r="2730" spans="1:7" ht="18.5" x14ac:dyDescent="0.55000000000000004">
      <c r="A2730" s="1">
        <v>43904</v>
      </c>
      <c r="B2730" t="s">
        <v>30</v>
      </c>
      <c r="C2730" t="s">
        <v>74</v>
      </c>
      <c r="D2730" t="str">
        <f>TRIM(Table2[[#This Row],[REGION_HOLD]])</f>
        <v>Midwest</v>
      </c>
      <c r="E2730">
        <v>1</v>
      </c>
      <c r="F2730">
        <v>0</v>
      </c>
      <c r="G2730">
        <v>0</v>
      </c>
    </row>
    <row r="2731" spans="1:7" ht="18.5" x14ac:dyDescent="0.55000000000000004">
      <c r="A2731" s="1">
        <v>43904</v>
      </c>
      <c r="B2731" t="s">
        <v>49</v>
      </c>
      <c r="C2731" t="s">
        <v>72</v>
      </c>
      <c r="D2731" t="str">
        <f>TRIM(Table2[[#This Row],[REGION_HOLD]])</f>
        <v>West</v>
      </c>
      <c r="E2731">
        <v>2</v>
      </c>
      <c r="F2731">
        <v>0</v>
      </c>
      <c r="G2731">
        <v>0</v>
      </c>
    </row>
    <row r="2732" spans="1:7" ht="18.5" x14ac:dyDescent="0.55000000000000004">
      <c r="A2732" s="1">
        <v>43904</v>
      </c>
      <c r="B2732" t="s">
        <v>7</v>
      </c>
      <c r="C2732" t="s">
        <v>74</v>
      </c>
      <c r="D2732" t="str">
        <f>TRIM(Table2[[#This Row],[REGION_HOLD]])</f>
        <v>Midwest</v>
      </c>
      <c r="E2732">
        <v>2</v>
      </c>
      <c r="F2732">
        <v>0</v>
      </c>
      <c r="G2732">
        <v>0</v>
      </c>
    </row>
    <row r="2733" spans="1:7" ht="18.5" x14ac:dyDescent="0.55000000000000004">
      <c r="A2733" s="1">
        <v>43904</v>
      </c>
      <c r="B2733" t="s">
        <v>19</v>
      </c>
      <c r="C2733" t="s">
        <v>72</v>
      </c>
      <c r="D2733" t="str">
        <f>TRIM(Table2[[#This Row],[REGION_HOLD]])</f>
        <v>West</v>
      </c>
      <c r="E2733">
        <v>2</v>
      </c>
      <c r="F2733">
        <v>0</v>
      </c>
      <c r="G2733">
        <v>0</v>
      </c>
    </row>
    <row r="2734" spans="1:7" ht="18.5" x14ac:dyDescent="0.55000000000000004">
      <c r="A2734" s="1">
        <v>43904</v>
      </c>
      <c r="B2734" t="s">
        <v>14</v>
      </c>
      <c r="C2734" t="s">
        <v>73</v>
      </c>
      <c r="D2734" t="str">
        <f>TRIM(Table2[[#This Row],[REGION_HOLD]])</f>
        <v>Northeast</v>
      </c>
      <c r="E2734">
        <v>0</v>
      </c>
      <c r="F2734">
        <v>0</v>
      </c>
      <c r="G2734">
        <v>0</v>
      </c>
    </row>
    <row r="2735" spans="1:7" ht="18.5" x14ac:dyDescent="0.55000000000000004">
      <c r="A2735" s="1">
        <v>43904</v>
      </c>
      <c r="B2735" t="s">
        <v>16</v>
      </c>
      <c r="C2735" t="s">
        <v>73</v>
      </c>
      <c r="D2735" t="str">
        <f>TRIM(Table2[[#This Row],[REGION_HOLD]])</f>
        <v>Northeast</v>
      </c>
      <c r="E2735">
        <v>25</v>
      </c>
      <c r="F2735">
        <v>1</v>
      </c>
      <c r="G2735">
        <v>2</v>
      </c>
    </row>
    <row r="2736" spans="1:7" ht="18.5" x14ac:dyDescent="0.55000000000000004">
      <c r="A2736" s="1">
        <v>43904</v>
      </c>
      <c r="B2736" t="s">
        <v>42</v>
      </c>
      <c r="C2736" t="s">
        <v>72</v>
      </c>
      <c r="D2736" t="str">
        <f>TRIM(Table2[[#This Row],[REGION_HOLD]])</f>
        <v>West</v>
      </c>
      <c r="E2736">
        <v>3</v>
      </c>
      <c r="F2736">
        <v>0</v>
      </c>
      <c r="G2736">
        <v>0</v>
      </c>
    </row>
    <row r="2737" spans="1:7" ht="18.5" x14ac:dyDescent="0.55000000000000004">
      <c r="A2737" s="1">
        <v>43904</v>
      </c>
      <c r="B2737" t="s">
        <v>11</v>
      </c>
      <c r="C2737" t="s">
        <v>73</v>
      </c>
      <c r="D2737" t="str">
        <f>TRIM(Table2[[#This Row],[REGION_HOLD]])</f>
        <v>Northeast</v>
      </c>
      <c r="E2737">
        <v>189</v>
      </c>
      <c r="F2737">
        <v>2</v>
      </c>
      <c r="G2737">
        <v>2</v>
      </c>
    </row>
    <row r="2738" spans="1:7" ht="18.5" x14ac:dyDescent="0.55000000000000004">
      <c r="A2738" s="1">
        <v>43904</v>
      </c>
      <c r="B2738" t="s">
        <v>15</v>
      </c>
      <c r="C2738" t="s">
        <v>71</v>
      </c>
      <c r="D2738" t="str">
        <f>TRIM(Table2[[#This Row],[REGION_HOLD]])</f>
        <v>South</v>
      </c>
      <c r="E2738">
        <v>7</v>
      </c>
      <c r="F2738">
        <v>0</v>
      </c>
      <c r="G2738">
        <v>0</v>
      </c>
    </row>
    <row r="2739" spans="1:7" ht="18.5" x14ac:dyDescent="0.55000000000000004">
      <c r="A2739" s="1">
        <v>43904</v>
      </c>
      <c r="B2739" t="s">
        <v>43</v>
      </c>
      <c r="C2739" t="s">
        <v>74</v>
      </c>
      <c r="D2739" t="str">
        <f>TRIM(Table2[[#This Row],[REGION_HOLD]])</f>
        <v>Midwest</v>
      </c>
      <c r="E2739">
        <v>0</v>
      </c>
      <c r="F2739">
        <v>0</v>
      </c>
      <c r="G2739">
        <v>0</v>
      </c>
    </row>
    <row r="2740" spans="1:7" ht="18.5" x14ac:dyDescent="0.55000000000000004">
      <c r="A2740" s="1">
        <v>43904</v>
      </c>
      <c r="B2740" t="s">
        <v>36</v>
      </c>
      <c r="C2740" t="s">
        <v>74</v>
      </c>
      <c r="D2740" t="str">
        <f>TRIM(Table2[[#This Row],[REGION_HOLD]])</f>
        <v>Midwest</v>
      </c>
      <c r="E2740">
        <v>13</v>
      </c>
      <c r="F2740">
        <v>0</v>
      </c>
      <c r="G2740">
        <v>0</v>
      </c>
    </row>
    <row r="2741" spans="1:7" ht="18.5" x14ac:dyDescent="0.55000000000000004">
      <c r="A2741" s="1">
        <v>43904</v>
      </c>
      <c r="B2741" t="s">
        <v>25</v>
      </c>
      <c r="C2741" t="s">
        <v>71</v>
      </c>
      <c r="D2741" t="str">
        <f>TRIM(Table2[[#This Row],[REGION_HOLD]])</f>
        <v>South</v>
      </c>
      <c r="E2741">
        <v>1</v>
      </c>
      <c r="F2741">
        <v>0</v>
      </c>
      <c r="G2741">
        <v>0</v>
      </c>
    </row>
    <row r="2742" spans="1:7" ht="18.5" x14ac:dyDescent="0.55000000000000004">
      <c r="A2742" s="1">
        <v>43904</v>
      </c>
      <c r="B2742" t="s">
        <v>9</v>
      </c>
      <c r="C2742" t="s">
        <v>72</v>
      </c>
      <c r="D2742" t="str">
        <f>TRIM(Table2[[#This Row],[REGION_HOLD]])</f>
        <v>West</v>
      </c>
      <c r="E2742">
        <v>6</v>
      </c>
      <c r="F2742">
        <v>1</v>
      </c>
      <c r="G2742">
        <v>1</v>
      </c>
    </row>
    <row r="2743" spans="1:7" ht="18.5" x14ac:dyDescent="0.55000000000000004">
      <c r="A2743" s="1">
        <v>43904</v>
      </c>
      <c r="B2743" t="s">
        <v>26</v>
      </c>
      <c r="C2743" t="s">
        <v>73</v>
      </c>
      <c r="D2743" t="str">
        <f>TRIM(Table2[[#This Row],[REGION_HOLD]])</f>
        <v>Northeast</v>
      </c>
      <c r="E2743">
        <v>6</v>
      </c>
      <c r="F2743">
        <v>0</v>
      </c>
      <c r="G2743">
        <v>0</v>
      </c>
    </row>
    <row r="2744" spans="1:7" ht="18.5" x14ac:dyDescent="0.55000000000000004">
      <c r="A2744" s="1">
        <v>43904</v>
      </c>
      <c r="B2744" t="s">
        <v>12</v>
      </c>
      <c r="C2744" t="s">
        <v>73</v>
      </c>
      <c r="D2744" t="str">
        <f>TRIM(Table2[[#This Row],[REGION_HOLD]])</f>
        <v>Northeast</v>
      </c>
      <c r="E2744">
        <v>0</v>
      </c>
      <c r="F2744">
        <v>0</v>
      </c>
      <c r="G2744">
        <v>0</v>
      </c>
    </row>
    <row r="2745" spans="1:7" ht="18.5" x14ac:dyDescent="0.55000000000000004">
      <c r="A2745" s="1">
        <v>43904</v>
      </c>
      <c r="B2745" t="s">
        <v>27</v>
      </c>
      <c r="C2745" t="s">
        <v>71</v>
      </c>
      <c r="D2745" t="str">
        <f>TRIM(Table2[[#This Row],[REGION_HOLD]])</f>
        <v>South</v>
      </c>
      <c r="E2745">
        <v>6</v>
      </c>
      <c r="F2745">
        <v>0</v>
      </c>
      <c r="G2745">
        <v>0</v>
      </c>
    </row>
    <row r="2746" spans="1:7" ht="18.5" x14ac:dyDescent="0.55000000000000004">
      <c r="A2746" s="1">
        <v>43904</v>
      </c>
      <c r="B2746" t="s">
        <v>38</v>
      </c>
      <c r="C2746" t="s">
        <v>74</v>
      </c>
      <c r="D2746" t="str">
        <f>TRIM(Table2[[#This Row],[REGION_HOLD]])</f>
        <v>Midwest</v>
      </c>
      <c r="E2746">
        <v>0</v>
      </c>
      <c r="F2746">
        <v>0</v>
      </c>
      <c r="G2746">
        <v>1</v>
      </c>
    </row>
    <row r="2747" spans="1:7" ht="18.5" x14ac:dyDescent="0.55000000000000004">
      <c r="A2747" s="1">
        <v>43904</v>
      </c>
      <c r="B2747" t="s">
        <v>20</v>
      </c>
      <c r="C2747" t="s">
        <v>71</v>
      </c>
      <c r="D2747" t="str">
        <f>TRIM(Table2[[#This Row],[REGION_HOLD]])</f>
        <v>South</v>
      </c>
      <c r="E2747">
        <v>6</v>
      </c>
      <c r="F2747">
        <v>0</v>
      </c>
      <c r="G2747">
        <v>0</v>
      </c>
    </row>
    <row r="2748" spans="1:7" ht="18.5" x14ac:dyDescent="0.55000000000000004">
      <c r="A2748" s="1">
        <v>43904</v>
      </c>
      <c r="B2748" t="s">
        <v>6</v>
      </c>
      <c r="C2748" t="s">
        <v>71</v>
      </c>
      <c r="D2748" t="str">
        <f>TRIM(Table2[[#This Row],[REGION_HOLD]])</f>
        <v>South</v>
      </c>
      <c r="E2748">
        <v>11</v>
      </c>
      <c r="F2748">
        <v>0</v>
      </c>
      <c r="G2748">
        <v>0</v>
      </c>
    </row>
    <row r="2749" spans="1:7" ht="18.5" x14ac:dyDescent="0.55000000000000004">
      <c r="A2749" s="1">
        <v>43904</v>
      </c>
      <c r="B2749" t="s">
        <v>8</v>
      </c>
      <c r="C2749" t="s">
        <v>72</v>
      </c>
      <c r="D2749" t="str">
        <f>TRIM(Table2[[#This Row],[REGION_HOLD]])</f>
        <v>West</v>
      </c>
      <c r="E2749">
        <v>14</v>
      </c>
      <c r="F2749">
        <v>0</v>
      </c>
      <c r="G2749">
        <v>0</v>
      </c>
    </row>
    <row r="2750" spans="1:7" ht="18.5" x14ac:dyDescent="0.55000000000000004">
      <c r="A2750" s="1">
        <v>43904</v>
      </c>
      <c r="B2750" t="s">
        <v>31</v>
      </c>
      <c r="C2750" t="s">
        <v>73</v>
      </c>
      <c r="D2750" t="str">
        <f>TRIM(Table2[[#This Row],[REGION_HOLD]])</f>
        <v>Northeast</v>
      </c>
      <c r="E2750">
        <v>3</v>
      </c>
      <c r="F2750">
        <v>0</v>
      </c>
      <c r="G2750">
        <v>0</v>
      </c>
    </row>
    <row r="2751" spans="1:7" ht="18.5" x14ac:dyDescent="0.55000000000000004">
      <c r="A2751" s="1">
        <v>43904</v>
      </c>
      <c r="B2751" t="s">
        <v>32</v>
      </c>
      <c r="C2751" t="s">
        <v>71</v>
      </c>
      <c r="D2751" t="str">
        <f>TRIM(Table2[[#This Row],[REGION_HOLD]])</f>
        <v>South</v>
      </c>
      <c r="E2751">
        <v>12</v>
      </c>
      <c r="F2751">
        <v>1</v>
      </c>
      <c r="G2751">
        <v>1</v>
      </c>
    </row>
    <row r="2752" spans="1:7" ht="18.5" x14ac:dyDescent="0.55000000000000004">
      <c r="A2752" s="1">
        <v>43904</v>
      </c>
      <c r="B2752" t="s">
        <v>0</v>
      </c>
      <c r="C2752" t="s">
        <v>72</v>
      </c>
      <c r="D2752" t="str">
        <f>TRIM(Table2[[#This Row],[REGION_HOLD]])</f>
        <v>West</v>
      </c>
      <c r="E2752">
        <v>98</v>
      </c>
      <c r="F2752">
        <v>3</v>
      </c>
      <c r="G2752">
        <v>40</v>
      </c>
    </row>
    <row r="2753" spans="1:7" ht="18.5" x14ac:dyDescent="0.55000000000000004">
      <c r="A2753" s="1">
        <v>43904</v>
      </c>
      <c r="B2753" t="s">
        <v>50</v>
      </c>
      <c r="C2753" t="s">
        <v>71</v>
      </c>
      <c r="D2753" t="str">
        <f>TRIM(Table2[[#This Row],[REGION_HOLD]])</f>
        <v>South</v>
      </c>
      <c r="E2753">
        <v>0</v>
      </c>
      <c r="F2753">
        <v>0</v>
      </c>
      <c r="G2753">
        <v>0</v>
      </c>
    </row>
    <row r="2754" spans="1:7" ht="18.5" x14ac:dyDescent="0.55000000000000004">
      <c r="A2754" s="1">
        <v>43904</v>
      </c>
      <c r="B2754" t="s">
        <v>5</v>
      </c>
      <c r="C2754" t="s">
        <v>74</v>
      </c>
      <c r="D2754" t="str">
        <f>TRIM(Table2[[#This Row],[REGION_HOLD]])</f>
        <v>Midwest</v>
      </c>
      <c r="E2754">
        <v>8</v>
      </c>
      <c r="F2754">
        <v>0</v>
      </c>
      <c r="G2754">
        <v>0</v>
      </c>
    </row>
    <row r="2755" spans="1:7" ht="18.5" x14ac:dyDescent="0.55000000000000004">
      <c r="A2755" s="1">
        <v>43904</v>
      </c>
      <c r="B2755" t="s">
        <v>44</v>
      </c>
      <c r="C2755" t="s">
        <v>72</v>
      </c>
      <c r="D2755" t="str">
        <f>TRIM(Table2[[#This Row],[REGION_HOLD]])</f>
        <v>West</v>
      </c>
      <c r="E2755">
        <v>1</v>
      </c>
      <c r="F2755">
        <v>0</v>
      </c>
      <c r="G2755">
        <v>0</v>
      </c>
    </row>
    <row r="2756" spans="1:7" ht="18.5" x14ac:dyDescent="0.55000000000000004">
      <c r="A2756" s="1">
        <v>43905</v>
      </c>
      <c r="B2756" t="s">
        <v>47</v>
      </c>
      <c r="C2756" t="s">
        <v>71</v>
      </c>
      <c r="D2756" t="str">
        <f>TRIM(Table2[[#This Row],[REGION_HOLD]])</f>
        <v>South</v>
      </c>
      <c r="E2756">
        <v>11</v>
      </c>
      <c r="F2756">
        <v>0</v>
      </c>
      <c r="G2756">
        <v>0</v>
      </c>
    </row>
    <row r="2757" spans="1:7" ht="18.5" x14ac:dyDescent="0.55000000000000004">
      <c r="A2757" s="1">
        <v>43905</v>
      </c>
      <c r="B2757" t="s">
        <v>45</v>
      </c>
      <c r="C2757" t="s">
        <v>72</v>
      </c>
      <c r="D2757" t="str">
        <f>TRIM(Table2[[#This Row],[REGION_HOLD]])</f>
        <v>West</v>
      </c>
      <c r="E2757">
        <v>0</v>
      </c>
      <c r="F2757">
        <v>0</v>
      </c>
      <c r="G2757">
        <v>0</v>
      </c>
    </row>
    <row r="2758" spans="1:7" ht="18.5" x14ac:dyDescent="0.55000000000000004">
      <c r="A2758" s="1">
        <v>43905</v>
      </c>
      <c r="B2758" t="s">
        <v>3</v>
      </c>
      <c r="C2758" t="s">
        <v>72</v>
      </c>
      <c r="D2758" t="str">
        <f>TRIM(Table2[[#This Row],[REGION_HOLD]])</f>
        <v>West</v>
      </c>
      <c r="E2758">
        <v>1</v>
      </c>
      <c r="F2758">
        <v>0</v>
      </c>
      <c r="G2758">
        <v>0</v>
      </c>
    </row>
    <row r="2759" spans="1:7" ht="18.5" x14ac:dyDescent="0.55000000000000004">
      <c r="A2759" s="1">
        <v>43905</v>
      </c>
      <c r="B2759" t="s">
        <v>39</v>
      </c>
      <c r="C2759" t="s">
        <v>71</v>
      </c>
      <c r="D2759" t="str">
        <f>TRIM(Table2[[#This Row],[REGION_HOLD]])</f>
        <v>South</v>
      </c>
      <c r="E2759">
        <v>7</v>
      </c>
      <c r="F2759">
        <v>0</v>
      </c>
      <c r="G2759">
        <v>0</v>
      </c>
    </row>
    <row r="2760" spans="1:7" ht="18.5" x14ac:dyDescent="0.55000000000000004">
      <c r="A2760" s="1">
        <v>43905</v>
      </c>
      <c r="B2760" t="s">
        <v>2</v>
      </c>
      <c r="C2760" t="s">
        <v>72</v>
      </c>
      <c r="D2760" t="str">
        <f>TRIM(Table2[[#This Row],[REGION_HOLD]])</f>
        <v>West</v>
      </c>
      <c r="E2760">
        <v>97</v>
      </c>
      <c r="F2760">
        <v>1</v>
      </c>
      <c r="G2760">
        <v>6</v>
      </c>
    </row>
    <row r="2761" spans="1:7" ht="18.5" x14ac:dyDescent="0.55000000000000004">
      <c r="A2761" s="1">
        <v>43905</v>
      </c>
      <c r="B2761" t="s">
        <v>17</v>
      </c>
      <c r="C2761" t="s">
        <v>72</v>
      </c>
      <c r="D2761" t="str">
        <f>TRIM(Table2[[#This Row],[REGION_HOLD]])</f>
        <v>West</v>
      </c>
      <c r="E2761">
        <v>33</v>
      </c>
      <c r="F2761">
        <v>0</v>
      </c>
      <c r="G2761">
        <v>2</v>
      </c>
    </row>
    <row r="2762" spans="1:7" ht="18.5" x14ac:dyDescent="0.55000000000000004">
      <c r="A2762" s="1">
        <v>43905</v>
      </c>
      <c r="B2762" t="s">
        <v>33</v>
      </c>
      <c r="C2762" t="s">
        <v>73</v>
      </c>
      <c r="D2762" t="str">
        <f>TRIM(Table2[[#This Row],[REGION_HOLD]])</f>
        <v>Northeast</v>
      </c>
      <c r="E2762">
        <v>6</v>
      </c>
      <c r="F2762">
        <v>0</v>
      </c>
      <c r="G2762">
        <v>0</v>
      </c>
    </row>
    <row r="2763" spans="1:7" ht="18.5" x14ac:dyDescent="0.55000000000000004">
      <c r="A2763" s="1">
        <v>43905</v>
      </c>
      <c r="B2763" t="s">
        <v>40</v>
      </c>
      <c r="C2763" t="s">
        <v>71</v>
      </c>
      <c r="D2763" t="str">
        <f>TRIM(Table2[[#This Row],[REGION_HOLD]])</f>
        <v>South</v>
      </c>
      <c r="E2763">
        <v>3</v>
      </c>
      <c r="F2763">
        <v>0</v>
      </c>
      <c r="G2763">
        <v>0</v>
      </c>
    </row>
    <row r="2764" spans="1:7" ht="18.5" x14ac:dyDescent="0.55000000000000004">
      <c r="A2764" s="1">
        <v>43905</v>
      </c>
      <c r="B2764" t="s">
        <v>28</v>
      </c>
      <c r="C2764" t="s">
        <v>71</v>
      </c>
      <c r="D2764" t="str">
        <f>TRIM(Table2[[#This Row],[REGION_HOLD]])</f>
        <v>South</v>
      </c>
      <c r="E2764">
        <v>1</v>
      </c>
      <c r="F2764">
        <v>0</v>
      </c>
      <c r="G2764">
        <v>0</v>
      </c>
    </row>
    <row r="2765" spans="1:7" ht="18.5" x14ac:dyDescent="0.55000000000000004">
      <c r="A2765" s="1">
        <v>43905</v>
      </c>
      <c r="B2765" t="s">
        <v>10</v>
      </c>
      <c r="C2765" t="s">
        <v>71</v>
      </c>
      <c r="D2765" t="str">
        <f>TRIM(Table2[[#This Row],[REGION_HOLD]])</f>
        <v>South</v>
      </c>
      <c r="E2765">
        <v>39</v>
      </c>
      <c r="F2765">
        <v>0</v>
      </c>
      <c r="G2765">
        <v>3</v>
      </c>
    </row>
    <row r="2766" spans="1:7" ht="18.5" x14ac:dyDescent="0.55000000000000004">
      <c r="A2766" s="1">
        <v>43905</v>
      </c>
      <c r="B2766" t="s">
        <v>13</v>
      </c>
      <c r="C2766" t="s">
        <v>71</v>
      </c>
      <c r="D2766" t="str">
        <f>TRIM(Table2[[#This Row],[REGION_HOLD]])</f>
        <v>South</v>
      </c>
      <c r="E2766">
        <v>32</v>
      </c>
      <c r="F2766">
        <v>0</v>
      </c>
      <c r="G2766">
        <v>1</v>
      </c>
    </row>
    <row r="2767" spans="1:7" ht="18.5" x14ac:dyDescent="0.55000000000000004">
      <c r="A2767" s="1">
        <v>43905</v>
      </c>
      <c r="B2767" t="s">
        <v>21</v>
      </c>
      <c r="C2767" t="s">
        <v>72</v>
      </c>
      <c r="D2767" t="str">
        <f>TRIM(Table2[[#This Row],[REGION_HOLD]])</f>
        <v>West</v>
      </c>
      <c r="E2767">
        <v>3</v>
      </c>
      <c r="F2767">
        <v>0</v>
      </c>
      <c r="G2767">
        <v>0</v>
      </c>
    </row>
    <row r="2768" spans="1:7" ht="18.5" x14ac:dyDescent="0.55000000000000004">
      <c r="A2768" s="1">
        <v>43905</v>
      </c>
      <c r="B2768" t="s">
        <v>48</v>
      </c>
      <c r="C2768" t="s">
        <v>72</v>
      </c>
      <c r="D2768" t="str">
        <f>TRIM(Table2[[#This Row],[REGION_HOLD]])</f>
        <v>West</v>
      </c>
      <c r="E2768">
        <v>0</v>
      </c>
      <c r="F2768">
        <v>0</v>
      </c>
      <c r="G2768">
        <v>0</v>
      </c>
    </row>
    <row r="2769" spans="1:7" ht="18.5" x14ac:dyDescent="0.55000000000000004">
      <c r="A2769" s="1">
        <v>43905</v>
      </c>
      <c r="B2769" t="s">
        <v>1</v>
      </c>
      <c r="C2769" t="s">
        <v>74</v>
      </c>
      <c r="D2769" t="str">
        <f>TRIM(Table2[[#This Row],[REGION_HOLD]])</f>
        <v>Midwest</v>
      </c>
      <c r="E2769">
        <v>28</v>
      </c>
      <c r="F2769">
        <v>0</v>
      </c>
      <c r="G2769">
        <v>0</v>
      </c>
    </row>
    <row r="2770" spans="1:7" ht="18.5" x14ac:dyDescent="0.55000000000000004">
      <c r="A2770" s="1">
        <v>43905</v>
      </c>
      <c r="B2770" t="s">
        <v>22</v>
      </c>
      <c r="C2770" t="s">
        <v>74</v>
      </c>
      <c r="D2770" t="str">
        <f>TRIM(Table2[[#This Row],[REGION_HOLD]])</f>
        <v>Midwest</v>
      </c>
      <c r="E2770">
        <v>4</v>
      </c>
      <c r="F2770">
        <v>0</v>
      </c>
      <c r="G2770">
        <v>0</v>
      </c>
    </row>
    <row r="2771" spans="1:7" ht="18.5" x14ac:dyDescent="0.55000000000000004">
      <c r="A2771" s="1">
        <v>43905</v>
      </c>
      <c r="B2771" t="s">
        <v>34</v>
      </c>
      <c r="C2771" t="s">
        <v>74</v>
      </c>
      <c r="D2771" t="str">
        <f>TRIM(Table2[[#This Row],[REGION_HOLD]])</f>
        <v>Midwest</v>
      </c>
      <c r="E2771">
        <v>4</v>
      </c>
      <c r="F2771">
        <v>0</v>
      </c>
      <c r="G2771">
        <v>0</v>
      </c>
    </row>
    <row r="2772" spans="1:7" ht="18.5" x14ac:dyDescent="0.55000000000000004">
      <c r="A2772" s="1">
        <v>43905</v>
      </c>
      <c r="B2772" t="s">
        <v>29</v>
      </c>
      <c r="C2772" t="s">
        <v>74</v>
      </c>
      <c r="D2772" t="str">
        <f>TRIM(Table2[[#This Row],[REGION_HOLD]])</f>
        <v>Midwest</v>
      </c>
      <c r="E2772">
        <v>1</v>
      </c>
      <c r="F2772">
        <v>0</v>
      </c>
      <c r="G2772">
        <v>1</v>
      </c>
    </row>
    <row r="2773" spans="1:7" ht="18.5" x14ac:dyDescent="0.55000000000000004">
      <c r="A2773" s="1">
        <v>43905</v>
      </c>
      <c r="B2773" t="s">
        <v>23</v>
      </c>
      <c r="C2773" t="s">
        <v>71</v>
      </c>
      <c r="D2773" t="str">
        <f>TRIM(Table2[[#This Row],[REGION_HOLD]])</f>
        <v>South</v>
      </c>
      <c r="E2773">
        <v>3</v>
      </c>
      <c r="F2773">
        <v>0</v>
      </c>
      <c r="G2773">
        <v>0</v>
      </c>
    </row>
    <row r="2774" spans="1:7" ht="18.5" x14ac:dyDescent="0.55000000000000004">
      <c r="A2774" s="1">
        <v>43905</v>
      </c>
      <c r="B2774" t="s">
        <v>35</v>
      </c>
      <c r="C2774" t="s">
        <v>71</v>
      </c>
      <c r="D2774" t="str">
        <f>TRIM(Table2[[#This Row],[REGION_HOLD]])</f>
        <v>South</v>
      </c>
      <c r="E2774">
        <v>26</v>
      </c>
      <c r="F2774">
        <v>1</v>
      </c>
      <c r="G2774">
        <v>2</v>
      </c>
    </row>
    <row r="2775" spans="1:7" ht="18.5" x14ac:dyDescent="0.55000000000000004">
      <c r="A2775" s="1">
        <v>43905</v>
      </c>
      <c r="B2775" t="s">
        <v>46</v>
      </c>
      <c r="C2775" t="s">
        <v>73</v>
      </c>
      <c r="D2775" t="str">
        <f>TRIM(Table2[[#This Row],[REGION_HOLD]])</f>
        <v>Northeast</v>
      </c>
      <c r="E2775">
        <v>9</v>
      </c>
      <c r="F2775">
        <v>0</v>
      </c>
      <c r="G2775">
        <v>0</v>
      </c>
    </row>
    <row r="2776" spans="1:7" ht="18.5" x14ac:dyDescent="0.55000000000000004">
      <c r="A2776" s="1">
        <v>43905</v>
      </c>
      <c r="B2776" t="s">
        <v>18</v>
      </c>
      <c r="C2776" t="s">
        <v>71</v>
      </c>
      <c r="D2776" t="str">
        <f>TRIM(Table2[[#This Row],[REGION_HOLD]])</f>
        <v>South</v>
      </c>
      <c r="E2776">
        <v>5</v>
      </c>
      <c r="F2776">
        <v>0</v>
      </c>
      <c r="G2776">
        <v>0</v>
      </c>
    </row>
    <row r="2777" spans="1:7" ht="18.5" x14ac:dyDescent="0.55000000000000004">
      <c r="A2777" s="1">
        <v>43905</v>
      </c>
      <c r="B2777" t="s">
        <v>4</v>
      </c>
      <c r="C2777" t="s">
        <v>73</v>
      </c>
      <c r="D2777" t="str">
        <f>TRIM(Table2[[#This Row],[REGION_HOLD]])</f>
        <v>Northeast</v>
      </c>
      <c r="E2777">
        <v>26</v>
      </c>
      <c r="F2777">
        <v>0</v>
      </c>
      <c r="G2777">
        <v>0</v>
      </c>
    </row>
    <row r="2778" spans="1:7" ht="18.5" x14ac:dyDescent="0.55000000000000004">
      <c r="A2778" s="1">
        <v>43905</v>
      </c>
      <c r="B2778" t="s">
        <v>37</v>
      </c>
      <c r="C2778" t="s">
        <v>74</v>
      </c>
      <c r="D2778" t="str">
        <f>TRIM(Table2[[#This Row],[REGION_HOLD]])</f>
        <v>Midwest</v>
      </c>
      <c r="E2778">
        <v>20</v>
      </c>
      <c r="F2778">
        <v>0</v>
      </c>
      <c r="G2778">
        <v>0</v>
      </c>
    </row>
    <row r="2779" spans="1:7" ht="18.5" x14ac:dyDescent="0.55000000000000004">
      <c r="A2779" s="1">
        <v>43905</v>
      </c>
      <c r="B2779" t="s">
        <v>24</v>
      </c>
      <c r="C2779" t="s">
        <v>74</v>
      </c>
      <c r="D2779" t="str">
        <f>TRIM(Table2[[#This Row],[REGION_HOLD]])</f>
        <v>Midwest</v>
      </c>
      <c r="E2779">
        <v>14</v>
      </c>
      <c r="F2779">
        <v>0</v>
      </c>
      <c r="G2779">
        <v>0</v>
      </c>
    </row>
    <row r="2780" spans="1:7" ht="18.5" x14ac:dyDescent="0.55000000000000004">
      <c r="A2780" s="1">
        <v>43905</v>
      </c>
      <c r="B2780" t="s">
        <v>41</v>
      </c>
      <c r="C2780" t="s">
        <v>71</v>
      </c>
      <c r="D2780" t="str">
        <f>TRIM(Table2[[#This Row],[REGION_HOLD]])</f>
        <v>South</v>
      </c>
      <c r="E2780">
        <v>4</v>
      </c>
      <c r="F2780">
        <v>0</v>
      </c>
      <c r="G2780">
        <v>0</v>
      </c>
    </row>
    <row r="2781" spans="1:7" ht="18.5" x14ac:dyDescent="0.55000000000000004">
      <c r="A2781" s="1">
        <v>43905</v>
      </c>
      <c r="B2781" t="s">
        <v>30</v>
      </c>
      <c r="C2781" t="s">
        <v>74</v>
      </c>
      <c r="D2781" t="str">
        <f>TRIM(Table2[[#This Row],[REGION_HOLD]])</f>
        <v>Midwest</v>
      </c>
      <c r="E2781">
        <v>0</v>
      </c>
      <c r="F2781">
        <v>0</v>
      </c>
      <c r="G2781">
        <v>0</v>
      </c>
    </row>
    <row r="2782" spans="1:7" ht="18.5" x14ac:dyDescent="0.55000000000000004">
      <c r="A2782" s="1">
        <v>43905</v>
      </c>
      <c r="B2782" t="s">
        <v>49</v>
      </c>
      <c r="C2782" t="s">
        <v>72</v>
      </c>
      <c r="D2782" t="str">
        <f>TRIM(Table2[[#This Row],[REGION_HOLD]])</f>
        <v>West</v>
      </c>
      <c r="E2782">
        <v>0</v>
      </c>
      <c r="F2782">
        <v>0</v>
      </c>
      <c r="G2782">
        <v>0</v>
      </c>
    </row>
    <row r="2783" spans="1:7" ht="18.5" x14ac:dyDescent="0.55000000000000004">
      <c r="A2783" s="1">
        <v>43905</v>
      </c>
      <c r="B2783" t="s">
        <v>7</v>
      </c>
      <c r="C2783" t="s">
        <v>74</v>
      </c>
      <c r="D2783" t="str">
        <f>TRIM(Table2[[#This Row],[REGION_HOLD]])</f>
        <v>Midwest</v>
      </c>
      <c r="E2783">
        <v>2</v>
      </c>
      <c r="F2783">
        <v>0</v>
      </c>
      <c r="G2783">
        <v>0</v>
      </c>
    </row>
    <row r="2784" spans="1:7" ht="18.5" x14ac:dyDescent="0.55000000000000004">
      <c r="A2784" s="1">
        <v>43905</v>
      </c>
      <c r="B2784" t="s">
        <v>19</v>
      </c>
      <c r="C2784" t="s">
        <v>72</v>
      </c>
      <c r="D2784" t="str">
        <f>TRIM(Table2[[#This Row],[REGION_HOLD]])</f>
        <v>West</v>
      </c>
      <c r="E2784">
        <v>5</v>
      </c>
      <c r="F2784">
        <v>0</v>
      </c>
      <c r="G2784">
        <v>0</v>
      </c>
    </row>
    <row r="2785" spans="1:7" ht="18.5" x14ac:dyDescent="0.55000000000000004">
      <c r="A2785" s="1">
        <v>43905</v>
      </c>
      <c r="B2785" t="s">
        <v>14</v>
      </c>
      <c r="C2785" t="s">
        <v>73</v>
      </c>
      <c r="D2785" t="str">
        <f>TRIM(Table2[[#This Row],[REGION_HOLD]])</f>
        <v>Northeast</v>
      </c>
      <c r="E2785">
        <v>6</v>
      </c>
      <c r="F2785">
        <v>0</v>
      </c>
      <c r="G2785">
        <v>0</v>
      </c>
    </row>
    <row r="2786" spans="1:7" ht="18.5" x14ac:dyDescent="0.55000000000000004">
      <c r="A2786" s="1">
        <v>43905</v>
      </c>
      <c r="B2786" t="s">
        <v>16</v>
      </c>
      <c r="C2786" t="s">
        <v>73</v>
      </c>
      <c r="D2786" t="str">
        <f>TRIM(Table2[[#This Row],[REGION_HOLD]])</f>
        <v>Northeast</v>
      </c>
      <c r="E2786">
        <v>23</v>
      </c>
      <c r="F2786">
        <v>0</v>
      </c>
      <c r="G2786">
        <v>2</v>
      </c>
    </row>
    <row r="2787" spans="1:7" ht="18.5" x14ac:dyDescent="0.55000000000000004">
      <c r="A2787" s="1">
        <v>43905</v>
      </c>
      <c r="B2787" t="s">
        <v>42</v>
      </c>
      <c r="C2787" t="s">
        <v>72</v>
      </c>
      <c r="D2787" t="str">
        <f>TRIM(Table2[[#This Row],[REGION_HOLD]])</f>
        <v>West</v>
      </c>
      <c r="E2787">
        <v>4</v>
      </c>
      <c r="F2787">
        <v>0</v>
      </c>
      <c r="G2787">
        <v>0</v>
      </c>
    </row>
    <row r="2788" spans="1:7" ht="18.5" x14ac:dyDescent="0.55000000000000004">
      <c r="A2788" s="1">
        <v>43905</v>
      </c>
      <c r="B2788" t="s">
        <v>11</v>
      </c>
      <c r="C2788" t="s">
        <v>73</v>
      </c>
      <c r="D2788" t="str">
        <f>TRIM(Table2[[#This Row],[REGION_HOLD]])</f>
        <v>Northeast</v>
      </c>
      <c r="E2788">
        <v>122</v>
      </c>
      <c r="F2788">
        <v>4</v>
      </c>
      <c r="G2788">
        <v>6</v>
      </c>
    </row>
    <row r="2789" spans="1:7" ht="18.5" x14ac:dyDescent="0.55000000000000004">
      <c r="A2789" s="1">
        <v>43905</v>
      </c>
      <c r="B2789" t="s">
        <v>15</v>
      </c>
      <c r="C2789" t="s">
        <v>71</v>
      </c>
      <c r="D2789" t="str">
        <f>TRIM(Table2[[#This Row],[REGION_HOLD]])</f>
        <v>South</v>
      </c>
      <c r="E2789">
        <v>7</v>
      </c>
      <c r="F2789">
        <v>0</v>
      </c>
      <c r="G2789">
        <v>0</v>
      </c>
    </row>
    <row r="2790" spans="1:7" ht="18.5" x14ac:dyDescent="0.55000000000000004">
      <c r="A2790" s="1">
        <v>43905</v>
      </c>
      <c r="B2790" t="s">
        <v>43</v>
      </c>
      <c r="C2790" t="s">
        <v>74</v>
      </c>
      <c r="D2790" t="str">
        <f>TRIM(Table2[[#This Row],[REGION_HOLD]])</f>
        <v>Midwest</v>
      </c>
      <c r="E2790">
        <v>0</v>
      </c>
      <c r="F2790">
        <v>0</v>
      </c>
      <c r="G2790">
        <v>0</v>
      </c>
    </row>
    <row r="2791" spans="1:7" ht="18.5" x14ac:dyDescent="0.55000000000000004">
      <c r="A2791" s="1">
        <v>43905</v>
      </c>
      <c r="B2791" t="s">
        <v>36</v>
      </c>
      <c r="C2791" t="s">
        <v>74</v>
      </c>
      <c r="D2791" t="str">
        <f>TRIM(Table2[[#This Row],[REGION_HOLD]])</f>
        <v>Midwest</v>
      </c>
      <c r="E2791">
        <v>11</v>
      </c>
      <c r="F2791">
        <v>0</v>
      </c>
      <c r="G2791">
        <v>0</v>
      </c>
    </row>
    <row r="2792" spans="1:7" ht="18.5" x14ac:dyDescent="0.55000000000000004">
      <c r="A2792" s="1">
        <v>43905</v>
      </c>
      <c r="B2792" t="s">
        <v>25</v>
      </c>
      <c r="C2792" t="s">
        <v>71</v>
      </c>
      <c r="D2792" t="str">
        <f>TRIM(Table2[[#This Row],[REGION_HOLD]])</f>
        <v>South</v>
      </c>
      <c r="E2792">
        <v>4</v>
      </c>
      <c r="F2792">
        <v>0</v>
      </c>
      <c r="G2792">
        <v>0</v>
      </c>
    </row>
    <row r="2793" spans="1:7" ht="18.5" x14ac:dyDescent="0.55000000000000004">
      <c r="A2793" s="1">
        <v>43905</v>
      </c>
      <c r="B2793" t="s">
        <v>9</v>
      </c>
      <c r="C2793" t="s">
        <v>72</v>
      </c>
      <c r="D2793" t="str">
        <f>TRIM(Table2[[#This Row],[REGION_HOLD]])</f>
        <v>West</v>
      </c>
      <c r="E2793">
        <v>3</v>
      </c>
      <c r="F2793">
        <v>0</v>
      </c>
      <c r="G2793">
        <v>1</v>
      </c>
    </row>
    <row r="2794" spans="1:7" ht="18.5" x14ac:dyDescent="0.55000000000000004">
      <c r="A2794" s="1">
        <v>43905</v>
      </c>
      <c r="B2794" t="s">
        <v>26</v>
      </c>
      <c r="C2794" t="s">
        <v>73</v>
      </c>
      <c r="D2794" t="str">
        <f>TRIM(Table2[[#This Row],[REGION_HOLD]])</f>
        <v>Northeast</v>
      </c>
      <c r="E2794">
        <v>21</v>
      </c>
      <c r="F2794">
        <v>0</v>
      </c>
      <c r="G2794">
        <v>0</v>
      </c>
    </row>
    <row r="2795" spans="1:7" ht="18.5" x14ac:dyDescent="0.55000000000000004">
      <c r="A2795" s="1">
        <v>43905</v>
      </c>
      <c r="B2795" t="s">
        <v>12</v>
      </c>
      <c r="C2795" t="s">
        <v>73</v>
      </c>
      <c r="D2795" t="str">
        <f>TRIM(Table2[[#This Row],[REGION_HOLD]])</f>
        <v>Northeast</v>
      </c>
      <c r="E2795">
        <v>0</v>
      </c>
      <c r="F2795">
        <v>0</v>
      </c>
      <c r="G2795">
        <v>0</v>
      </c>
    </row>
    <row r="2796" spans="1:7" ht="18.5" x14ac:dyDescent="0.55000000000000004">
      <c r="A2796" s="1">
        <v>43905</v>
      </c>
      <c r="B2796" t="s">
        <v>27</v>
      </c>
      <c r="C2796" t="s">
        <v>71</v>
      </c>
      <c r="D2796" t="str">
        <f>TRIM(Table2[[#This Row],[REGION_HOLD]])</f>
        <v>South</v>
      </c>
      <c r="E2796">
        <v>9</v>
      </c>
      <c r="F2796">
        <v>0</v>
      </c>
      <c r="G2796">
        <v>0</v>
      </c>
    </row>
    <row r="2797" spans="1:7" ht="18.5" x14ac:dyDescent="0.55000000000000004">
      <c r="A2797" s="1">
        <v>43905</v>
      </c>
      <c r="B2797" t="s">
        <v>38</v>
      </c>
      <c r="C2797" t="s">
        <v>74</v>
      </c>
      <c r="D2797" t="str">
        <f>TRIM(Table2[[#This Row],[REGION_HOLD]])</f>
        <v>Midwest</v>
      </c>
      <c r="E2797">
        <v>0</v>
      </c>
      <c r="F2797">
        <v>0</v>
      </c>
      <c r="G2797">
        <v>1</v>
      </c>
    </row>
    <row r="2798" spans="1:7" ht="18.5" x14ac:dyDescent="0.55000000000000004">
      <c r="A2798" s="1">
        <v>43905</v>
      </c>
      <c r="B2798" t="s">
        <v>20</v>
      </c>
      <c r="C2798" t="s">
        <v>71</v>
      </c>
      <c r="D2798" t="str">
        <f>TRIM(Table2[[#This Row],[REGION_HOLD]])</f>
        <v>South</v>
      </c>
      <c r="E2798">
        <v>7</v>
      </c>
      <c r="F2798">
        <v>0</v>
      </c>
      <c r="G2798">
        <v>0</v>
      </c>
    </row>
    <row r="2799" spans="1:7" ht="18.5" x14ac:dyDescent="0.55000000000000004">
      <c r="A2799" s="1">
        <v>43905</v>
      </c>
      <c r="B2799" t="s">
        <v>6</v>
      </c>
      <c r="C2799" t="s">
        <v>71</v>
      </c>
      <c r="D2799" t="str">
        <f>TRIM(Table2[[#This Row],[REGION_HOLD]])</f>
        <v>South</v>
      </c>
      <c r="E2799">
        <v>11</v>
      </c>
      <c r="F2799">
        <v>0</v>
      </c>
      <c r="G2799">
        <v>0</v>
      </c>
    </row>
    <row r="2800" spans="1:7" ht="18.5" x14ac:dyDescent="0.55000000000000004">
      <c r="A2800" s="1">
        <v>43905</v>
      </c>
      <c r="B2800" t="s">
        <v>8</v>
      </c>
      <c r="C2800" t="s">
        <v>72</v>
      </c>
      <c r="D2800" t="str">
        <f>TRIM(Table2[[#This Row],[REGION_HOLD]])</f>
        <v>West</v>
      </c>
      <c r="E2800">
        <v>8</v>
      </c>
      <c r="F2800">
        <v>0</v>
      </c>
      <c r="G2800">
        <v>0</v>
      </c>
    </row>
    <row r="2801" spans="1:7" ht="18.5" x14ac:dyDescent="0.55000000000000004">
      <c r="A2801" s="1">
        <v>43905</v>
      </c>
      <c r="B2801" t="s">
        <v>31</v>
      </c>
      <c r="C2801" t="s">
        <v>73</v>
      </c>
      <c r="D2801" t="str">
        <f>TRIM(Table2[[#This Row],[REGION_HOLD]])</f>
        <v>Northeast</v>
      </c>
      <c r="E2801">
        <v>3</v>
      </c>
      <c r="F2801">
        <v>0</v>
      </c>
      <c r="G2801">
        <v>0</v>
      </c>
    </row>
    <row r="2802" spans="1:7" ht="18.5" x14ac:dyDescent="0.55000000000000004">
      <c r="A2802" s="1">
        <v>43905</v>
      </c>
      <c r="B2802" t="s">
        <v>32</v>
      </c>
      <c r="C2802" t="s">
        <v>71</v>
      </c>
      <c r="D2802" t="str">
        <f>TRIM(Table2[[#This Row],[REGION_HOLD]])</f>
        <v>South</v>
      </c>
      <c r="E2802">
        <v>3</v>
      </c>
      <c r="F2802">
        <v>0</v>
      </c>
      <c r="G2802">
        <v>1</v>
      </c>
    </row>
    <row r="2803" spans="1:7" ht="18.5" x14ac:dyDescent="0.55000000000000004">
      <c r="A2803" s="1">
        <v>43905</v>
      </c>
      <c r="B2803" t="s">
        <v>0</v>
      </c>
      <c r="C2803" t="s">
        <v>72</v>
      </c>
      <c r="D2803" t="str">
        <f>TRIM(Table2[[#This Row],[REGION_HOLD]])</f>
        <v>West</v>
      </c>
      <c r="E2803">
        <v>66</v>
      </c>
      <c r="F2803">
        <v>2</v>
      </c>
      <c r="G2803">
        <v>42</v>
      </c>
    </row>
    <row r="2804" spans="1:7" ht="18.5" x14ac:dyDescent="0.55000000000000004">
      <c r="A2804" s="1">
        <v>43905</v>
      </c>
      <c r="B2804" t="s">
        <v>50</v>
      </c>
      <c r="C2804" t="s">
        <v>71</v>
      </c>
      <c r="D2804" t="str">
        <f>TRIM(Table2[[#This Row],[REGION_HOLD]])</f>
        <v>South</v>
      </c>
      <c r="E2804">
        <v>0</v>
      </c>
      <c r="F2804">
        <v>0</v>
      </c>
      <c r="G2804">
        <v>0</v>
      </c>
    </row>
    <row r="2805" spans="1:7" ht="18.5" x14ac:dyDescent="0.55000000000000004">
      <c r="A2805" s="1">
        <v>43905</v>
      </c>
      <c r="B2805" t="s">
        <v>5</v>
      </c>
      <c r="C2805" t="s">
        <v>74</v>
      </c>
      <c r="D2805" t="str">
        <f>TRIM(Table2[[#This Row],[REGION_HOLD]])</f>
        <v>Midwest</v>
      </c>
      <c r="E2805">
        <v>6</v>
      </c>
      <c r="F2805">
        <v>0</v>
      </c>
      <c r="G2805">
        <v>0</v>
      </c>
    </row>
    <row r="2806" spans="1:7" ht="18.5" x14ac:dyDescent="0.55000000000000004">
      <c r="A2806" s="1">
        <v>43905</v>
      </c>
      <c r="B2806" t="s">
        <v>44</v>
      </c>
      <c r="C2806" t="s">
        <v>72</v>
      </c>
      <c r="D2806" t="str">
        <f>TRIM(Table2[[#This Row],[REGION_HOLD]])</f>
        <v>West</v>
      </c>
      <c r="E2806">
        <v>0</v>
      </c>
      <c r="F2806">
        <v>0</v>
      </c>
      <c r="G2806">
        <v>0</v>
      </c>
    </row>
    <row r="2807" spans="1:7" ht="18.5" x14ac:dyDescent="0.55000000000000004">
      <c r="A2807" s="1">
        <v>43906</v>
      </c>
      <c r="B2807" t="s">
        <v>47</v>
      </c>
      <c r="C2807" t="s">
        <v>71</v>
      </c>
      <c r="D2807" t="str">
        <f>TRIM(Table2[[#This Row],[REGION_HOLD]])</f>
        <v>South</v>
      </c>
      <c r="E2807">
        <v>6</v>
      </c>
      <c r="F2807">
        <v>0</v>
      </c>
      <c r="G2807">
        <v>0</v>
      </c>
    </row>
    <row r="2808" spans="1:7" ht="18.5" x14ac:dyDescent="0.55000000000000004">
      <c r="A2808" s="1">
        <v>43906</v>
      </c>
      <c r="B2808" t="s">
        <v>45</v>
      </c>
      <c r="C2808" t="s">
        <v>72</v>
      </c>
      <c r="D2808" t="str">
        <f>TRIM(Table2[[#This Row],[REGION_HOLD]])</f>
        <v>West</v>
      </c>
      <c r="E2808">
        <v>2</v>
      </c>
      <c r="F2808">
        <v>0</v>
      </c>
      <c r="G2808">
        <v>0</v>
      </c>
    </row>
    <row r="2809" spans="1:7" ht="18.5" x14ac:dyDescent="0.55000000000000004">
      <c r="A2809" s="1">
        <v>43906</v>
      </c>
      <c r="B2809" t="s">
        <v>3</v>
      </c>
      <c r="C2809" t="s">
        <v>72</v>
      </c>
      <c r="D2809" t="str">
        <f>TRIM(Table2[[#This Row],[REGION_HOLD]])</f>
        <v>West</v>
      </c>
      <c r="E2809">
        <v>5</v>
      </c>
      <c r="F2809">
        <v>0</v>
      </c>
      <c r="G2809">
        <v>0</v>
      </c>
    </row>
    <row r="2810" spans="1:7" ht="18.5" x14ac:dyDescent="0.55000000000000004">
      <c r="A2810" s="1">
        <v>43906</v>
      </c>
      <c r="B2810" t="s">
        <v>39</v>
      </c>
      <c r="C2810" t="s">
        <v>71</v>
      </c>
      <c r="D2810" t="str">
        <f>TRIM(Table2[[#This Row],[REGION_HOLD]])</f>
        <v>South</v>
      </c>
      <c r="E2810">
        <v>6</v>
      </c>
      <c r="F2810">
        <v>0</v>
      </c>
      <c r="G2810">
        <v>0</v>
      </c>
    </row>
    <row r="2811" spans="1:7" ht="18.5" x14ac:dyDescent="0.55000000000000004">
      <c r="A2811" s="1">
        <v>43906</v>
      </c>
      <c r="B2811" t="s">
        <v>2</v>
      </c>
      <c r="C2811" t="s">
        <v>72</v>
      </c>
      <c r="D2811" t="str">
        <f>TRIM(Table2[[#This Row],[REGION_HOLD]])</f>
        <v>West</v>
      </c>
      <c r="E2811">
        <v>110</v>
      </c>
      <c r="F2811">
        <v>5</v>
      </c>
      <c r="G2811">
        <v>11</v>
      </c>
    </row>
    <row r="2812" spans="1:7" ht="18.5" x14ac:dyDescent="0.55000000000000004">
      <c r="A2812" s="1">
        <v>43906</v>
      </c>
      <c r="B2812" t="s">
        <v>17</v>
      </c>
      <c r="C2812" t="s">
        <v>72</v>
      </c>
      <c r="D2812" t="str">
        <f>TRIM(Table2[[#This Row],[REGION_HOLD]])</f>
        <v>West</v>
      </c>
      <c r="E2812">
        <v>25</v>
      </c>
      <c r="F2812">
        <v>0</v>
      </c>
      <c r="G2812">
        <v>2</v>
      </c>
    </row>
    <row r="2813" spans="1:7" ht="18.5" x14ac:dyDescent="0.55000000000000004">
      <c r="A2813" s="1">
        <v>43906</v>
      </c>
      <c r="B2813" t="s">
        <v>33</v>
      </c>
      <c r="C2813" t="s">
        <v>73</v>
      </c>
      <c r="D2813" t="str">
        <f>TRIM(Table2[[#This Row],[REGION_HOLD]])</f>
        <v>Northeast</v>
      </c>
      <c r="E2813">
        <v>15</v>
      </c>
      <c r="F2813">
        <v>0</v>
      </c>
      <c r="G2813">
        <v>0</v>
      </c>
    </row>
    <row r="2814" spans="1:7" ht="18.5" x14ac:dyDescent="0.55000000000000004">
      <c r="A2814" s="1">
        <v>43906</v>
      </c>
      <c r="B2814" t="s">
        <v>40</v>
      </c>
      <c r="C2814" t="s">
        <v>71</v>
      </c>
      <c r="D2814" t="str">
        <f>TRIM(Table2[[#This Row],[REGION_HOLD]])</f>
        <v>South</v>
      </c>
      <c r="E2814">
        <v>1</v>
      </c>
      <c r="F2814">
        <v>0</v>
      </c>
      <c r="G2814">
        <v>0</v>
      </c>
    </row>
    <row r="2815" spans="1:7" ht="18.5" x14ac:dyDescent="0.55000000000000004">
      <c r="A2815" s="1">
        <v>43906</v>
      </c>
      <c r="B2815" t="s">
        <v>28</v>
      </c>
      <c r="C2815" t="s">
        <v>71</v>
      </c>
      <c r="D2815" t="str">
        <f>TRIM(Table2[[#This Row],[REGION_HOLD]])</f>
        <v>South</v>
      </c>
      <c r="E2815">
        <v>5</v>
      </c>
      <c r="F2815">
        <v>0</v>
      </c>
      <c r="G2815">
        <v>0</v>
      </c>
    </row>
    <row r="2816" spans="1:7" ht="18.5" x14ac:dyDescent="0.55000000000000004">
      <c r="A2816" s="1">
        <v>43906</v>
      </c>
      <c r="B2816" t="s">
        <v>10</v>
      </c>
      <c r="C2816" t="s">
        <v>71</v>
      </c>
      <c r="D2816" t="str">
        <f>TRIM(Table2[[#This Row],[REGION_HOLD]])</f>
        <v>South</v>
      </c>
      <c r="E2816">
        <v>32</v>
      </c>
      <c r="F2816">
        <v>1</v>
      </c>
      <c r="G2816">
        <v>4</v>
      </c>
    </row>
    <row r="2817" spans="1:7" ht="18.5" x14ac:dyDescent="0.55000000000000004">
      <c r="A2817" s="1">
        <v>43906</v>
      </c>
      <c r="B2817" t="s">
        <v>13</v>
      </c>
      <c r="C2817" t="s">
        <v>71</v>
      </c>
      <c r="D2817" t="str">
        <f>TRIM(Table2[[#This Row],[REGION_HOLD]])</f>
        <v>South</v>
      </c>
      <c r="E2817">
        <v>21</v>
      </c>
      <c r="F2817">
        <v>0</v>
      </c>
      <c r="G2817">
        <v>1</v>
      </c>
    </row>
    <row r="2818" spans="1:7" ht="18.5" x14ac:dyDescent="0.55000000000000004">
      <c r="A2818" s="1">
        <v>43906</v>
      </c>
      <c r="B2818" t="s">
        <v>21</v>
      </c>
      <c r="C2818" t="s">
        <v>72</v>
      </c>
      <c r="D2818" t="str">
        <f>TRIM(Table2[[#This Row],[REGION_HOLD]])</f>
        <v>West</v>
      </c>
      <c r="E2818">
        <v>3</v>
      </c>
      <c r="F2818">
        <v>0</v>
      </c>
      <c r="G2818">
        <v>0</v>
      </c>
    </row>
    <row r="2819" spans="1:7" ht="18.5" x14ac:dyDescent="0.55000000000000004">
      <c r="A2819" s="1">
        <v>43906</v>
      </c>
      <c r="B2819" t="s">
        <v>48</v>
      </c>
      <c r="C2819" t="s">
        <v>72</v>
      </c>
      <c r="D2819" t="str">
        <f>TRIM(Table2[[#This Row],[REGION_HOLD]])</f>
        <v>West</v>
      </c>
      <c r="E2819">
        <v>0</v>
      </c>
      <c r="F2819">
        <v>0</v>
      </c>
      <c r="G2819">
        <v>0</v>
      </c>
    </row>
    <row r="2820" spans="1:7" ht="18.5" x14ac:dyDescent="0.55000000000000004">
      <c r="A2820" s="1">
        <v>43906</v>
      </c>
      <c r="B2820" t="s">
        <v>1</v>
      </c>
      <c r="C2820" t="s">
        <v>74</v>
      </c>
      <c r="D2820" t="str">
        <f>TRIM(Table2[[#This Row],[REGION_HOLD]])</f>
        <v>Midwest</v>
      </c>
      <c r="E2820">
        <v>10</v>
      </c>
      <c r="F2820">
        <v>0</v>
      </c>
      <c r="G2820">
        <v>0</v>
      </c>
    </row>
    <row r="2821" spans="1:7" ht="18.5" x14ac:dyDescent="0.55000000000000004">
      <c r="A2821" s="1">
        <v>43906</v>
      </c>
      <c r="B2821" t="s">
        <v>22</v>
      </c>
      <c r="C2821" t="s">
        <v>74</v>
      </c>
      <c r="D2821" t="str">
        <f>TRIM(Table2[[#This Row],[REGION_HOLD]])</f>
        <v>Midwest</v>
      </c>
      <c r="E2821">
        <v>5</v>
      </c>
      <c r="F2821">
        <v>1</v>
      </c>
      <c r="G2821">
        <v>1</v>
      </c>
    </row>
    <row r="2822" spans="1:7" ht="18.5" x14ac:dyDescent="0.55000000000000004">
      <c r="A2822" s="1">
        <v>43906</v>
      </c>
      <c r="B2822" t="s">
        <v>34</v>
      </c>
      <c r="C2822" t="s">
        <v>74</v>
      </c>
      <c r="D2822" t="str">
        <f>TRIM(Table2[[#This Row],[REGION_HOLD]])</f>
        <v>Midwest</v>
      </c>
      <c r="E2822">
        <v>0</v>
      </c>
      <c r="F2822">
        <v>0</v>
      </c>
      <c r="G2822">
        <v>0</v>
      </c>
    </row>
    <row r="2823" spans="1:7" ht="18.5" x14ac:dyDescent="0.55000000000000004">
      <c r="A2823" s="1">
        <v>43906</v>
      </c>
      <c r="B2823" t="s">
        <v>29</v>
      </c>
      <c r="C2823" t="s">
        <v>74</v>
      </c>
      <c r="D2823" t="str">
        <f>TRIM(Table2[[#This Row],[REGION_HOLD]])</f>
        <v>Midwest</v>
      </c>
      <c r="E2823">
        <v>2</v>
      </c>
      <c r="F2823">
        <v>0</v>
      </c>
      <c r="G2823">
        <v>1</v>
      </c>
    </row>
    <row r="2824" spans="1:7" ht="18.5" x14ac:dyDescent="0.55000000000000004">
      <c r="A2824" s="1">
        <v>43906</v>
      </c>
      <c r="B2824" t="s">
        <v>23</v>
      </c>
      <c r="C2824" t="s">
        <v>71</v>
      </c>
      <c r="D2824" t="str">
        <f>TRIM(Table2[[#This Row],[REGION_HOLD]])</f>
        <v>South</v>
      </c>
      <c r="E2824">
        <v>1</v>
      </c>
      <c r="F2824">
        <v>1</v>
      </c>
      <c r="G2824">
        <v>1</v>
      </c>
    </row>
    <row r="2825" spans="1:7" ht="18.5" x14ac:dyDescent="0.55000000000000004">
      <c r="A2825" s="1">
        <v>43906</v>
      </c>
      <c r="B2825" t="s">
        <v>35</v>
      </c>
      <c r="C2825" t="s">
        <v>71</v>
      </c>
      <c r="D2825" t="str">
        <f>TRIM(Table2[[#This Row],[REGION_HOLD]])</f>
        <v>South</v>
      </c>
      <c r="E2825">
        <v>34</v>
      </c>
      <c r="F2825">
        <v>1</v>
      </c>
      <c r="G2825">
        <v>3</v>
      </c>
    </row>
    <row r="2826" spans="1:7" ht="18.5" x14ac:dyDescent="0.55000000000000004">
      <c r="A2826" s="1">
        <v>43906</v>
      </c>
      <c r="B2826" t="s">
        <v>46</v>
      </c>
      <c r="C2826" t="s">
        <v>73</v>
      </c>
      <c r="D2826" t="str">
        <f>TRIM(Table2[[#This Row],[REGION_HOLD]])</f>
        <v>Northeast</v>
      </c>
      <c r="E2826">
        <v>5</v>
      </c>
      <c r="F2826">
        <v>0</v>
      </c>
      <c r="G2826">
        <v>0</v>
      </c>
    </row>
    <row r="2827" spans="1:7" ht="18.5" x14ac:dyDescent="0.55000000000000004">
      <c r="A2827" s="1">
        <v>43906</v>
      </c>
      <c r="B2827" t="s">
        <v>18</v>
      </c>
      <c r="C2827" t="s">
        <v>71</v>
      </c>
      <c r="D2827" t="str">
        <f>TRIM(Table2[[#This Row],[REGION_HOLD]])</f>
        <v>South</v>
      </c>
      <c r="E2827">
        <v>7</v>
      </c>
      <c r="F2827">
        <v>0</v>
      </c>
      <c r="G2827">
        <v>0</v>
      </c>
    </row>
    <row r="2828" spans="1:7" ht="18.5" x14ac:dyDescent="0.55000000000000004">
      <c r="A2828" s="1">
        <v>43906</v>
      </c>
      <c r="B2828" t="s">
        <v>4</v>
      </c>
      <c r="C2828" t="s">
        <v>73</v>
      </c>
      <c r="D2828" t="str">
        <f>TRIM(Table2[[#This Row],[REGION_HOLD]])</f>
        <v>Northeast</v>
      </c>
      <c r="E2828">
        <v>33</v>
      </c>
      <c r="F2828">
        <v>0</v>
      </c>
      <c r="G2828">
        <v>0</v>
      </c>
    </row>
    <row r="2829" spans="1:7" ht="18.5" x14ac:dyDescent="0.55000000000000004">
      <c r="A2829" s="1">
        <v>43906</v>
      </c>
      <c r="B2829" t="s">
        <v>37</v>
      </c>
      <c r="C2829" t="s">
        <v>74</v>
      </c>
      <c r="D2829" t="str">
        <f>TRIM(Table2[[#This Row],[REGION_HOLD]])</f>
        <v>Midwest</v>
      </c>
      <c r="E2829">
        <v>1</v>
      </c>
      <c r="F2829">
        <v>0</v>
      </c>
      <c r="G2829">
        <v>0</v>
      </c>
    </row>
    <row r="2830" spans="1:7" ht="18.5" x14ac:dyDescent="0.55000000000000004">
      <c r="A2830" s="1">
        <v>43906</v>
      </c>
      <c r="B2830" t="s">
        <v>24</v>
      </c>
      <c r="C2830" t="s">
        <v>74</v>
      </c>
      <c r="D2830" t="str">
        <f>TRIM(Table2[[#This Row],[REGION_HOLD]])</f>
        <v>Midwest</v>
      </c>
      <c r="E2830">
        <v>19</v>
      </c>
      <c r="F2830">
        <v>0</v>
      </c>
      <c r="G2830">
        <v>0</v>
      </c>
    </row>
    <row r="2831" spans="1:7" ht="18.5" x14ac:dyDescent="0.55000000000000004">
      <c r="A2831" s="1">
        <v>43906</v>
      </c>
      <c r="B2831" t="s">
        <v>41</v>
      </c>
      <c r="C2831" t="s">
        <v>71</v>
      </c>
      <c r="D2831" t="str">
        <f>TRIM(Table2[[#This Row],[REGION_HOLD]])</f>
        <v>South</v>
      </c>
      <c r="E2831">
        <v>2</v>
      </c>
      <c r="F2831">
        <v>0</v>
      </c>
      <c r="G2831">
        <v>0</v>
      </c>
    </row>
    <row r="2832" spans="1:7" ht="18.5" x14ac:dyDescent="0.55000000000000004">
      <c r="A2832" s="1">
        <v>43906</v>
      </c>
      <c r="B2832" t="s">
        <v>30</v>
      </c>
      <c r="C2832" t="s">
        <v>74</v>
      </c>
      <c r="D2832" t="str">
        <f>TRIM(Table2[[#This Row],[REGION_HOLD]])</f>
        <v>Midwest</v>
      </c>
      <c r="E2832">
        <v>4</v>
      </c>
      <c r="F2832">
        <v>0</v>
      </c>
      <c r="G2832">
        <v>0</v>
      </c>
    </row>
    <row r="2833" spans="1:7" ht="18.5" x14ac:dyDescent="0.55000000000000004">
      <c r="A2833" s="1">
        <v>43906</v>
      </c>
      <c r="B2833" t="s">
        <v>49</v>
      </c>
      <c r="C2833" t="s">
        <v>72</v>
      </c>
      <c r="D2833" t="str">
        <f>TRIM(Table2[[#This Row],[REGION_HOLD]])</f>
        <v>West</v>
      </c>
      <c r="E2833">
        <v>2</v>
      </c>
      <c r="F2833">
        <v>0</v>
      </c>
      <c r="G2833">
        <v>0</v>
      </c>
    </row>
    <row r="2834" spans="1:7" ht="18.5" x14ac:dyDescent="0.55000000000000004">
      <c r="A2834" s="1">
        <v>43906</v>
      </c>
      <c r="B2834" t="s">
        <v>7</v>
      </c>
      <c r="C2834" t="s">
        <v>74</v>
      </c>
      <c r="D2834" t="str">
        <f>TRIM(Table2[[#This Row],[REGION_HOLD]])</f>
        <v>Midwest</v>
      </c>
      <c r="E2834">
        <v>2</v>
      </c>
      <c r="F2834">
        <v>0</v>
      </c>
      <c r="G2834">
        <v>0</v>
      </c>
    </row>
    <row r="2835" spans="1:7" ht="18.5" x14ac:dyDescent="0.55000000000000004">
      <c r="A2835" s="1">
        <v>43906</v>
      </c>
      <c r="B2835" t="s">
        <v>19</v>
      </c>
      <c r="C2835" t="s">
        <v>72</v>
      </c>
      <c r="D2835" t="str">
        <f>TRIM(Table2[[#This Row],[REGION_HOLD]])</f>
        <v>West</v>
      </c>
      <c r="E2835">
        <v>19</v>
      </c>
      <c r="F2835">
        <v>1</v>
      </c>
      <c r="G2835">
        <v>1</v>
      </c>
    </row>
    <row r="2836" spans="1:7" ht="18.5" x14ac:dyDescent="0.55000000000000004">
      <c r="A2836" s="1">
        <v>43906</v>
      </c>
      <c r="B2836" t="s">
        <v>14</v>
      </c>
      <c r="C2836" t="s">
        <v>73</v>
      </c>
      <c r="D2836" t="str">
        <f>TRIM(Table2[[#This Row],[REGION_HOLD]])</f>
        <v>Northeast</v>
      </c>
      <c r="E2836">
        <v>4</v>
      </c>
      <c r="F2836">
        <v>0</v>
      </c>
      <c r="G2836">
        <v>0</v>
      </c>
    </row>
    <row r="2837" spans="1:7" ht="18.5" x14ac:dyDescent="0.55000000000000004">
      <c r="A2837" s="1">
        <v>43906</v>
      </c>
      <c r="B2837" t="s">
        <v>16</v>
      </c>
      <c r="C2837" t="s">
        <v>73</v>
      </c>
      <c r="D2837" t="str">
        <f>TRIM(Table2[[#This Row],[REGION_HOLD]])</f>
        <v>Northeast</v>
      </c>
      <c r="E2837">
        <v>78</v>
      </c>
      <c r="F2837">
        <v>1</v>
      </c>
      <c r="G2837">
        <v>3</v>
      </c>
    </row>
    <row r="2838" spans="1:7" ht="18.5" x14ac:dyDescent="0.55000000000000004">
      <c r="A2838" s="1">
        <v>43906</v>
      </c>
      <c r="B2838" t="s">
        <v>42</v>
      </c>
      <c r="C2838" t="s">
        <v>72</v>
      </c>
      <c r="D2838" t="str">
        <f>TRIM(Table2[[#This Row],[REGION_HOLD]])</f>
        <v>West</v>
      </c>
      <c r="E2838">
        <v>4</v>
      </c>
      <c r="F2838">
        <v>0</v>
      </c>
      <c r="G2838">
        <v>0</v>
      </c>
    </row>
    <row r="2839" spans="1:7" ht="18.5" x14ac:dyDescent="0.55000000000000004">
      <c r="A2839" s="1">
        <v>43906</v>
      </c>
      <c r="B2839" t="s">
        <v>11</v>
      </c>
      <c r="C2839" t="s">
        <v>73</v>
      </c>
      <c r="D2839" t="str">
        <f>TRIM(Table2[[#This Row],[REGION_HOLD]])</f>
        <v>Northeast</v>
      </c>
      <c r="E2839">
        <v>218</v>
      </c>
      <c r="F2839">
        <v>4</v>
      </c>
      <c r="G2839">
        <v>10</v>
      </c>
    </row>
    <row r="2840" spans="1:7" ht="18.5" x14ac:dyDescent="0.55000000000000004">
      <c r="A2840" s="1">
        <v>43906</v>
      </c>
      <c r="B2840" t="s">
        <v>15</v>
      </c>
      <c r="C2840" t="s">
        <v>71</v>
      </c>
      <c r="D2840" t="str">
        <f>TRIM(Table2[[#This Row],[REGION_HOLD]])</f>
        <v>South</v>
      </c>
      <c r="E2840">
        <v>2</v>
      </c>
      <c r="F2840">
        <v>0</v>
      </c>
      <c r="G2840">
        <v>0</v>
      </c>
    </row>
    <row r="2841" spans="1:7" ht="18.5" x14ac:dyDescent="0.55000000000000004">
      <c r="A2841" s="1">
        <v>43906</v>
      </c>
      <c r="B2841" t="s">
        <v>43</v>
      </c>
      <c r="C2841" t="s">
        <v>74</v>
      </c>
      <c r="D2841" t="str">
        <f>TRIM(Table2[[#This Row],[REGION_HOLD]])</f>
        <v>Midwest</v>
      </c>
      <c r="E2841">
        <v>0</v>
      </c>
      <c r="F2841">
        <v>0</v>
      </c>
      <c r="G2841">
        <v>0</v>
      </c>
    </row>
    <row r="2842" spans="1:7" ht="18.5" x14ac:dyDescent="0.55000000000000004">
      <c r="A2842" s="1">
        <v>43906</v>
      </c>
      <c r="B2842" t="s">
        <v>36</v>
      </c>
      <c r="C2842" t="s">
        <v>74</v>
      </c>
      <c r="D2842" t="str">
        <f>TRIM(Table2[[#This Row],[REGION_HOLD]])</f>
        <v>Midwest</v>
      </c>
      <c r="E2842">
        <v>13</v>
      </c>
      <c r="F2842">
        <v>0</v>
      </c>
      <c r="G2842">
        <v>0</v>
      </c>
    </row>
    <row r="2843" spans="1:7" ht="18.5" x14ac:dyDescent="0.55000000000000004">
      <c r="A2843" s="1">
        <v>43906</v>
      </c>
      <c r="B2843" t="s">
        <v>25</v>
      </c>
      <c r="C2843" t="s">
        <v>71</v>
      </c>
      <c r="D2843" t="str">
        <f>TRIM(Table2[[#This Row],[REGION_HOLD]])</f>
        <v>South</v>
      </c>
      <c r="E2843">
        <v>2</v>
      </c>
      <c r="F2843">
        <v>0</v>
      </c>
      <c r="G2843">
        <v>0</v>
      </c>
    </row>
    <row r="2844" spans="1:7" ht="18.5" x14ac:dyDescent="0.55000000000000004">
      <c r="A2844" s="1">
        <v>43906</v>
      </c>
      <c r="B2844" t="s">
        <v>9</v>
      </c>
      <c r="C2844" t="s">
        <v>72</v>
      </c>
      <c r="D2844" t="str">
        <f>TRIM(Table2[[#This Row],[REGION_HOLD]])</f>
        <v>West</v>
      </c>
      <c r="E2844">
        <v>7</v>
      </c>
      <c r="F2844">
        <v>0</v>
      </c>
      <c r="G2844">
        <v>1</v>
      </c>
    </row>
    <row r="2845" spans="1:7" ht="18.5" x14ac:dyDescent="0.55000000000000004">
      <c r="A2845" s="1">
        <v>43906</v>
      </c>
      <c r="B2845" t="s">
        <v>26</v>
      </c>
      <c r="C2845" t="s">
        <v>73</v>
      </c>
      <c r="D2845" t="str">
        <f>TRIM(Table2[[#This Row],[REGION_HOLD]])</f>
        <v>Northeast</v>
      </c>
      <c r="E2845">
        <v>13</v>
      </c>
      <c r="F2845">
        <v>0</v>
      </c>
      <c r="G2845">
        <v>0</v>
      </c>
    </row>
    <row r="2846" spans="1:7" ht="18.5" x14ac:dyDescent="0.55000000000000004">
      <c r="A2846" s="1">
        <v>43906</v>
      </c>
      <c r="B2846" t="s">
        <v>12</v>
      </c>
      <c r="C2846" t="s">
        <v>73</v>
      </c>
      <c r="D2846" t="str">
        <f>TRIM(Table2[[#This Row],[REGION_HOLD]])</f>
        <v>Northeast</v>
      </c>
      <c r="E2846">
        <v>1</v>
      </c>
      <c r="F2846">
        <v>0</v>
      </c>
      <c r="G2846">
        <v>0</v>
      </c>
    </row>
    <row r="2847" spans="1:7" ht="18.5" x14ac:dyDescent="0.55000000000000004">
      <c r="A2847" s="1">
        <v>43906</v>
      </c>
      <c r="B2847" t="s">
        <v>27</v>
      </c>
      <c r="C2847" t="s">
        <v>71</v>
      </c>
      <c r="D2847" t="str">
        <f>TRIM(Table2[[#This Row],[REGION_HOLD]])</f>
        <v>South</v>
      </c>
      <c r="E2847">
        <v>5</v>
      </c>
      <c r="F2847">
        <v>1</v>
      </c>
      <c r="G2847">
        <v>1</v>
      </c>
    </row>
    <row r="2848" spans="1:7" ht="18.5" x14ac:dyDescent="0.55000000000000004">
      <c r="A2848" s="1">
        <v>43906</v>
      </c>
      <c r="B2848" t="s">
        <v>38</v>
      </c>
      <c r="C2848" t="s">
        <v>74</v>
      </c>
      <c r="D2848" t="str">
        <f>TRIM(Table2[[#This Row],[REGION_HOLD]])</f>
        <v>Midwest</v>
      </c>
      <c r="E2848">
        <v>1</v>
      </c>
      <c r="F2848">
        <v>0</v>
      </c>
      <c r="G2848">
        <v>1</v>
      </c>
    </row>
    <row r="2849" spans="1:7" ht="18.5" x14ac:dyDescent="0.55000000000000004">
      <c r="A2849" s="1">
        <v>43906</v>
      </c>
      <c r="B2849" t="s">
        <v>20</v>
      </c>
      <c r="C2849" t="s">
        <v>71</v>
      </c>
      <c r="D2849" t="str">
        <f>TRIM(Table2[[#This Row],[REGION_HOLD]])</f>
        <v>South</v>
      </c>
      <c r="E2849">
        <v>13</v>
      </c>
      <c r="F2849">
        <v>0</v>
      </c>
      <c r="G2849">
        <v>0</v>
      </c>
    </row>
    <row r="2850" spans="1:7" ht="18.5" x14ac:dyDescent="0.55000000000000004">
      <c r="A2850" s="1">
        <v>43906</v>
      </c>
      <c r="B2850" t="s">
        <v>6</v>
      </c>
      <c r="C2850" t="s">
        <v>71</v>
      </c>
      <c r="D2850" t="str">
        <f>TRIM(Table2[[#This Row],[REGION_HOLD]])</f>
        <v>South</v>
      </c>
      <c r="E2850">
        <v>7</v>
      </c>
      <c r="F2850">
        <v>1</v>
      </c>
      <c r="G2850">
        <v>1</v>
      </c>
    </row>
    <row r="2851" spans="1:7" ht="18.5" x14ac:dyDescent="0.55000000000000004">
      <c r="A2851" s="1">
        <v>43906</v>
      </c>
      <c r="B2851" t="s">
        <v>8</v>
      </c>
      <c r="C2851" t="s">
        <v>72</v>
      </c>
      <c r="D2851" t="str">
        <f>TRIM(Table2[[#This Row],[REGION_HOLD]])</f>
        <v>West</v>
      </c>
      <c r="E2851">
        <v>11</v>
      </c>
      <c r="F2851">
        <v>0</v>
      </c>
      <c r="G2851">
        <v>0</v>
      </c>
    </row>
    <row r="2852" spans="1:7" ht="18.5" x14ac:dyDescent="0.55000000000000004">
      <c r="A2852" s="1">
        <v>43906</v>
      </c>
      <c r="B2852" t="s">
        <v>31</v>
      </c>
      <c r="C2852" t="s">
        <v>73</v>
      </c>
      <c r="D2852" t="str">
        <f>TRIM(Table2[[#This Row],[REGION_HOLD]])</f>
        <v>Northeast</v>
      </c>
      <c r="E2852">
        <v>4</v>
      </c>
      <c r="F2852">
        <v>0</v>
      </c>
      <c r="G2852">
        <v>0</v>
      </c>
    </row>
    <row r="2853" spans="1:7" ht="18.5" x14ac:dyDescent="0.55000000000000004">
      <c r="A2853" s="1">
        <v>43906</v>
      </c>
      <c r="B2853" t="s">
        <v>32</v>
      </c>
      <c r="C2853" t="s">
        <v>71</v>
      </c>
      <c r="D2853" t="str">
        <f>TRIM(Table2[[#This Row],[REGION_HOLD]])</f>
        <v>South</v>
      </c>
      <c r="E2853">
        <v>6</v>
      </c>
      <c r="F2853">
        <v>0</v>
      </c>
      <c r="G2853">
        <v>1</v>
      </c>
    </row>
    <row r="2854" spans="1:7" ht="18.5" x14ac:dyDescent="0.55000000000000004">
      <c r="A2854" s="1">
        <v>43906</v>
      </c>
      <c r="B2854" t="s">
        <v>0</v>
      </c>
      <c r="C2854" t="s">
        <v>72</v>
      </c>
      <c r="D2854" t="str">
        <f>TRIM(Table2[[#This Row],[REGION_HOLD]])</f>
        <v>West</v>
      </c>
      <c r="E2854">
        <v>119</v>
      </c>
      <c r="F2854">
        <v>6</v>
      </c>
      <c r="G2854">
        <v>48</v>
      </c>
    </row>
    <row r="2855" spans="1:7" ht="18.5" x14ac:dyDescent="0.55000000000000004">
      <c r="A2855" s="1">
        <v>43906</v>
      </c>
      <c r="B2855" t="s">
        <v>50</v>
      </c>
      <c r="C2855" t="s">
        <v>71</v>
      </c>
      <c r="D2855" t="str">
        <f>TRIM(Table2[[#This Row],[REGION_HOLD]])</f>
        <v>South</v>
      </c>
      <c r="E2855">
        <v>0</v>
      </c>
      <c r="F2855">
        <v>0</v>
      </c>
      <c r="G2855">
        <v>0</v>
      </c>
    </row>
    <row r="2856" spans="1:7" ht="18.5" x14ac:dyDescent="0.55000000000000004">
      <c r="A2856" s="1">
        <v>43906</v>
      </c>
      <c r="B2856" t="s">
        <v>5</v>
      </c>
      <c r="C2856" t="s">
        <v>74</v>
      </c>
      <c r="D2856" t="str">
        <f>TRIM(Table2[[#This Row],[REGION_HOLD]])</f>
        <v>Midwest</v>
      </c>
      <c r="E2856">
        <v>14</v>
      </c>
      <c r="F2856">
        <v>0</v>
      </c>
      <c r="G2856">
        <v>0</v>
      </c>
    </row>
    <row r="2857" spans="1:7" ht="18.5" x14ac:dyDescent="0.55000000000000004">
      <c r="A2857" s="1">
        <v>43906</v>
      </c>
      <c r="B2857" t="s">
        <v>44</v>
      </c>
      <c r="C2857" t="s">
        <v>72</v>
      </c>
      <c r="D2857" t="str">
        <f>TRIM(Table2[[#This Row],[REGION_HOLD]])</f>
        <v>West</v>
      </c>
      <c r="E2857">
        <v>7</v>
      </c>
      <c r="F2857">
        <v>0</v>
      </c>
      <c r="G2857">
        <v>0</v>
      </c>
    </row>
    <row r="2858" spans="1:7" ht="18.5" x14ac:dyDescent="0.55000000000000004">
      <c r="A2858" s="1">
        <v>43907</v>
      </c>
      <c r="B2858" t="s">
        <v>47</v>
      </c>
      <c r="C2858" t="s">
        <v>71</v>
      </c>
      <c r="D2858" t="str">
        <f>TRIM(Table2[[#This Row],[REGION_HOLD]])</f>
        <v>South</v>
      </c>
      <c r="E2858">
        <v>10</v>
      </c>
      <c r="F2858">
        <v>0</v>
      </c>
      <c r="G2858">
        <v>0</v>
      </c>
    </row>
    <row r="2859" spans="1:7" ht="18.5" x14ac:dyDescent="0.55000000000000004">
      <c r="A2859" s="1">
        <v>43907</v>
      </c>
      <c r="B2859" t="s">
        <v>45</v>
      </c>
      <c r="C2859" t="s">
        <v>72</v>
      </c>
      <c r="D2859" t="str">
        <f>TRIM(Table2[[#This Row],[REGION_HOLD]])</f>
        <v>West</v>
      </c>
      <c r="E2859">
        <v>3</v>
      </c>
      <c r="F2859">
        <v>0</v>
      </c>
      <c r="G2859">
        <v>0</v>
      </c>
    </row>
    <row r="2860" spans="1:7" ht="18.5" x14ac:dyDescent="0.55000000000000004">
      <c r="A2860" s="1">
        <v>43907</v>
      </c>
      <c r="B2860" t="s">
        <v>3</v>
      </c>
      <c r="C2860" t="s">
        <v>72</v>
      </c>
      <c r="D2860" t="str">
        <f>TRIM(Table2[[#This Row],[REGION_HOLD]])</f>
        <v>West</v>
      </c>
      <c r="E2860">
        <v>2</v>
      </c>
      <c r="F2860">
        <v>0</v>
      </c>
      <c r="G2860">
        <v>0</v>
      </c>
    </row>
    <row r="2861" spans="1:7" ht="18.5" x14ac:dyDescent="0.55000000000000004">
      <c r="A2861" s="1">
        <v>43907</v>
      </c>
      <c r="B2861" t="s">
        <v>39</v>
      </c>
      <c r="C2861" t="s">
        <v>71</v>
      </c>
      <c r="D2861" t="str">
        <f>TRIM(Table2[[#This Row],[REGION_HOLD]])</f>
        <v>South</v>
      </c>
      <c r="E2861">
        <v>0</v>
      </c>
      <c r="F2861">
        <v>0</v>
      </c>
      <c r="G2861">
        <v>0</v>
      </c>
    </row>
    <row r="2862" spans="1:7" ht="18.5" x14ac:dyDescent="0.55000000000000004">
      <c r="A2862" s="1">
        <v>43907</v>
      </c>
      <c r="B2862" t="s">
        <v>2</v>
      </c>
      <c r="C2862" t="s">
        <v>72</v>
      </c>
      <c r="D2862" t="str">
        <f>TRIM(Table2[[#This Row],[REGION_HOLD]])</f>
        <v>West</v>
      </c>
      <c r="E2862">
        <v>144</v>
      </c>
      <c r="F2862">
        <v>3</v>
      </c>
      <c r="G2862">
        <v>14</v>
      </c>
    </row>
    <row r="2863" spans="1:7" ht="18.5" x14ac:dyDescent="0.55000000000000004">
      <c r="A2863" s="1">
        <v>43907</v>
      </c>
      <c r="B2863" t="s">
        <v>17</v>
      </c>
      <c r="C2863" t="s">
        <v>72</v>
      </c>
      <c r="D2863" t="str">
        <f>TRIM(Table2[[#This Row],[REGION_HOLD]])</f>
        <v>West</v>
      </c>
      <c r="E2863">
        <v>22</v>
      </c>
      <c r="F2863">
        <v>1</v>
      </c>
      <c r="G2863">
        <v>3</v>
      </c>
    </row>
    <row r="2864" spans="1:7" ht="18.5" x14ac:dyDescent="0.55000000000000004">
      <c r="A2864" s="1">
        <v>43907</v>
      </c>
      <c r="B2864" t="s">
        <v>33</v>
      </c>
      <c r="C2864" t="s">
        <v>73</v>
      </c>
      <c r="D2864" t="str">
        <f>TRIM(Table2[[#This Row],[REGION_HOLD]])</f>
        <v>Northeast</v>
      </c>
      <c r="E2864">
        <v>27</v>
      </c>
      <c r="F2864">
        <v>0</v>
      </c>
      <c r="G2864">
        <v>0</v>
      </c>
    </row>
    <row r="2865" spans="1:7" ht="18.5" x14ac:dyDescent="0.55000000000000004">
      <c r="A2865" s="1">
        <v>43907</v>
      </c>
      <c r="B2865" t="s">
        <v>40</v>
      </c>
      <c r="C2865" t="s">
        <v>71</v>
      </c>
      <c r="D2865" t="str">
        <f>TRIM(Table2[[#This Row],[REGION_HOLD]])</f>
        <v>South</v>
      </c>
      <c r="E2865">
        <v>8</v>
      </c>
      <c r="F2865">
        <v>0</v>
      </c>
      <c r="G2865">
        <v>0</v>
      </c>
    </row>
    <row r="2866" spans="1:7" ht="18.5" x14ac:dyDescent="0.55000000000000004">
      <c r="A2866" s="1">
        <v>43907</v>
      </c>
      <c r="B2866" t="s">
        <v>28</v>
      </c>
      <c r="C2866" t="s">
        <v>71</v>
      </c>
      <c r="D2866" t="str">
        <f>TRIM(Table2[[#This Row],[REGION_HOLD]])</f>
        <v>South</v>
      </c>
      <c r="E2866">
        <v>9</v>
      </c>
      <c r="F2866">
        <v>0</v>
      </c>
      <c r="G2866">
        <v>0</v>
      </c>
    </row>
    <row r="2867" spans="1:7" ht="18.5" x14ac:dyDescent="0.55000000000000004">
      <c r="A2867" s="1">
        <v>43907</v>
      </c>
      <c r="B2867" t="s">
        <v>10</v>
      </c>
      <c r="C2867" t="s">
        <v>71</v>
      </c>
      <c r="D2867" t="str">
        <f>TRIM(Table2[[#This Row],[REGION_HOLD]])</f>
        <v>South</v>
      </c>
      <c r="E2867">
        <v>69</v>
      </c>
      <c r="F2867">
        <v>2</v>
      </c>
      <c r="G2867">
        <v>6</v>
      </c>
    </row>
    <row r="2868" spans="1:7" ht="18.5" x14ac:dyDescent="0.55000000000000004">
      <c r="A2868" s="1">
        <v>43907</v>
      </c>
      <c r="B2868" t="s">
        <v>13</v>
      </c>
      <c r="C2868" t="s">
        <v>71</v>
      </c>
      <c r="D2868" t="str">
        <f>TRIM(Table2[[#This Row],[REGION_HOLD]])</f>
        <v>South</v>
      </c>
      <c r="E2868">
        <v>24</v>
      </c>
      <c r="F2868">
        <v>0</v>
      </c>
      <c r="G2868">
        <v>1</v>
      </c>
    </row>
    <row r="2869" spans="1:7" ht="18.5" x14ac:dyDescent="0.55000000000000004">
      <c r="A2869" s="1">
        <v>43907</v>
      </c>
      <c r="B2869" t="s">
        <v>21</v>
      </c>
      <c r="C2869" t="s">
        <v>72</v>
      </c>
      <c r="D2869" t="str">
        <f>TRIM(Table2[[#This Row],[REGION_HOLD]])</f>
        <v>West</v>
      </c>
      <c r="E2869">
        <v>4</v>
      </c>
      <c r="F2869">
        <v>0</v>
      </c>
      <c r="G2869">
        <v>0</v>
      </c>
    </row>
    <row r="2870" spans="1:7" ht="18.5" x14ac:dyDescent="0.55000000000000004">
      <c r="A2870" s="1">
        <v>43907</v>
      </c>
      <c r="B2870" t="s">
        <v>48</v>
      </c>
      <c r="C2870" t="s">
        <v>72</v>
      </c>
      <c r="D2870" t="str">
        <f>TRIM(Table2[[#This Row],[REGION_HOLD]])</f>
        <v>West</v>
      </c>
      <c r="E2870">
        <v>4</v>
      </c>
      <c r="F2870">
        <v>0</v>
      </c>
      <c r="G2870">
        <v>0</v>
      </c>
    </row>
    <row r="2871" spans="1:7" ht="18.5" x14ac:dyDescent="0.55000000000000004">
      <c r="A2871" s="1">
        <v>43907</v>
      </c>
      <c r="B2871" t="s">
        <v>1</v>
      </c>
      <c r="C2871" t="s">
        <v>74</v>
      </c>
      <c r="D2871" t="str">
        <f>TRIM(Table2[[#This Row],[REGION_HOLD]])</f>
        <v>Midwest</v>
      </c>
      <c r="E2871">
        <v>55</v>
      </c>
      <c r="F2871">
        <v>1</v>
      </c>
      <c r="G2871">
        <v>1</v>
      </c>
    </row>
    <row r="2872" spans="1:7" ht="18.5" x14ac:dyDescent="0.55000000000000004">
      <c r="A2872" s="1">
        <v>43907</v>
      </c>
      <c r="B2872" t="s">
        <v>22</v>
      </c>
      <c r="C2872" t="s">
        <v>74</v>
      </c>
      <c r="D2872" t="str">
        <f>TRIM(Table2[[#This Row],[REGION_HOLD]])</f>
        <v>Midwest</v>
      </c>
      <c r="E2872">
        <v>6</v>
      </c>
      <c r="F2872">
        <v>1</v>
      </c>
      <c r="G2872">
        <v>2</v>
      </c>
    </row>
    <row r="2873" spans="1:7" ht="18.5" x14ac:dyDescent="0.55000000000000004">
      <c r="A2873" s="1">
        <v>43907</v>
      </c>
      <c r="B2873" t="s">
        <v>34</v>
      </c>
      <c r="C2873" t="s">
        <v>74</v>
      </c>
      <c r="D2873" t="str">
        <f>TRIM(Table2[[#This Row],[REGION_HOLD]])</f>
        <v>Midwest</v>
      </c>
      <c r="E2873">
        <v>7</v>
      </c>
      <c r="F2873">
        <v>0</v>
      </c>
      <c r="G2873">
        <v>0</v>
      </c>
    </row>
    <row r="2874" spans="1:7" ht="18.5" x14ac:dyDescent="0.55000000000000004">
      <c r="A2874" s="1">
        <v>43907</v>
      </c>
      <c r="B2874" t="s">
        <v>29</v>
      </c>
      <c r="C2874" t="s">
        <v>74</v>
      </c>
      <c r="D2874" t="str">
        <f>TRIM(Table2[[#This Row],[REGION_HOLD]])</f>
        <v>Midwest</v>
      </c>
      <c r="E2874">
        <v>6</v>
      </c>
      <c r="F2874">
        <v>0</v>
      </c>
      <c r="G2874">
        <v>1</v>
      </c>
    </row>
    <row r="2875" spans="1:7" ht="18.5" x14ac:dyDescent="0.55000000000000004">
      <c r="A2875" s="1">
        <v>43907</v>
      </c>
      <c r="B2875" t="s">
        <v>23</v>
      </c>
      <c r="C2875" t="s">
        <v>71</v>
      </c>
      <c r="D2875" t="str">
        <f>TRIM(Table2[[#This Row],[REGION_HOLD]])</f>
        <v>South</v>
      </c>
      <c r="E2875">
        <v>4</v>
      </c>
      <c r="F2875">
        <v>0</v>
      </c>
      <c r="G2875">
        <v>1</v>
      </c>
    </row>
    <row r="2876" spans="1:7" ht="18.5" x14ac:dyDescent="0.55000000000000004">
      <c r="A2876" s="1">
        <v>43907</v>
      </c>
      <c r="B2876" t="s">
        <v>35</v>
      </c>
      <c r="C2876" t="s">
        <v>71</v>
      </c>
      <c r="D2876" t="str">
        <f>TRIM(Table2[[#This Row],[REGION_HOLD]])</f>
        <v>South</v>
      </c>
      <c r="E2876">
        <v>59</v>
      </c>
      <c r="F2876">
        <v>2</v>
      </c>
      <c r="G2876">
        <v>5</v>
      </c>
    </row>
    <row r="2877" spans="1:7" ht="18.5" x14ac:dyDescent="0.55000000000000004">
      <c r="A2877" s="1">
        <v>43907</v>
      </c>
      <c r="B2877" t="s">
        <v>46</v>
      </c>
      <c r="C2877" t="s">
        <v>73</v>
      </c>
      <c r="D2877" t="str">
        <f>TRIM(Table2[[#This Row],[REGION_HOLD]])</f>
        <v>Northeast</v>
      </c>
      <c r="E2877">
        <v>15</v>
      </c>
      <c r="F2877">
        <v>0</v>
      </c>
      <c r="G2877">
        <v>0</v>
      </c>
    </row>
    <row r="2878" spans="1:7" ht="18.5" x14ac:dyDescent="0.55000000000000004">
      <c r="A2878" s="1">
        <v>43907</v>
      </c>
      <c r="B2878" t="s">
        <v>18</v>
      </c>
      <c r="C2878" t="s">
        <v>71</v>
      </c>
      <c r="D2878" t="str">
        <f>TRIM(Table2[[#This Row],[REGION_HOLD]])</f>
        <v>South</v>
      </c>
      <c r="E2878">
        <v>18</v>
      </c>
      <c r="F2878">
        <v>0</v>
      </c>
      <c r="G2878">
        <v>0</v>
      </c>
    </row>
    <row r="2879" spans="1:7" ht="18.5" x14ac:dyDescent="0.55000000000000004">
      <c r="A2879" s="1">
        <v>43907</v>
      </c>
      <c r="B2879" t="s">
        <v>4</v>
      </c>
      <c r="C2879" t="s">
        <v>73</v>
      </c>
      <c r="D2879" t="str">
        <f>TRIM(Table2[[#This Row],[REGION_HOLD]])</f>
        <v>Northeast</v>
      </c>
      <c r="E2879">
        <v>21</v>
      </c>
      <c r="F2879">
        <v>0</v>
      </c>
      <c r="G2879">
        <v>0</v>
      </c>
    </row>
    <row r="2880" spans="1:7" ht="18.5" x14ac:dyDescent="0.55000000000000004">
      <c r="A2880" s="1">
        <v>43907</v>
      </c>
      <c r="B2880" t="s">
        <v>37</v>
      </c>
      <c r="C2880" t="s">
        <v>74</v>
      </c>
      <c r="D2880" t="str">
        <f>TRIM(Table2[[#This Row],[REGION_HOLD]])</f>
        <v>Midwest</v>
      </c>
      <c r="E2880">
        <v>11</v>
      </c>
      <c r="F2880">
        <v>0</v>
      </c>
      <c r="G2880">
        <v>0</v>
      </c>
    </row>
    <row r="2881" spans="1:7" ht="18.5" x14ac:dyDescent="0.55000000000000004">
      <c r="A2881" s="1">
        <v>43907</v>
      </c>
      <c r="B2881" t="s">
        <v>24</v>
      </c>
      <c r="C2881" t="s">
        <v>74</v>
      </c>
      <c r="D2881" t="str">
        <f>TRIM(Table2[[#This Row],[REGION_HOLD]])</f>
        <v>Midwest</v>
      </c>
      <c r="E2881">
        <v>6</v>
      </c>
      <c r="F2881">
        <v>0</v>
      </c>
      <c r="G2881">
        <v>0</v>
      </c>
    </row>
    <row r="2882" spans="1:7" ht="18.5" x14ac:dyDescent="0.55000000000000004">
      <c r="A2882" s="1">
        <v>43907</v>
      </c>
      <c r="B2882" t="s">
        <v>41</v>
      </c>
      <c r="C2882" t="s">
        <v>71</v>
      </c>
      <c r="D2882" t="str">
        <f>TRIM(Table2[[#This Row],[REGION_HOLD]])</f>
        <v>South</v>
      </c>
      <c r="E2882">
        <v>9</v>
      </c>
      <c r="F2882">
        <v>0</v>
      </c>
      <c r="G2882">
        <v>0</v>
      </c>
    </row>
    <row r="2883" spans="1:7" ht="18.5" x14ac:dyDescent="0.55000000000000004">
      <c r="A2883" s="1">
        <v>43907</v>
      </c>
      <c r="B2883" t="s">
        <v>30</v>
      </c>
      <c r="C2883" t="s">
        <v>74</v>
      </c>
      <c r="D2883" t="str">
        <f>TRIM(Table2[[#This Row],[REGION_HOLD]])</f>
        <v>Midwest</v>
      </c>
      <c r="E2883">
        <v>7</v>
      </c>
      <c r="F2883">
        <v>0</v>
      </c>
      <c r="G2883">
        <v>0</v>
      </c>
    </row>
    <row r="2884" spans="1:7" ht="18.5" x14ac:dyDescent="0.55000000000000004">
      <c r="A2884" s="1">
        <v>43907</v>
      </c>
      <c r="B2884" t="s">
        <v>49</v>
      </c>
      <c r="C2884" t="s">
        <v>72</v>
      </c>
      <c r="D2884" t="str">
        <f>TRIM(Table2[[#This Row],[REGION_HOLD]])</f>
        <v>West</v>
      </c>
      <c r="E2884">
        <v>0</v>
      </c>
      <c r="F2884">
        <v>0</v>
      </c>
      <c r="G2884">
        <v>0</v>
      </c>
    </row>
    <row r="2885" spans="1:7" ht="18.5" x14ac:dyDescent="0.55000000000000004">
      <c r="A2885" s="1">
        <v>43907</v>
      </c>
      <c r="B2885" t="s">
        <v>7</v>
      </c>
      <c r="C2885" t="s">
        <v>74</v>
      </c>
      <c r="D2885" t="str">
        <f>TRIM(Table2[[#This Row],[REGION_HOLD]])</f>
        <v>Midwest</v>
      </c>
      <c r="E2885">
        <v>3</v>
      </c>
      <c r="F2885">
        <v>0</v>
      </c>
      <c r="G2885">
        <v>0</v>
      </c>
    </row>
    <row r="2886" spans="1:7" ht="18.5" x14ac:dyDescent="0.55000000000000004">
      <c r="A2886" s="1">
        <v>43907</v>
      </c>
      <c r="B2886" t="s">
        <v>19</v>
      </c>
      <c r="C2886" t="s">
        <v>72</v>
      </c>
      <c r="D2886" t="str">
        <f>TRIM(Table2[[#This Row],[REGION_HOLD]])</f>
        <v>West</v>
      </c>
      <c r="E2886">
        <v>10</v>
      </c>
      <c r="F2886">
        <v>0</v>
      </c>
      <c r="G2886">
        <v>1</v>
      </c>
    </row>
    <row r="2887" spans="1:7" ht="18.5" x14ac:dyDescent="0.55000000000000004">
      <c r="A2887" s="1">
        <v>43907</v>
      </c>
      <c r="B2887" t="s">
        <v>14</v>
      </c>
      <c r="C2887" t="s">
        <v>73</v>
      </c>
      <c r="D2887" t="str">
        <f>TRIM(Table2[[#This Row],[REGION_HOLD]])</f>
        <v>Northeast</v>
      </c>
      <c r="E2887">
        <v>9</v>
      </c>
      <c r="F2887">
        <v>0</v>
      </c>
      <c r="G2887">
        <v>0</v>
      </c>
    </row>
    <row r="2888" spans="1:7" ht="18.5" x14ac:dyDescent="0.55000000000000004">
      <c r="A2888" s="1">
        <v>43907</v>
      </c>
      <c r="B2888" t="s">
        <v>16</v>
      </c>
      <c r="C2888" t="s">
        <v>73</v>
      </c>
      <c r="D2888" t="str">
        <f>TRIM(Table2[[#This Row],[REGION_HOLD]])</f>
        <v>Northeast</v>
      </c>
      <c r="E2888">
        <v>92</v>
      </c>
      <c r="F2888">
        <v>0</v>
      </c>
      <c r="G2888">
        <v>3</v>
      </c>
    </row>
    <row r="2889" spans="1:7" ht="18.5" x14ac:dyDescent="0.55000000000000004">
      <c r="A2889" s="1">
        <v>43907</v>
      </c>
      <c r="B2889" t="s">
        <v>42</v>
      </c>
      <c r="C2889" t="s">
        <v>72</v>
      </c>
      <c r="D2889" t="str">
        <f>TRIM(Table2[[#This Row],[REGION_HOLD]])</f>
        <v>West</v>
      </c>
      <c r="E2889">
        <v>2</v>
      </c>
      <c r="F2889">
        <v>0</v>
      </c>
      <c r="G2889">
        <v>0</v>
      </c>
    </row>
    <row r="2890" spans="1:7" ht="18.5" x14ac:dyDescent="0.55000000000000004">
      <c r="A2890" s="1">
        <v>43907</v>
      </c>
      <c r="B2890" t="s">
        <v>11</v>
      </c>
      <c r="C2890" t="s">
        <v>73</v>
      </c>
      <c r="D2890" t="str">
        <f>TRIM(Table2[[#This Row],[REGION_HOLD]])</f>
        <v>Northeast</v>
      </c>
      <c r="E2890">
        <v>425</v>
      </c>
      <c r="F2890">
        <v>8</v>
      </c>
      <c r="G2890">
        <v>18</v>
      </c>
    </row>
    <row r="2891" spans="1:7" ht="18.5" x14ac:dyDescent="0.55000000000000004">
      <c r="A2891" s="1">
        <v>43907</v>
      </c>
      <c r="B2891" t="s">
        <v>15</v>
      </c>
      <c r="C2891" t="s">
        <v>71</v>
      </c>
      <c r="D2891" t="str">
        <f>TRIM(Table2[[#This Row],[REGION_HOLD]])</f>
        <v>South</v>
      </c>
      <c r="E2891">
        <v>8</v>
      </c>
      <c r="F2891">
        <v>0</v>
      </c>
      <c r="G2891">
        <v>0</v>
      </c>
    </row>
    <row r="2892" spans="1:7" ht="18.5" x14ac:dyDescent="0.55000000000000004">
      <c r="A2892" s="1">
        <v>43907</v>
      </c>
      <c r="B2892" t="s">
        <v>43</v>
      </c>
      <c r="C2892" t="s">
        <v>74</v>
      </c>
      <c r="D2892" t="str">
        <f>TRIM(Table2[[#This Row],[REGION_HOLD]])</f>
        <v>Midwest</v>
      </c>
      <c r="E2892">
        <v>4</v>
      </c>
      <c r="F2892">
        <v>0</v>
      </c>
      <c r="G2892">
        <v>0</v>
      </c>
    </row>
    <row r="2893" spans="1:7" ht="18.5" x14ac:dyDescent="0.55000000000000004">
      <c r="A2893" s="1">
        <v>43907</v>
      </c>
      <c r="B2893" t="s">
        <v>36</v>
      </c>
      <c r="C2893" t="s">
        <v>74</v>
      </c>
      <c r="D2893" t="str">
        <f>TRIM(Table2[[#This Row],[REGION_HOLD]])</f>
        <v>Midwest</v>
      </c>
      <c r="E2893">
        <v>17</v>
      </c>
      <c r="F2893">
        <v>0</v>
      </c>
      <c r="G2893">
        <v>0</v>
      </c>
    </row>
    <row r="2894" spans="1:7" ht="18.5" x14ac:dyDescent="0.55000000000000004">
      <c r="A2894" s="1">
        <v>43907</v>
      </c>
      <c r="B2894" t="s">
        <v>25</v>
      </c>
      <c r="C2894" t="s">
        <v>71</v>
      </c>
      <c r="D2894" t="str">
        <f>TRIM(Table2[[#This Row],[REGION_HOLD]])</f>
        <v>South</v>
      </c>
      <c r="E2894">
        <v>8</v>
      </c>
      <c r="F2894">
        <v>0</v>
      </c>
      <c r="G2894">
        <v>0</v>
      </c>
    </row>
    <row r="2895" spans="1:7" ht="18.5" x14ac:dyDescent="0.55000000000000004">
      <c r="A2895" s="1">
        <v>43907</v>
      </c>
      <c r="B2895" t="s">
        <v>9</v>
      </c>
      <c r="C2895" t="s">
        <v>72</v>
      </c>
      <c r="D2895" t="str">
        <f>TRIM(Table2[[#This Row],[REGION_HOLD]])</f>
        <v>West</v>
      </c>
      <c r="E2895">
        <v>20</v>
      </c>
      <c r="F2895">
        <v>1</v>
      </c>
      <c r="G2895">
        <v>2</v>
      </c>
    </row>
    <row r="2896" spans="1:7" ht="18.5" x14ac:dyDescent="0.55000000000000004">
      <c r="A2896" s="1">
        <v>43907</v>
      </c>
      <c r="B2896" t="s">
        <v>26</v>
      </c>
      <c r="C2896" t="s">
        <v>73</v>
      </c>
      <c r="D2896" t="str">
        <f>TRIM(Table2[[#This Row],[REGION_HOLD]])</f>
        <v>Northeast</v>
      </c>
      <c r="E2896">
        <v>20</v>
      </c>
      <c r="F2896">
        <v>0</v>
      </c>
      <c r="G2896">
        <v>0</v>
      </c>
    </row>
    <row r="2897" spans="1:7" ht="18.5" x14ac:dyDescent="0.55000000000000004">
      <c r="A2897" s="1">
        <v>43907</v>
      </c>
      <c r="B2897" t="s">
        <v>12</v>
      </c>
      <c r="C2897" t="s">
        <v>73</v>
      </c>
      <c r="D2897" t="str">
        <f>TRIM(Table2[[#This Row],[REGION_HOLD]])</f>
        <v>Northeast</v>
      </c>
      <c r="E2897">
        <v>2</v>
      </c>
      <c r="F2897">
        <v>0</v>
      </c>
      <c r="G2897">
        <v>0</v>
      </c>
    </row>
    <row r="2898" spans="1:7" ht="18.5" x14ac:dyDescent="0.55000000000000004">
      <c r="A2898" s="1">
        <v>43907</v>
      </c>
      <c r="B2898" t="s">
        <v>27</v>
      </c>
      <c r="C2898" t="s">
        <v>71</v>
      </c>
      <c r="D2898" t="str">
        <f>TRIM(Table2[[#This Row],[REGION_HOLD]])</f>
        <v>South</v>
      </c>
      <c r="E2898">
        <v>14</v>
      </c>
      <c r="F2898">
        <v>0</v>
      </c>
      <c r="G2898">
        <v>1</v>
      </c>
    </row>
    <row r="2899" spans="1:7" ht="18.5" x14ac:dyDescent="0.55000000000000004">
      <c r="A2899" s="1">
        <v>43907</v>
      </c>
      <c r="B2899" t="s">
        <v>38</v>
      </c>
      <c r="C2899" t="s">
        <v>74</v>
      </c>
      <c r="D2899" t="str">
        <f>TRIM(Table2[[#This Row],[REGION_HOLD]])</f>
        <v>Midwest</v>
      </c>
      <c r="E2899">
        <v>1</v>
      </c>
      <c r="F2899">
        <v>0</v>
      </c>
      <c r="G2899">
        <v>1</v>
      </c>
    </row>
    <row r="2900" spans="1:7" ht="18.5" x14ac:dyDescent="0.55000000000000004">
      <c r="A2900" s="1">
        <v>43907</v>
      </c>
      <c r="B2900" t="s">
        <v>20</v>
      </c>
      <c r="C2900" t="s">
        <v>71</v>
      </c>
      <c r="D2900" t="str">
        <f>TRIM(Table2[[#This Row],[REGION_HOLD]])</f>
        <v>South</v>
      </c>
      <c r="E2900">
        <v>21</v>
      </c>
      <c r="F2900">
        <v>0</v>
      </c>
      <c r="G2900">
        <v>0</v>
      </c>
    </row>
    <row r="2901" spans="1:7" ht="18.5" x14ac:dyDescent="0.55000000000000004">
      <c r="A2901" s="1">
        <v>43907</v>
      </c>
      <c r="B2901" t="s">
        <v>6</v>
      </c>
      <c r="C2901" t="s">
        <v>71</v>
      </c>
      <c r="D2901" t="str">
        <f>TRIM(Table2[[#This Row],[REGION_HOLD]])</f>
        <v>South</v>
      </c>
      <c r="E2901">
        <v>19</v>
      </c>
      <c r="F2901">
        <v>0</v>
      </c>
      <c r="G2901">
        <v>1</v>
      </c>
    </row>
    <row r="2902" spans="1:7" ht="18.5" x14ac:dyDescent="0.55000000000000004">
      <c r="A2902" s="1">
        <v>43907</v>
      </c>
      <c r="B2902" t="s">
        <v>8</v>
      </c>
      <c r="C2902" t="s">
        <v>72</v>
      </c>
      <c r="D2902" t="str">
        <f>TRIM(Table2[[#This Row],[REGION_HOLD]])</f>
        <v>West</v>
      </c>
      <c r="E2902">
        <v>11</v>
      </c>
      <c r="F2902">
        <v>0</v>
      </c>
      <c r="G2902">
        <v>0</v>
      </c>
    </row>
    <row r="2903" spans="1:7" ht="18.5" x14ac:dyDescent="0.55000000000000004">
      <c r="A2903" s="1">
        <v>43907</v>
      </c>
      <c r="B2903" t="s">
        <v>31</v>
      </c>
      <c r="C2903" t="s">
        <v>73</v>
      </c>
      <c r="D2903" t="str">
        <f>TRIM(Table2[[#This Row],[REGION_HOLD]])</f>
        <v>Northeast</v>
      </c>
      <c r="E2903">
        <v>2</v>
      </c>
      <c r="F2903">
        <v>0</v>
      </c>
      <c r="G2903">
        <v>0</v>
      </c>
    </row>
    <row r="2904" spans="1:7" ht="18.5" x14ac:dyDescent="0.55000000000000004">
      <c r="A2904" s="1">
        <v>43907</v>
      </c>
      <c r="B2904" t="s">
        <v>32</v>
      </c>
      <c r="C2904" t="s">
        <v>71</v>
      </c>
      <c r="D2904" t="str">
        <f>TRIM(Table2[[#This Row],[REGION_HOLD]])</f>
        <v>South</v>
      </c>
      <c r="E2904">
        <v>16</v>
      </c>
      <c r="F2904">
        <v>1</v>
      </c>
      <c r="G2904">
        <v>2</v>
      </c>
    </row>
    <row r="2905" spans="1:7" ht="18.5" x14ac:dyDescent="0.55000000000000004">
      <c r="A2905" s="1">
        <v>43907</v>
      </c>
      <c r="B2905" t="s">
        <v>0</v>
      </c>
      <c r="C2905" t="s">
        <v>72</v>
      </c>
      <c r="D2905" t="str">
        <f>TRIM(Table2[[#This Row],[REGION_HOLD]])</f>
        <v>West</v>
      </c>
      <c r="E2905">
        <v>114</v>
      </c>
      <c r="F2905">
        <v>6</v>
      </c>
      <c r="G2905">
        <v>54</v>
      </c>
    </row>
    <row r="2906" spans="1:7" ht="18.5" x14ac:dyDescent="0.55000000000000004">
      <c r="A2906" s="1">
        <v>43907</v>
      </c>
      <c r="B2906" t="s">
        <v>50</v>
      </c>
      <c r="C2906" t="s">
        <v>71</v>
      </c>
      <c r="D2906" t="str">
        <f>TRIM(Table2[[#This Row],[REGION_HOLD]])</f>
        <v>South</v>
      </c>
      <c r="E2906">
        <v>1</v>
      </c>
      <c r="F2906">
        <v>0</v>
      </c>
      <c r="G2906">
        <v>0</v>
      </c>
    </row>
    <row r="2907" spans="1:7" ht="18.5" x14ac:dyDescent="0.55000000000000004">
      <c r="A2907" s="1">
        <v>43907</v>
      </c>
      <c r="B2907" t="s">
        <v>5</v>
      </c>
      <c r="C2907" t="s">
        <v>74</v>
      </c>
      <c r="D2907" t="str">
        <f>TRIM(Table2[[#This Row],[REGION_HOLD]])</f>
        <v>Midwest</v>
      </c>
      <c r="E2907">
        <v>25</v>
      </c>
      <c r="F2907">
        <v>0</v>
      </c>
      <c r="G2907">
        <v>0</v>
      </c>
    </row>
    <row r="2908" spans="1:7" ht="18.5" x14ac:dyDescent="0.55000000000000004">
      <c r="A2908" s="1">
        <v>43907</v>
      </c>
      <c r="B2908" t="s">
        <v>44</v>
      </c>
      <c r="C2908" t="s">
        <v>72</v>
      </c>
      <c r="D2908" t="str">
        <f>TRIM(Table2[[#This Row],[REGION_HOLD]])</f>
        <v>West</v>
      </c>
      <c r="E2908">
        <v>5</v>
      </c>
      <c r="F2908">
        <v>0</v>
      </c>
      <c r="G2908">
        <v>0</v>
      </c>
    </row>
    <row r="2909" spans="1:7" ht="18.5" x14ac:dyDescent="0.55000000000000004">
      <c r="A2909" s="1">
        <v>43908</v>
      </c>
      <c r="B2909" t="s">
        <v>47</v>
      </c>
      <c r="C2909" t="s">
        <v>71</v>
      </c>
      <c r="D2909" t="str">
        <f>TRIM(Table2[[#This Row],[REGION_HOLD]])</f>
        <v>South</v>
      </c>
      <c r="E2909">
        <v>12</v>
      </c>
      <c r="F2909">
        <v>0</v>
      </c>
      <c r="G2909">
        <v>0</v>
      </c>
    </row>
    <row r="2910" spans="1:7" ht="18.5" x14ac:dyDescent="0.55000000000000004">
      <c r="A2910" s="1">
        <v>43908</v>
      </c>
      <c r="B2910" t="s">
        <v>45</v>
      </c>
      <c r="C2910" t="s">
        <v>72</v>
      </c>
      <c r="D2910" t="str">
        <f>TRIM(Table2[[#This Row],[REGION_HOLD]])</f>
        <v>West</v>
      </c>
      <c r="E2910">
        <v>3</v>
      </c>
      <c r="F2910">
        <v>0</v>
      </c>
      <c r="G2910">
        <v>0</v>
      </c>
    </row>
    <row r="2911" spans="1:7" ht="18.5" x14ac:dyDescent="0.55000000000000004">
      <c r="A2911" s="1">
        <v>43908</v>
      </c>
      <c r="B2911" t="s">
        <v>3</v>
      </c>
      <c r="C2911" t="s">
        <v>72</v>
      </c>
      <c r="D2911" t="str">
        <f>TRIM(Table2[[#This Row],[REGION_HOLD]])</f>
        <v>West</v>
      </c>
      <c r="E2911">
        <v>8</v>
      </c>
      <c r="F2911">
        <v>0</v>
      </c>
      <c r="G2911">
        <v>0</v>
      </c>
    </row>
    <row r="2912" spans="1:7" ht="18.5" x14ac:dyDescent="0.55000000000000004">
      <c r="A2912" s="1">
        <v>43908</v>
      </c>
      <c r="B2912" t="s">
        <v>39</v>
      </c>
      <c r="C2912" t="s">
        <v>71</v>
      </c>
      <c r="D2912" t="str">
        <f>TRIM(Table2[[#This Row],[REGION_HOLD]])</f>
        <v>South</v>
      </c>
      <c r="E2912">
        <v>11</v>
      </c>
      <c r="F2912">
        <v>0</v>
      </c>
      <c r="G2912">
        <v>0</v>
      </c>
    </row>
    <row r="2913" spans="1:7" ht="18.5" x14ac:dyDescent="0.55000000000000004">
      <c r="A2913" s="1">
        <v>43908</v>
      </c>
      <c r="B2913" t="s">
        <v>2</v>
      </c>
      <c r="C2913" t="s">
        <v>72</v>
      </c>
      <c r="D2913" t="str">
        <f>TRIM(Table2[[#This Row],[REGION_HOLD]])</f>
        <v>West</v>
      </c>
      <c r="E2913">
        <v>161</v>
      </c>
      <c r="F2913">
        <v>3</v>
      </c>
      <c r="G2913">
        <v>17</v>
      </c>
    </row>
    <row r="2914" spans="1:7" ht="18.5" x14ac:dyDescent="0.55000000000000004">
      <c r="A2914" s="1">
        <v>43908</v>
      </c>
      <c r="B2914" t="s">
        <v>17</v>
      </c>
      <c r="C2914" t="s">
        <v>72</v>
      </c>
      <c r="D2914" t="str">
        <f>TRIM(Table2[[#This Row],[REGION_HOLD]])</f>
        <v>West</v>
      </c>
      <c r="E2914">
        <v>33</v>
      </c>
      <c r="F2914">
        <v>0</v>
      </c>
      <c r="G2914">
        <v>3</v>
      </c>
    </row>
    <row r="2915" spans="1:7" ht="18.5" x14ac:dyDescent="0.55000000000000004">
      <c r="A2915" s="1">
        <v>43908</v>
      </c>
      <c r="B2915" t="s">
        <v>33</v>
      </c>
      <c r="C2915" t="s">
        <v>73</v>
      </c>
      <c r="D2915" t="str">
        <f>TRIM(Table2[[#This Row],[REGION_HOLD]])</f>
        <v>Northeast</v>
      </c>
      <c r="E2915">
        <v>28</v>
      </c>
      <c r="F2915">
        <v>1</v>
      </c>
      <c r="G2915">
        <v>1</v>
      </c>
    </row>
    <row r="2916" spans="1:7" ht="18.5" x14ac:dyDescent="0.55000000000000004">
      <c r="A2916" s="1">
        <v>43908</v>
      </c>
      <c r="B2916" t="s">
        <v>40</v>
      </c>
      <c r="C2916" t="s">
        <v>71</v>
      </c>
      <c r="D2916" t="str">
        <f>TRIM(Table2[[#This Row],[REGION_HOLD]])</f>
        <v>South</v>
      </c>
      <c r="E2916">
        <v>10</v>
      </c>
      <c r="F2916">
        <v>0</v>
      </c>
      <c r="G2916">
        <v>0</v>
      </c>
    </row>
    <row r="2917" spans="1:7" ht="18.5" x14ac:dyDescent="0.55000000000000004">
      <c r="A2917" s="1">
        <v>43908</v>
      </c>
      <c r="B2917" t="s">
        <v>28</v>
      </c>
      <c r="C2917" t="s">
        <v>71</v>
      </c>
      <c r="D2917" t="str">
        <f>TRIM(Table2[[#This Row],[REGION_HOLD]])</f>
        <v>South</v>
      </c>
      <c r="E2917">
        <v>5</v>
      </c>
      <c r="F2917">
        <v>0</v>
      </c>
      <c r="G2917">
        <v>0</v>
      </c>
    </row>
    <row r="2918" spans="1:7" ht="18.5" x14ac:dyDescent="0.55000000000000004">
      <c r="A2918" s="1">
        <v>43908</v>
      </c>
      <c r="B2918" t="s">
        <v>10</v>
      </c>
      <c r="C2918" t="s">
        <v>71</v>
      </c>
      <c r="D2918" t="str">
        <f>TRIM(Table2[[#This Row],[REGION_HOLD]])</f>
        <v>South</v>
      </c>
      <c r="E2918">
        <v>116</v>
      </c>
      <c r="F2918">
        <v>1</v>
      </c>
      <c r="G2918">
        <v>7</v>
      </c>
    </row>
    <row r="2919" spans="1:7" ht="18.5" x14ac:dyDescent="0.55000000000000004">
      <c r="A2919" s="1">
        <v>43908</v>
      </c>
      <c r="B2919" t="s">
        <v>13</v>
      </c>
      <c r="C2919" t="s">
        <v>71</v>
      </c>
      <c r="D2919" t="str">
        <f>TRIM(Table2[[#This Row],[REGION_HOLD]])</f>
        <v>South</v>
      </c>
      <c r="E2919">
        <v>51</v>
      </c>
      <c r="F2919">
        <v>2</v>
      </c>
      <c r="G2919">
        <v>3</v>
      </c>
    </row>
    <row r="2920" spans="1:7" ht="18.5" x14ac:dyDescent="0.55000000000000004">
      <c r="A2920" s="1">
        <v>43908</v>
      </c>
      <c r="B2920" t="s">
        <v>21</v>
      </c>
      <c r="C2920" t="s">
        <v>72</v>
      </c>
      <c r="D2920" t="str">
        <f>TRIM(Table2[[#This Row],[REGION_HOLD]])</f>
        <v>West</v>
      </c>
      <c r="E2920">
        <v>2</v>
      </c>
      <c r="F2920">
        <v>0</v>
      </c>
      <c r="G2920">
        <v>0</v>
      </c>
    </row>
    <row r="2921" spans="1:7" ht="18.5" x14ac:dyDescent="0.55000000000000004">
      <c r="A2921" s="1">
        <v>43908</v>
      </c>
      <c r="B2921" t="s">
        <v>48</v>
      </c>
      <c r="C2921" t="s">
        <v>72</v>
      </c>
      <c r="D2921" t="str">
        <f>TRIM(Table2[[#This Row],[REGION_HOLD]])</f>
        <v>West</v>
      </c>
      <c r="E2921">
        <v>2</v>
      </c>
      <c r="F2921">
        <v>0</v>
      </c>
      <c r="G2921">
        <v>0</v>
      </c>
    </row>
    <row r="2922" spans="1:7" ht="18.5" x14ac:dyDescent="0.55000000000000004">
      <c r="A2922" s="1">
        <v>43908</v>
      </c>
      <c r="B2922" t="s">
        <v>1</v>
      </c>
      <c r="C2922" t="s">
        <v>74</v>
      </c>
      <c r="D2922" t="str">
        <f>TRIM(Table2[[#This Row],[REGION_HOLD]])</f>
        <v>Midwest</v>
      </c>
      <c r="E2922">
        <v>127</v>
      </c>
      <c r="F2922">
        <v>0</v>
      </c>
      <c r="G2922">
        <v>1</v>
      </c>
    </row>
    <row r="2923" spans="1:7" ht="18.5" x14ac:dyDescent="0.55000000000000004">
      <c r="A2923" s="1">
        <v>43908</v>
      </c>
      <c r="B2923" t="s">
        <v>22</v>
      </c>
      <c r="C2923" t="s">
        <v>74</v>
      </c>
      <c r="D2923" t="str">
        <f>TRIM(Table2[[#This Row],[REGION_HOLD]])</f>
        <v>Midwest</v>
      </c>
      <c r="E2923">
        <v>9</v>
      </c>
      <c r="F2923">
        <v>0</v>
      </c>
      <c r="G2923">
        <v>2</v>
      </c>
    </row>
    <row r="2924" spans="1:7" ht="18.5" x14ac:dyDescent="0.55000000000000004">
      <c r="A2924" s="1">
        <v>43908</v>
      </c>
      <c r="B2924" t="s">
        <v>34</v>
      </c>
      <c r="C2924" t="s">
        <v>74</v>
      </c>
      <c r="D2924" t="str">
        <f>TRIM(Table2[[#This Row],[REGION_HOLD]])</f>
        <v>Midwest</v>
      </c>
      <c r="E2924">
        <v>9</v>
      </c>
      <c r="F2924">
        <v>0</v>
      </c>
      <c r="G2924">
        <v>0</v>
      </c>
    </row>
    <row r="2925" spans="1:7" ht="18.5" x14ac:dyDescent="0.55000000000000004">
      <c r="A2925" s="1">
        <v>43908</v>
      </c>
      <c r="B2925" t="s">
        <v>29</v>
      </c>
      <c r="C2925" t="s">
        <v>74</v>
      </c>
      <c r="D2925" t="str">
        <f>TRIM(Table2[[#This Row],[REGION_HOLD]])</f>
        <v>Midwest</v>
      </c>
      <c r="E2925">
        <v>5</v>
      </c>
      <c r="F2925">
        <v>0</v>
      </c>
      <c r="G2925">
        <v>1</v>
      </c>
    </row>
    <row r="2926" spans="1:7" ht="18.5" x14ac:dyDescent="0.55000000000000004">
      <c r="A2926" s="1">
        <v>43908</v>
      </c>
      <c r="B2926" t="s">
        <v>23</v>
      </c>
      <c r="C2926" t="s">
        <v>71</v>
      </c>
      <c r="D2926" t="str">
        <f>TRIM(Table2[[#This Row],[REGION_HOLD]])</f>
        <v>South</v>
      </c>
      <c r="E2926">
        <v>9</v>
      </c>
      <c r="F2926">
        <v>0</v>
      </c>
      <c r="G2926">
        <v>1</v>
      </c>
    </row>
    <row r="2927" spans="1:7" ht="18.5" x14ac:dyDescent="0.55000000000000004">
      <c r="A2927" s="1">
        <v>43908</v>
      </c>
      <c r="B2927" t="s">
        <v>35</v>
      </c>
      <c r="C2927" t="s">
        <v>71</v>
      </c>
      <c r="D2927" t="str">
        <f>TRIM(Table2[[#This Row],[REGION_HOLD]])</f>
        <v>South</v>
      </c>
      <c r="E2927">
        <v>84</v>
      </c>
      <c r="F2927">
        <v>2</v>
      </c>
      <c r="G2927">
        <v>7</v>
      </c>
    </row>
    <row r="2928" spans="1:7" ht="18.5" x14ac:dyDescent="0.55000000000000004">
      <c r="A2928" s="1">
        <v>43908</v>
      </c>
      <c r="B2928" t="s">
        <v>46</v>
      </c>
      <c r="C2928" t="s">
        <v>73</v>
      </c>
      <c r="D2928" t="str">
        <f>TRIM(Table2[[#This Row],[REGION_HOLD]])</f>
        <v>Northeast</v>
      </c>
      <c r="E2928">
        <v>11</v>
      </c>
      <c r="F2928">
        <v>0</v>
      </c>
      <c r="G2928">
        <v>0</v>
      </c>
    </row>
    <row r="2929" spans="1:7" ht="18.5" x14ac:dyDescent="0.55000000000000004">
      <c r="A2929" s="1">
        <v>43908</v>
      </c>
      <c r="B2929" t="s">
        <v>18</v>
      </c>
      <c r="C2929" t="s">
        <v>71</v>
      </c>
      <c r="D2929" t="str">
        <f>TRIM(Table2[[#This Row],[REGION_HOLD]])</f>
        <v>South</v>
      </c>
      <c r="E2929">
        <v>28</v>
      </c>
      <c r="F2929">
        <v>1</v>
      </c>
      <c r="G2929">
        <v>1</v>
      </c>
    </row>
    <row r="2930" spans="1:7" ht="18.5" x14ac:dyDescent="0.55000000000000004">
      <c r="A2930" s="1">
        <v>43908</v>
      </c>
      <c r="B2930" t="s">
        <v>4</v>
      </c>
      <c r="C2930" t="s">
        <v>73</v>
      </c>
      <c r="D2930" t="str">
        <f>TRIM(Table2[[#This Row],[REGION_HOLD]])</f>
        <v>Northeast</v>
      </c>
      <c r="E2930">
        <v>38</v>
      </c>
      <c r="F2930">
        <v>0</v>
      </c>
      <c r="G2930">
        <v>0</v>
      </c>
    </row>
    <row r="2931" spans="1:7" ht="18.5" x14ac:dyDescent="0.55000000000000004">
      <c r="A2931" s="1">
        <v>43908</v>
      </c>
      <c r="B2931" t="s">
        <v>37</v>
      </c>
      <c r="C2931" t="s">
        <v>74</v>
      </c>
      <c r="D2931" t="str">
        <f>TRIM(Table2[[#This Row],[REGION_HOLD]])</f>
        <v>Midwest</v>
      </c>
      <c r="E2931">
        <v>15</v>
      </c>
      <c r="F2931">
        <v>1</v>
      </c>
      <c r="G2931">
        <v>1</v>
      </c>
    </row>
    <row r="2932" spans="1:7" ht="18.5" x14ac:dyDescent="0.55000000000000004">
      <c r="A2932" s="1">
        <v>43908</v>
      </c>
      <c r="B2932" t="s">
        <v>24</v>
      </c>
      <c r="C2932" t="s">
        <v>74</v>
      </c>
      <c r="D2932" t="str">
        <f>TRIM(Table2[[#This Row],[REGION_HOLD]])</f>
        <v>Midwest</v>
      </c>
      <c r="E2932">
        <v>17</v>
      </c>
      <c r="F2932">
        <v>0</v>
      </c>
      <c r="G2932">
        <v>0</v>
      </c>
    </row>
    <row r="2933" spans="1:7" ht="18.5" x14ac:dyDescent="0.55000000000000004">
      <c r="A2933" s="1">
        <v>43908</v>
      </c>
      <c r="B2933" t="s">
        <v>41</v>
      </c>
      <c r="C2933" t="s">
        <v>71</v>
      </c>
      <c r="D2933" t="str">
        <f>TRIM(Table2[[#This Row],[REGION_HOLD]])</f>
        <v>South</v>
      </c>
      <c r="E2933">
        <v>13</v>
      </c>
      <c r="F2933">
        <v>0</v>
      </c>
      <c r="G2933">
        <v>0</v>
      </c>
    </row>
    <row r="2934" spans="1:7" ht="18.5" x14ac:dyDescent="0.55000000000000004">
      <c r="A2934" s="1">
        <v>43908</v>
      </c>
      <c r="B2934" t="s">
        <v>30</v>
      </c>
      <c r="C2934" t="s">
        <v>74</v>
      </c>
      <c r="D2934" t="str">
        <f>TRIM(Table2[[#This Row],[REGION_HOLD]])</f>
        <v>Midwest</v>
      </c>
      <c r="E2934">
        <v>5</v>
      </c>
      <c r="F2934">
        <v>1</v>
      </c>
      <c r="G2934">
        <v>1</v>
      </c>
    </row>
    <row r="2935" spans="1:7" ht="18.5" x14ac:dyDescent="0.55000000000000004">
      <c r="A2935" s="1">
        <v>43908</v>
      </c>
      <c r="B2935" t="s">
        <v>49</v>
      </c>
      <c r="C2935" t="s">
        <v>72</v>
      </c>
      <c r="D2935" t="str">
        <f>TRIM(Table2[[#This Row],[REGION_HOLD]])</f>
        <v>West</v>
      </c>
      <c r="E2935">
        <v>4</v>
      </c>
      <c r="F2935">
        <v>0</v>
      </c>
      <c r="G2935">
        <v>0</v>
      </c>
    </row>
    <row r="2936" spans="1:7" ht="18.5" x14ac:dyDescent="0.55000000000000004">
      <c r="A2936" s="1">
        <v>43908</v>
      </c>
      <c r="B2936" t="s">
        <v>7</v>
      </c>
      <c r="C2936" t="s">
        <v>74</v>
      </c>
      <c r="D2936" t="str">
        <f>TRIM(Table2[[#This Row],[REGION_HOLD]])</f>
        <v>Midwest</v>
      </c>
      <c r="E2936">
        <v>7</v>
      </c>
      <c r="F2936">
        <v>0</v>
      </c>
      <c r="G2936">
        <v>0</v>
      </c>
    </row>
    <row r="2937" spans="1:7" ht="18.5" x14ac:dyDescent="0.55000000000000004">
      <c r="A2937" s="1">
        <v>43908</v>
      </c>
      <c r="B2937" t="s">
        <v>19</v>
      </c>
      <c r="C2937" t="s">
        <v>72</v>
      </c>
      <c r="D2937" t="str">
        <f>TRIM(Table2[[#This Row],[REGION_HOLD]])</f>
        <v>West</v>
      </c>
      <c r="E2937">
        <v>27</v>
      </c>
      <c r="F2937">
        <v>0</v>
      </c>
      <c r="G2937">
        <v>1</v>
      </c>
    </row>
    <row r="2938" spans="1:7" ht="18.5" x14ac:dyDescent="0.55000000000000004">
      <c r="A2938" s="1">
        <v>43908</v>
      </c>
      <c r="B2938" t="s">
        <v>14</v>
      </c>
      <c r="C2938" t="s">
        <v>73</v>
      </c>
      <c r="D2938" t="str">
        <f>TRIM(Table2[[#This Row],[REGION_HOLD]])</f>
        <v>Northeast</v>
      </c>
      <c r="E2938">
        <v>13</v>
      </c>
      <c r="F2938">
        <v>0</v>
      </c>
      <c r="G2938">
        <v>0</v>
      </c>
    </row>
    <row r="2939" spans="1:7" ht="18.5" x14ac:dyDescent="0.55000000000000004">
      <c r="A2939" s="1">
        <v>43908</v>
      </c>
      <c r="B2939" t="s">
        <v>16</v>
      </c>
      <c r="C2939" t="s">
        <v>73</v>
      </c>
      <c r="D2939" t="str">
        <f>TRIM(Table2[[#This Row],[REGION_HOLD]])</f>
        <v>Northeast</v>
      </c>
      <c r="E2939">
        <v>159</v>
      </c>
      <c r="F2939">
        <v>2</v>
      </c>
      <c r="G2939">
        <v>5</v>
      </c>
    </row>
    <row r="2940" spans="1:7" ht="18.5" x14ac:dyDescent="0.55000000000000004">
      <c r="A2940" s="1">
        <v>43908</v>
      </c>
      <c r="B2940" t="s">
        <v>42</v>
      </c>
      <c r="C2940" t="s">
        <v>72</v>
      </c>
      <c r="D2940" t="str">
        <f>TRIM(Table2[[#This Row],[REGION_HOLD]])</f>
        <v>West</v>
      </c>
      <c r="E2940">
        <v>5</v>
      </c>
      <c r="F2940">
        <v>0</v>
      </c>
      <c r="G2940">
        <v>0</v>
      </c>
    </row>
    <row r="2941" spans="1:7" ht="18.5" x14ac:dyDescent="0.55000000000000004">
      <c r="A2941" s="1">
        <v>43908</v>
      </c>
      <c r="B2941" t="s">
        <v>11</v>
      </c>
      <c r="C2941" t="s">
        <v>73</v>
      </c>
      <c r="D2941" t="str">
        <f>TRIM(Table2[[#This Row],[REGION_HOLD]])</f>
        <v>Northeast</v>
      </c>
      <c r="E2941">
        <v>1012</v>
      </c>
      <c r="F2941">
        <v>14</v>
      </c>
      <c r="G2941">
        <v>32</v>
      </c>
    </row>
    <row r="2942" spans="1:7" ht="18.5" x14ac:dyDescent="0.55000000000000004">
      <c r="A2942" s="1">
        <v>43908</v>
      </c>
      <c r="B2942" t="s">
        <v>15</v>
      </c>
      <c r="C2942" t="s">
        <v>71</v>
      </c>
      <c r="D2942" t="str">
        <f>TRIM(Table2[[#This Row],[REGION_HOLD]])</f>
        <v>South</v>
      </c>
      <c r="E2942">
        <v>24</v>
      </c>
      <c r="F2942">
        <v>0</v>
      </c>
      <c r="G2942">
        <v>0</v>
      </c>
    </row>
    <row r="2943" spans="1:7" ht="18.5" x14ac:dyDescent="0.55000000000000004">
      <c r="A2943" s="1">
        <v>43908</v>
      </c>
      <c r="B2943" t="s">
        <v>43</v>
      </c>
      <c r="C2943" t="s">
        <v>74</v>
      </c>
      <c r="D2943" t="str">
        <f>TRIM(Table2[[#This Row],[REGION_HOLD]])</f>
        <v>Midwest</v>
      </c>
      <c r="E2943">
        <v>2</v>
      </c>
      <c r="F2943">
        <v>0</v>
      </c>
      <c r="G2943">
        <v>0</v>
      </c>
    </row>
    <row r="2944" spans="1:7" ht="18.5" x14ac:dyDescent="0.55000000000000004">
      <c r="A2944" s="1">
        <v>43908</v>
      </c>
      <c r="B2944" t="s">
        <v>36</v>
      </c>
      <c r="C2944" t="s">
        <v>74</v>
      </c>
      <c r="D2944" t="str">
        <f>TRIM(Table2[[#This Row],[REGION_HOLD]])</f>
        <v>Midwest</v>
      </c>
      <c r="E2944">
        <v>23</v>
      </c>
      <c r="F2944">
        <v>0</v>
      </c>
      <c r="G2944">
        <v>0</v>
      </c>
    </row>
    <row r="2945" spans="1:7" ht="18.5" x14ac:dyDescent="0.55000000000000004">
      <c r="A2945" s="1">
        <v>43908</v>
      </c>
      <c r="B2945" t="s">
        <v>25</v>
      </c>
      <c r="C2945" t="s">
        <v>71</v>
      </c>
      <c r="D2945" t="str">
        <f>TRIM(Table2[[#This Row],[REGION_HOLD]])</f>
        <v>South</v>
      </c>
      <c r="E2945">
        <v>11</v>
      </c>
      <c r="F2945">
        <v>0</v>
      </c>
      <c r="G2945">
        <v>0</v>
      </c>
    </row>
    <row r="2946" spans="1:7" ht="18.5" x14ac:dyDescent="0.55000000000000004">
      <c r="A2946" s="1">
        <v>43908</v>
      </c>
      <c r="B2946" t="s">
        <v>9</v>
      </c>
      <c r="C2946" t="s">
        <v>72</v>
      </c>
      <c r="D2946" t="str">
        <f>TRIM(Table2[[#This Row],[REGION_HOLD]])</f>
        <v>West</v>
      </c>
      <c r="E2946">
        <v>8</v>
      </c>
      <c r="F2946">
        <v>1</v>
      </c>
      <c r="G2946">
        <v>3</v>
      </c>
    </row>
    <row r="2947" spans="1:7" ht="18.5" x14ac:dyDescent="0.55000000000000004">
      <c r="A2947" s="1">
        <v>43908</v>
      </c>
      <c r="B2947" t="s">
        <v>26</v>
      </c>
      <c r="C2947" t="s">
        <v>73</v>
      </c>
      <c r="D2947" t="str">
        <f>TRIM(Table2[[#This Row],[REGION_HOLD]])</f>
        <v>Northeast</v>
      </c>
      <c r="E2947">
        <v>38</v>
      </c>
      <c r="F2947">
        <v>1</v>
      </c>
      <c r="G2947">
        <v>1</v>
      </c>
    </row>
    <row r="2948" spans="1:7" ht="18.5" x14ac:dyDescent="0.55000000000000004">
      <c r="A2948" s="1">
        <v>43908</v>
      </c>
      <c r="B2948" t="s">
        <v>12</v>
      </c>
      <c r="C2948" t="s">
        <v>73</v>
      </c>
      <c r="D2948" t="str">
        <f>TRIM(Table2[[#This Row],[REGION_HOLD]])</f>
        <v>Northeast</v>
      </c>
      <c r="E2948">
        <v>10</v>
      </c>
      <c r="F2948">
        <v>0</v>
      </c>
      <c r="G2948">
        <v>0</v>
      </c>
    </row>
    <row r="2949" spans="1:7" ht="18.5" x14ac:dyDescent="0.55000000000000004">
      <c r="A2949" s="1">
        <v>43908</v>
      </c>
      <c r="B2949" t="s">
        <v>27</v>
      </c>
      <c r="C2949" t="s">
        <v>71</v>
      </c>
      <c r="D2949" t="str">
        <f>TRIM(Table2[[#This Row],[REGION_HOLD]])</f>
        <v>South</v>
      </c>
      <c r="E2949">
        <v>13</v>
      </c>
      <c r="F2949">
        <v>0</v>
      </c>
      <c r="G2949">
        <v>1</v>
      </c>
    </row>
    <row r="2950" spans="1:7" ht="18.5" x14ac:dyDescent="0.55000000000000004">
      <c r="A2950" s="1">
        <v>43908</v>
      </c>
      <c r="B2950" t="s">
        <v>38</v>
      </c>
      <c r="C2950" t="s">
        <v>74</v>
      </c>
      <c r="D2950" t="str">
        <f>TRIM(Table2[[#This Row],[REGION_HOLD]])</f>
        <v>Midwest</v>
      </c>
      <c r="E2950">
        <v>0</v>
      </c>
      <c r="F2950">
        <v>0</v>
      </c>
      <c r="G2950">
        <v>1</v>
      </c>
    </row>
    <row r="2951" spans="1:7" ht="18.5" x14ac:dyDescent="0.55000000000000004">
      <c r="A2951" s="1">
        <v>43908</v>
      </c>
      <c r="B2951" t="s">
        <v>20</v>
      </c>
      <c r="C2951" t="s">
        <v>71</v>
      </c>
      <c r="D2951" t="str">
        <f>TRIM(Table2[[#This Row],[REGION_HOLD]])</f>
        <v>South</v>
      </c>
      <c r="E2951">
        <v>25</v>
      </c>
      <c r="F2951">
        <v>0</v>
      </c>
      <c r="G2951">
        <v>0</v>
      </c>
    </row>
    <row r="2952" spans="1:7" ht="18.5" x14ac:dyDescent="0.55000000000000004">
      <c r="A2952" s="1">
        <v>43908</v>
      </c>
      <c r="B2952" t="s">
        <v>6</v>
      </c>
      <c r="C2952" t="s">
        <v>71</v>
      </c>
      <c r="D2952" t="str">
        <f>TRIM(Table2[[#This Row],[REGION_HOLD]])</f>
        <v>South</v>
      </c>
      <c r="E2952">
        <v>60</v>
      </c>
      <c r="F2952">
        <v>1</v>
      </c>
      <c r="G2952">
        <v>2</v>
      </c>
    </row>
    <row r="2953" spans="1:7" ht="18.5" x14ac:dyDescent="0.55000000000000004">
      <c r="A2953" s="1">
        <v>43908</v>
      </c>
      <c r="B2953" t="s">
        <v>8</v>
      </c>
      <c r="C2953" t="s">
        <v>72</v>
      </c>
      <c r="D2953" t="str">
        <f>TRIM(Table2[[#This Row],[REGION_HOLD]])</f>
        <v>West</v>
      </c>
      <c r="E2953">
        <v>14</v>
      </c>
      <c r="F2953">
        <v>0</v>
      </c>
      <c r="G2953">
        <v>0</v>
      </c>
    </row>
    <row r="2954" spans="1:7" ht="18.5" x14ac:dyDescent="0.55000000000000004">
      <c r="A2954" s="1">
        <v>43908</v>
      </c>
      <c r="B2954" t="s">
        <v>31</v>
      </c>
      <c r="C2954" t="s">
        <v>73</v>
      </c>
      <c r="D2954" t="str">
        <f>TRIM(Table2[[#This Row],[REGION_HOLD]])</f>
        <v>Northeast</v>
      </c>
      <c r="E2954">
        <v>5</v>
      </c>
      <c r="F2954">
        <v>0</v>
      </c>
      <c r="G2954">
        <v>0</v>
      </c>
    </row>
    <row r="2955" spans="1:7" ht="18.5" x14ac:dyDescent="0.55000000000000004">
      <c r="A2955" s="1">
        <v>43908</v>
      </c>
      <c r="B2955" t="s">
        <v>32</v>
      </c>
      <c r="C2955" t="s">
        <v>71</v>
      </c>
      <c r="D2955" t="str">
        <f>TRIM(Table2[[#This Row],[REGION_HOLD]])</f>
        <v>South</v>
      </c>
      <c r="E2955">
        <v>11</v>
      </c>
      <c r="F2955">
        <v>0</v>
      </c>
      <c r="G2955">
        <v>2</v>
      </c>
    </row>
    <row r="2956" spans="1:7" ht="18.5" x14ac:dyDescent="0.55000000000000004">
      <c r="A2956" s="1">
        <v>43908</v>
      </c>
      <c r="B2956" t="s">
        <v>0</v>
      </c>
      <c r="C2956" t="s">
        <v>72</v>
      </c>
      <c r="D2956" t="str">
        <f>TRIM(Table2[[#This Row],[REGION_HOLD]])</f>
        <v>West</v>
      </c>
      <c r="E2956">
        <v>118</v>
      </c>
      <c r="F2956">
        <v>14</v>
      </c>
      <c r="G2956">
        <v>68</v>
      </c>
    </row>
    <row r="2957" spans="1:7" ht="18.5" x14ac:dyDescent="0.55000000000000004">
      <c r="A2957" s="1">
        <v>43908</v>
      </c>
      <c r="B2957" t="s">
        <v>50</v>
      </c>
      <c r="C2957" t="s">
        <v>71</v>
      </c>
      <c r="D2957" t="str">
        <f>TRIM(Table2[[#This Row],[REGION_HOLD]])</f>
        <v>South</v>
      </c>
      <c r="E2957">
        <v>1</v>
      </c>
      <c r="F2957">
        <v>0</v>
      </c>
      <c r="G2957">
        <v>0</v>
      </c>
    </row>
    <row r="2958" spans="1:7" ht="18.5" x14ac:dyDescent="0.55000000000000004">
      <c r="A2958" s="1">
        <v>43908</v>
      </c>
      <c r="B2958" t="s">
        <v>5</v>
      </c>
      <c r="C2958" t="s">
        <v>74</v>
      </c>
      <c r="D2958" t="str">
        <f>TRIM(Table2[[#This Row],[REGION_HOLD]])</f>
        <v>Midwest</v>
      </c>
      <c r="E2958">
        <v>34</v>
      </c>
      <c r="F2958">
        <v>0</v>
      </c>
      <c r="G2958">
        <v>0</v>
      </c>
    </row>
    <row r="2959" spans="1:7" ht="18.5" x14ac:dyDescent="0.55000000000000004">
      <c r="A2959" s="1">
        <v>43908</v>
      </c>
      <c r="B2959" t="s">
        <v>44</v>
      </c>
      <c r="C2959" t="s">
        <v>72</v>
      </c>
      <c r="D2959" t="str">
        <f>TRIM(Table2[[#This Row],[REGION_HOLD]])</f>
        <v>West</v>
      </c>
      <c r="E2959">
        <v>2</v>
      </c>
      <c r="F2959">
        <v>0</v>
      </c>
      <c r="G2959">
        <v>0</v>
      </c>
    </row>
    <row r="2960" spans="1:7" ht="18.5" x14ac:dyDescent="0.55000000000000004">
      <c r="A2960" s="1">
        <v>43909</v>
      </c>
      <c r="B2960" t="s">
        <v>47</v>
      </c>
      <c r="C2960" t="s">
        <v>71</v>
      </c>
      <c r="D2960" t="str">
        <f>TRIM(Table2[[#This Row],[REGION_HOLD]])</f>
        <v>South</v>
      </c>
      <c r="E2960">
        <v>27</v>
      </c>
      <c r="F2960">
        <v>0</v>
      </c>
      <c r="G2960">
        <v>0</v>
      </c>
    </row>
    <row r="2961" spans="1:7" ht="18.5" x14ac:dyDescent="0.55000000000000004">
      <c r="A2961" s="1">
        <v>43909</v>
      </c>
      <c r="B2961" t="s">
        <v>45</v>
      </c>
      <c r="C2961" t="s">
        <v>72</v>
      </c>
      <c r="D2961" t="str">
        <f>TRIM(Table2[[#This Row],[REGION_HOLD]])</f>
        <v>West</v>
      </c>
      <c r="E2961">
        <v>3</v>
      </c>
      <c r="F2961">
        <v>0</v>
      </c>
      <c r="G2961">
        <v>0</v>
      </c>
    </row>
    <row r="2962" spans="1:7" ht="18.5" x14ac:dyDescent="0.55000000000000004">
      <c r="A2962" s="1">
        <v>43909</v>
      </c>
      <c r="B2962" t="s">
        <v>3</v>
      </c>
      <c r="C2962" t="s">
        <v>72</v>
      </c>
      <c r="D2962" t="str">
        <f>TRIM(Table2[[#This Row],[REGION_HOLD]])</f>
        <v>West</v>
      </c>
      <c r="E2962">
        <v>19</v>
      </c>
      <c r="F2962">
        <v>0</v>
      </c>
      <c r="G2962">
        <v>0</v>
      </c>
    </row>
    <row r="2963" spans="1:7" ht="18.5" x14ac:dyDescent="0.55000000000000004">
      <c r="A2963" s="1">
        <v>43909</v>
      </c>
      <c r="B2963" t="s">
        <v>39</v>
      </c>
      <c r="C2963" t="s">
        <v>71</v>
      </c>
      <c r="D2963" t="str">
        <f>TRIM(Table2[[#This Row],[REGION_HOLD]])</f>
        <v>South</v>
      </c>
      <c r="E2963">
        <v>29</v>
      </c>
      <c r="F2963">
        <v>0</v>
      </c>
      <c r="G2963">
        <v>0</v>
      </c>
    </row>
    <row r="2964" spans="1:7" ht="18.5" x14ac:dyDescent="0.55000000000000004">
      <c r="A2964" s="1">
        <v>43909</v>
      </c>
      <c r="B2964" t="s">
        <v>2</v>
      </c>
      <c r="C2964" t="s">
        <v>72</v>
      </c>
      <c r="D2964" t="str">
        <f>TRIM(Table2[[#This Row],[REGION_HOLD]])</f>
        <v>West</v>
      </c>
      <c r="E2964">
        <v>174</v>
      </c>
      <c r="F2964">
        <v>2</v>
      </c>
      <c r="G2964">
        <v>19</v>
      </c>
    </row>
    <row r="2965" spans="1:7" ht="18.5" x14ac:dyDescent="0.55000000000000004">
      <c r="A2965" s="1">
        <v>43909</v>
      </c>
      <c r="B2965" t="s">
        <v>17</v>
      </c>
      <c r="C2965" t="s">
        <v>72</v>
      </c>
      <c r="D2965" t="str">
        <f>TRIM(Table2[[#This Row],[REGION_HOLD]])</f>
        <v>West</v>
      </c>
      <c r="E2965">
        <v>62</v>
      </c>
      <c r="F2965">
        <v>2</v>
      </c>
      <c r="G2965">
        <v>5</v>
      </c>
    </row>
    <row r="2966" spans="1:7" ht="18.5" x14ac:dyDescent="0.55000000000000004">
      <c r="A2966" s="1">
        <v>43909</v>
      </c>
      <c r="B2966" t="s">
        <v>33</v>
      </c>
      <c r="C2966" t="s">
        <v>73</v>
      </c>
      <c r="D2966" t="str">
        <f>TRIM(Table2[[#This Row],[REGION_HOLD]])</f>
        <v>Northeast</v>
      </c>
      <c r="E2966">
        <v>63</v>
      </c>
      <c r="F2966">
        <v>3</v>
      </c>
      <c r="G2966">
        <v>4</v>
      </c>
    </row>
    <row r="2967" spans="1:7" ht="18.5" x14ac:dyDescent="0.55000000000000004">
      <c r="A2967" s="1">
        <v>43909</v>
      </c>
      <c r="B2967" t="s">
        <v>40</v>
      </c>
      <c r="C2967" t="s">
        <v>71</v>
      </c>
      <c r="D2967" t="str">
        <f>TRIM(Table2[[#This Row],[REGION_HOLD]])</f>
        <v>South</v>
      </c>
      <c r="E2967">
        <v>4</v>
      </c>
      <c r="F2967">
        <v>0</v>
      </c>
      <c r="G2967">
        <v>0</v>
      </c>
    </row>
    <row r="2968" spans="1:7" ht="18.5" x14ac:dyDescent="0.55000000000000004">
      <c r="A2968" s="1">
        <v>43909</v>
      </c>
      <c r="B2968" t="s">
        <v>28</v>
      </c>
      <c r="C2968" t="s">
        <v>71</v>
      </c>
      <c r="D2968" t="str">
        <f>TRIM(Table2[[#This Row],[REGION_HOLD]])</f>
        <v>South</v>
      </c>
      <c r="E2968">
        <v>3</v>
      </c>
      <c r="F2968">
        <v>0</v>
      </c>
      <c r="G2968">
        <v>0</v>
      </c>
    </row>
    <row r="2969" spans="1:7" ht="18.5" x14ac:dyDescent="0.55000000000000004">
      <c r="A2969" s="1">
        <v>43909</v>
      </c>
      <c r="B2969" t="s">
        <v>10</v>
      </c>
      <c r="C2969" t="s">
        <v>71</v>
      </c>
      <c r="D2969" t="str">
        <f>TRIM(Table2[[#This Row],[REGION_HOLD]])</f>
        <v>South</v>
      </c>
      <c r="E2969">
        <v>108</v>
      </c>
      <c r="F2969">
        <v>1</v>
      </c>
      <c r="G2969">
        <v>8</v>
      </c>
    </row>
    <row r="2970" spans="1:7" ht="18.5" x14ac:dyDescent="0.55000000000000004">
      <c r="A2970" s="1">
        <v>43909</v>
      </c>
      <c r="B2970" t="s">
        <v>13</v>
      </c>
      <c r="C2970" t="s">
        <v>71</v>
      </c>
      <c r="D2970" t="str">
        <f>TRIM(Table2[[#This Row],[REGION_HOLD]])</f>
        <v>South</v>
      </c>
      <c r="E2970">
        <v>89</v>
      </c>
      <c r="F2970">
        <v>7</v>
      </c>
      <c r="G2970">
        <v>10</v>
      </c>
    </row>
    <row r="2971" spans="1:7" ht="18.5" x14ac:dyDescent="0.55000000000000004">
      <c r="A2971" s="1">
        <v>43909</v>
      </c>
      <c r="B2971" t="s">
        <v>21</v>
      </c>
      <c r="C2971" t="s">
        <v>72</v>
      </c>
      <c r="D2971" t="str">
        <f>TRIM(Table2[[#This Row],[REGION_HOLD]])</f>
        <v>West</v>
      </c>
      <c r="E2971">
        <v>10</v>
      </c>
      <c r="F2971">
        <v>0</v>
      </c>
      <c r="G2971">
        <v>0</v>
      </c>
    </row>
    <row r="2972" spans="1:7" ht="18.5" x14ac:dyDescent="0.55000000000000004">
      <c r="A2972" s="1">
        <v>43909</v>
      </c>
      <c r="B2972" t="s">
        <v>48</v>
      </c>
      <c r="C2972" t="s">
        <v>72</v>
      </c>
      <c r="D2972" t="str">
        <f>TRIM(Table2[[#This Row],[REGION_HOLD]])</f>
        <v>West</v>
      </c>
      <c r="E2972">
        <v>12</v>
      </c>
      <c r="F2972">
        <v>0</v>
      </c>
      <c r="G2972">
        <v>0</v>
      </c>
    </row>
    <row r="2973" spans="1:7" ht="18.5" x14ac:dyDescent="0.55000000000000004">
      <c r="A2973" s="1">
        <v>43909</v>
      </c>
      <c r="B2973" t="s">
        <v>1</v>
      </c>
      <c r="C2973" t="s">
        <v>74</v>
      </c>
      <c r="D2973" t="str">
        <f>TRIM(Table2[[#This Row],[REGION_HOLD]])</f>
        <v>Midwest</v>
      </c>
      <c r="E2973">
        <v>134</v>
      </c>
      <c r="F2973">
        <v>3</v>
      </c>
      <c r="G2973">
        <v>4</v>
      </c>
    </row>
    <row r="2974" spans="1:7" ht="18.5" x14ac:dyDescent="0.55000000000000004">
      <c r="A2974" s="1">
        <v>43909</v>
      </c>
      <c r="B2974" t="s">
        <v>22</v>
      </c>
      <c r="C2974" t="s">
        <v>74</v>
      </c>
      <c r="D2974" t="str">
        <f>TRIM(Table2[[#This Row],[REGION_HOLD]])</f>
        <v>Midwest</v>
      </c>
      <c r="E2974">
        <v>17</v>
      </c>
      <c r="F2974">
        <v>0</v>
      </c>
      <c r="G2974">
        <v>2</v>
      </c>
    </row>
    <row r="2975" spans="1:7" ht="18.5" x14ac:dyDescent="0.55000000000000004">
      <c r="A2975" s="1">
        <v>43909</v>
      </c>
      <c r="B2975" t="s">
        <v>34</v>
      </c>
      <c r="C2975" t="s">
        <v>74</v>
      </c>
      <c r="D2975" t="str">
        <f>TRIM(Table2[[#This Row],[REGION_HOLD]])</f>
        <v>Midwest</v>
      </c>
      <c r="E2975">
        <v>6</v>
      </c>
      <c r="F2975">
        <v>0</v>
      </c>
      <c r="G2975">
        <v>0</v>
      </c>
    </row>
    <row r="2976" spans="1:7" ht="18.5" x14ac:dyDescent="0.55000000000000004">
      <c r="A2976" s="1">
        <v>43909</v>
      </c>
      <c r="B2976" t="s">
        <v>29</v>
      </c>
      <c r="C2976" t="s">
        <v>74</v>
      </c>
      <c r="D2976" t="str">
        <f>TRIM(Table2[[#This Row],[REGION_HOLD]])</f>
        <v>Midwest</v>
      </c>
      <c r="E2976">
        <v>13</v>
      </c>
      <c r="F2976">
        <v>0</v>
      </c>
      <c r="G2976">
        <v>1</v>
      </c>
    </row>
    <row r="2977" spans="1:7" ht="18.5" x14ac:dyDescent="0.55000000000000004">
      <c r="A2977" s="1">
        <v>43909</v>
      </c>
      <c r="B2977" t="s">
        <v>23</v>
      </c>
      <c r="C2977" t="s">
        <v>71</v>
      </c>
      <c r="D2977" t="str">
        <f>TRIM(Table2[[#This Row],[REGION_HOLD]])</f>
        <v>South</v>
      </c>
      <c r="E2977">
        <v>12</v>
      </c>
      <c r="F2977">
        <v>1</v>
      </c>
      <c r="G2977">
        <v>2</v>
      </c>
    </row>
    <row r="2978" spans="1:7" ht="18.5" x14ac:dyDescent="0.55000000000000004">
      <c r="A2978" s="1">
        <v>43909</v>
      </c>
      <c r="B2978" t="s">
        <v>35</v>
      </c>
      <c r="C2978" t="s">
        <v>71</v>
      </c>
      <c r="D2978" t="str">
        <f>TRIM(Table2[[#This Row],[REGION_HOLD]])</f>
        <v>South</v>
      </c>
      <c r="E2978">
        <v>112</v>
      </c>
      <c r="F2978">
        <v>3</v>
      </c>
      <c r="G2978">
        <v>10</v>
      </c>
    </row>
    <row r="2979" spans="1:7" ht="18.5" x14ac:dyDescent="0.55000000000000004">
      <c r="A2979" s="1">
        <v>43909</v>
      </c>
      <c r="B2979" t="s">
        <v>46</v>
      </c>
      <c r="C2979" t="s">
        <v>73</v>
      </c>
      <c r="D2979" t="str">
        <f>TRIM(Table2[[#This Row],[REGION_HOLD]])</f>
        <v>Northeast</v>
      </c>
      <c r="E2979">
        <v>9</v>
      </c>
      <c r="F2979">
        <v>0</v>
      </c>
      <c r="G2979">
        <v>0</v>
      </c>
    </row>
    <row r="2980" spans="1:7" ht="18.5" x14ac:dyDescent="0.55000000000000004">
      <c r="A2980" s="1">
        <v>43909</v>
      </c>
      <c r="B2980" t="s">
        <v>18</v>
      </c>
      <c r="C2980" t="s">
        <v>71</v>
      </c>
      <c r="D2980" t="str">
        <f>TRIM(Table2[[#This Row],[REGION_HOLD]])</f>
        <v>South</v>
      </c>
      <c r="E2980">
        <v>23</v>
      </c>
      <c r="F2980">
        <v>0</v>
      </c>
      <c r="G2980">
        <v>1</v>
      </c>
    </row>
    <row r="2981" spans="1:7" ht="18.5" x14ac:dyDescent="0.55000000000000004">
      <c r="A2981" s="1">
        <v>43909</v>
      </c>
      <c r="B2981" t="s">
        <v>4</v>
      </c>
      <c r="C2981" t="s">
        <v>73</v>
      </c>
      <c r="D2981" t="str">
        <f>TRIM(Table2[[#This Row],[REGION_HOLD]])</f>
        <v>Northeast</v>
      </c>
      <c r="E2981">
        <v>72</v>
      </c>
      <c r="F2981">
        <v>0</v>
      </c>
      <c r="G2981">
        <v>0</v>
      </c>
    </row>
    <row r="2982" spans="1:7" ht="18.5" x14ac:dyDescent="0.55000000000000004">
      <c r="A2982" s="1">
        <v>43909</v>
      </c>
      <c r="B2982" t="s">
        <v>37</v>
      </c>
      <c r="C2982" t="s">
        <v>74</v>
      </c>
      <c r="D2982" t="str">
        <f>TRIM(Table2[[#This Row],[REGION_HOLD]])</f>
        <v>Midwest</v>
      </c>
      <c r="E2982">
        <v>254</v>
      </c>
      <c r="F2982">
        <v>2</v>
      </c>
      <c r="G2982">
        <v>3</v>
      </c>
    </row>
    <row r="2983" spans="1:7" ht="18.5" x14ac:dyDescent="0.55000000000000004">
      <c r="A2983" s="1">
        <v>43909</v>
      </c>
      <c r="B2983" t="s">
        <v>24</v>
      </c>
      <c r="C2983" t="s">
        <v>74</v>
      </c>
      <c r="D2983" t="str">
        <f>TRIM(Table2[[#This Row],[REGION_HOLD]])</f>
        <v>Midwest</v>
      </c>
      <c r="E2983">
        <v>12</v>
      </c>
      <c r="F2983">
        <v>0</v>
      </c>
      <c r="G2983">
        <v>0</v>
      </c>
    </row>
    <row r="2984" spans="1:7" ht="18.5" x14ac:dyDescent="0.55000000000000004">
      <c r="A2984" s="1">
        <v>43909</v>
      </c>
      <c r="B2984" t="s">
        <v>41</v>
      </c>
      <c r="C2984" t="s">
        <v>71</v>
      </c>
      <c r="D2984" t="str">
        <f>TRIM(Table2[[#This Row],[REGION_HOLD]])</f>
        <v>South</v>
      </c>
      <c r="E2984">
        <v>16</v>
      </c>
      <c r="F2984">
        <v>1</v>
      </c>
      <c r="G2984">
        <v>1</v>
      </c>
    </row>
    <row r="2985" spans="1:7" ht="18.5" x14ac:dyDescent="0.55000000000000004">
      <c r="A2985" s="1">
        <v>43909</v>
      </c>
      <c r="B2985" t="s">
        <v>30</v>
      </c>
      <c r="C2985" t="s">
        <v>74</v>
      </c>
      <c r="D2985" t="str">
        <f>TRIM(Table2[[#This Row],[REGION_HOLD]])</f>
        <v>Midwest</v>
      </c>
      <c r="E2985">
        <v>14</v>
      </c>
      <c r="F2985">
        <v>0</v>
      </c>
      <c r="G2985">
        <v>1</v>
      </c>
    </row>
    <row r="2986" spans="1:7" ht="18.5" x14ac:dyDescent="0.55000000000000004">
      <c r="A2986" s="1">
        <v>43909</v>
      </c>
      <c r="B2986" t="s">
        <v>49</v>
      </c>
      <c r="C2986" t="s">
        <v>72</v>
      </c>
      <c r="D2986" t="str">
        <f>TRIM(Table2[[#This Row],[REGION_HOLD]])</f>
        <v>West</v>
      </c>
      <c r="E2986">
        <v>7</v>
      </c>
      <c r="F2986">
        <v>0</v>
      </c>
      <c r="G2986">
        <v>0</v>
      </c>
    </row>
    <row r="2987" spans="1:7" ht="18.5" x14ac:dyDescent="0.55000000000000004">
      <c r="A2987" s="1">
        <v>43909</v>
      </c>
      <c r="B2987" t="s">
        <v>7</v>
      </c>
      <c r="C2987" t="s">
        <v>74</v>
      </c>
      <c r="D2987" t="str">
        <f>TRIM(Table2[[#This Row],[REGION_HOLD]])</f>
        <v>Midwest</v>
      </c>
      <c r="E2987">
        <v>4</v>
      </c>
      <c r="F2987">
        <v>0</v>
      </c>
      <c r="G2987">
        <v>0</v>
      </c>
    </row>
    <row r="2988" spans="1:7" ht="18.5" x14ac:dyDescent="0.55000000000000004">
      <c r="A2988" s="1">
        <v>43909</v>
      </c>
      <c r="B2988" t="s">
        <v>19</v>
      </c>
      <c r="C2988" t="s">
        <v>72</v>
      </c>
      <c r="D2988" t="str">
        <f>TRIM(Table2[[#This Row],[REGION_HOLD]])</f>
        <v>West</v>
      </c>
      <c r="E2988">
        <v>17</v>
      </c>
      <c r="F2988">
        <v>0</v>
      </c>
      <c r="G2988">
        <v>1</v>
      </c>
    </row>
    <row r="2989" spans="1:7" ht="18.5" x14ac:dyDescent="0.55000000000000004">
      <c r="A2989" s="1">
        <v>43909</v>
      </c>
      <c r="B2989" t="s">
        <v>14</v>
      </c>
      <c r="C2989" t="s">
        <v>73</v>
      </c>
      <c r="D2989" t="str">
        <f>TRIM(Table2[[#This Row],[REGION_HOLD]])</f>
        <v>Northeast</v>
      </c>
      <c r="E2989">
        <v>5</v>
      </c>
      <c r="F2989">
        <v>0</v>
      </c>
      <c r="G2989">
        <v>0</v>
      </c>
    </row>
    <row r="2990" spans="1:7" ht="18.5" x14ac:dyDescent="0.55000000000000004">
      <c r="A2990" s="1">
        <v>43909</v>
      </c>
      <c r="B2990" t="s">
        <v>16</v>
      </c>
      <c r="C2990" t="s">
        <v>73</v>
      </c>
      <c r="D2990" t="str">
        <f>TRIM(Table2[[#This Row],[REGION_HOLD]])</f>
        <v>Northeast</v>
      </c>
      <c r="E2990">
        <v>308</v>
      </c>
      <c r="F2990">
        <v>4</v>
      </c>
      <c r="G2990">
        <v>9</v>
      </c>
    </row>
    <row r="2991" spans="1:7" ht="18.5" x14ac:dyDescent="0.55000000000000004">
      <c r="A2991" s="1">
        <v>43909</v>
      </c>
      <c r="B2991" t="s">
        <v>42</v>
      </c>
      <c r="C2991" t="s">
        <v>72</v>
      </c>
      <c r="D2991" t="str">
        <f>TRIM(Table2[[#This Row],[REGION_HOLD]])</f>
        <v>West</v>
      </c>
      <c r="E2991">
        <v>7</v>
      </c>
      <c r="F2991">
        <v>0</v>
      </c>
      <c r="G2991">
        <v>0</v>
      </c>
    </row>
    <row r="2992" spans="1:7" ht="18.5" x14ac:dyDescent="0.55000000000000004">
      <c r="A2992" s="1">
        <v>43909</v>
      </c>
      <c r="B2992" t="s">
        <v>11</v>
      </c>
      <c r="C2992" t="s">
        <v>73</v>
      </c>
      <c r="D2992" t="str">
        <f>TRIM(Table2[[#This Row],[REGION_HOLD]])</f>
        <v>Northeast</v>
      </c>
      <c r="E2992">
        <v>1774</v>
      </c>
      <c r="F2992">
        <v>7</v>
      </c>
      <c r="G2992">
        <v>39</v>
      </c>
    </row>
    <row r="2993" spans="1:7" ht="18.5" x14ac:dyDescent="0.55000000000000004">
      <c r="A2993" s="1">
        <v>43909</v>
      </c>
      <c r="B2993" t="s">
        <v>15</v>
      </c>
      <c r="C2993" t="s">
        <v>71</v>
      </c>
      <c r="D2993" t="str">
        <f>TRIM(Table2[[#This Row],[REGION_HOLD]])</f>
        <v>South</v>
      </c>
      <c r="E2993">
        <v>38</v>
      </c>
      <c r="F2993">
        <v>0</v>
      </c>
      <c r="G2993">
        <v>0</v>
      </c>
    </row>
    <row r="2994" spans="1:7" ht="18.5" x14ac:dyDescent="0.55000000000000004">
      <c r="A2994" s="1">
        <v>43909</v>
      </c>
      <c r="B2994" t="s">
        <v>43</v>
      </c>
      <c r="C2994" t="s">
        <v>74</v>
      </c>
      <c r="D2994" t="str">
        <f>TRIM(Table2[[#This Row],[REGION_HOLD]])</f>
        <v>Midwest</v>
      </c>
      <c r="E2994">
        <v>12</v>
      </c>
      <c r="F2994">
        <v>0</v>
      </c>
      <c r="G2994">
        <v>0</v>
      </c>
    </row>
    <row r="2995" spans="1:7" ht="18.5" x14ac:dyDescent="0.55000000000000004">
      <c r="A2995" s="1">
        <v>43909</v>
      </c>
      <c r="B2995" t="s">
        <v>36</v>
      </c>
      <c r="C2995" t="s">
        <v>74</v>
      </c>
      <c r="D2995" t="str">
        <f>TRIM(Table2[[#This Row],[REGION_HOLD]])</f>
        <v>Midwest</v>
      </c>
      <c r="E2995">
        <v>30</v>
      </c>
      <c r="F2995">
        <v>0</v>
      </c>
      <c r="G2995">
        <v>0</v>
      </c>
    </row>
    <row r="2996" spans="1:7" ht="18.5" x14ac:dyDescent="0.55000000000000004">
      <c r="A2996" s="1">
        <v>43909</v>
      </c>
      <c r="B2996" t="s">
        <v>25</v>
      </c>
      <c r="C2996" t="s">
        <v>71</v>
      </c>
      <c r="D2996" t="str">
        <f>TRIM(Table2[[#This Row],[REGION_HOLD]])</f>
        <v>South</v>
      </c>
      <c r="E2996">
        <v>15</v>
      </c>
      <c r="F2996">
        <v>1</v>
      </c>
      <c r="G2996">
        <v>1</v>
      </c>
    </row>
    <row r="2997" spans="1:7" ht="18.5" x14ac:dyDescent="0.55000000000000004">
      <c r="A2997" s="1">
        <v>43909</v>
      </c>
      <c r="B2997" t="s">
        <v>9</v>
      </c>
      <c r="C2997" t="s">
        <v>72</v>
      </c>
      <c r="D2997" t="str">
        <f>TRIM(Table2[[#This Row],[REGION_HOLD]])</f>
        <v>West</v>
      </c>
      <c r="E2997">
        <v>13</v>
      </c>
      <c r="F2997">
        <v>0</v>
      </c>
      <c r="G2997">
        <v>3</v>
      </c>
    </row>
    <row r="2998" spans="1:7" ht="18.5" x14ac:dyDescent="0.55000000000000004">
      <c r="A2998" s="1">
        <v>43909</v>
      </c>
      <c r="B2998" t="s">
        <v>26</v>
      </c>
      <c r="C2998" t="s">
        <v>73</v>
      </c>
      <c r="D2998" t="str">
        <f>TRIM(Table2[[#This Row],[REGION_HOLD]])</f>
        <v>Northeast</v>
      </c>
      <c r="E2998">
        <v>48</v>
      </c>
      <c r="F2998">
        <v>0</v>
      </c>
      <c r="G2998">
        <v>1</v>
      </c>
    </row>
    <row r="2999" spans="1:7" ht="18.5" x14ac:dyDescent="0.55000000000000004">
      <c r="A2999" s="1">
        <v>43909</v>
      </c>
      <c r="B2999" t="s">
        <v>12</v>
      </c>
      <c r="C2999" t="s">
        <v>73</v>
      </c>
      <c r="D2999" t="str">
        <f>TRIM(Table2[[#This Row],[REGION_HOLD]])</f>
        <v>Northeast</v>
      </c>
      <c r="E2999">
        <v>11</v>
      </c>
      <c r="F2999">
        <v>0</v>
      </c>
      <c r="G2999">
        <v>0</v>
      </c>
    </row>
    <row r="3000" spans="1:7" ht="18.5" x14ac:dyDescent="0.55000000000000004">
      <c r="A3000" s="1">
        <v>43909</v>
      </c>
      <c r="B3000" t="s">
        <v>27</v>
      </c>
      <c r="C3000" t="s">
        <v>71</v>
      </c>
      <c r="D3000" t="str">
        <f>TRIM(Table2[[#This Row],[REGION_HOLD]])</f>
        <v>South</v>
      </c>
      <c r="E3000">
        <v>21</v>
      </c>
      <c r="F3000">
        <v>0</v>
      </c>
      <c r="G3000">
        <v>1</v>
      </c>
    </row>
    <row r="3001" spans="1:7" ht="18.5" x14ac:dyDescent="0.55000000000000004">
      <c r="A3001" s="1">
        <v>43909</v>
      </c>
      <c r="B3001" t="s">
        <v>38</v>
      </c>
      <c r="C3001" t="s">
        <v>74</v>
      </c>
      <c r="D3001" t="str">
        <f>TRIM(Table2[[#This Row],[REGION_HOLD]])</f>
        <v>Midwest</v>
      </c>
      <c r="E3001">
        <v>3</v>
      </c>
      <c r="F3001">
        <v>0</v>
      </c>
      <c r="G3001">
        <v>1</v>
      </c>
    </row>
    <row r="3002" spans="1:7" ht="18.5" x14ac:dyDescent="0.55000000000000004">
      <c r="A3002" s="1">
        <v>43909</v>
      </c>
      <c r="B3002" t="s">
        <v>20</v>
      </c>
      <c r="C3002" t="s">
        <v>71</v>
      </c>
      <c r="D3002" t="str">
        <f>TRIM(Table2[[#This Row],[REGION_HOLD]])</f>
        <v>South</v>
      </c>
      <c r="E3002">
        <v>57</v>
      </c>
      <c r="F3002">
        <v>0</v>
      </c>
      <c r="G3002">
        <v>0</v>
      </c>
    </row>
    <row r="3003" spans="1:7" ht="18.5" x14ac:dyDescent="0.55000000000000004">
      <c r="A3003" s="1">
        <v>43909</v>
      </c>
      <c r="B3003" t="s">
        <v>6</v>
      </c>
      <c r="C3003" t="s">
        <v>71</v>
      </c>
      <c r="D3003" t="str">
        <f>TRIM(Table2[[#This Row],[REGION_HOLD]])</f>
        <v>South</v>
      </c>
      <c r="E3003">
        <v>82</v>
      </c>
      <c r="F3003">
        <v>2</v>
      </c>
      <c r="G3003">
        <v>4</v>
      </c>
    </row>
    <row r="3004" spans="1:7" ht="18.5" x14ac:dyDescent="0.55000000000000004">
      <c r="A3004" s="1">
        <v>43909</v>
      </c>
      <c r="B3004" t="s">
        <v>8</v>
      </c>
      <c r="C3004" t="s">
        <v>72</v>
      </c>
      <c r="D3004" t="str">
        <f>TRIM(Table2[[#This Row],[REGION_HOLD]])</f>
        <v>West</v>
      </c>
      <c r="E3004">
        <v>15</v>
      </c>
      <c r="F3004">
        <v>0</v>
      </c>
      <c r="G3004">
        <v>0</v>
      </c>
    </row>
    <row r="3005" spans="1:7" ht="18.5" x14ac:dyDescent="0.55000000000000004">
      <c r="A3005" s="1">
        <v>43909</v>
      </c>
      <c r="B3005" t="s">
        <v>31</v>
      </c>
      <c r="C3005" t="s">
        <v>73</v>
      </c>
      <c r="D3005" t="str">
        <f>TRIM(Table2[[#This Row],[REGION_HOLD]])</f>
        <v>Northeast</v>
      </c>
      <c r="E3005">
        <v>3</v>
      </c>
      <c r="F3005">
        <v>2</v>
      </c>
      <c r="G3005">
        <v>2</v>
      </c>
    </row>
    <row r="3006" spans="1:7" ht="18.5" x14ac:dyDescent="0.55000000000000004">
      <c r="A3006" s="1">
        <v>43909</v>
      </c>
      <c r="B3006" t="s">
        <v>32</v>
      </c>
      <c r="C3006" t="s">
        <v>71</v>
      </c>
      <c r="D3006" t="str">
        <f>TRIM(Table2[[#This Row],[REGION_HOLD]])</f>
        <v>South</v>
      </c>
      <c r="E3006">
        <v>16</v>
      </c>
      <c r="F3006">
        <v>0</v>
      </c>
      <c r="G3006">
        <v>2</v>
      </c>
    </row>
    <row r="3007" spans="1:7" ht="18.5" x14ac:dyDescent="0.55000000000000004">
      <c r="A3007" s="1">
        <v>43909</v>
      </c>
      <c r="B3007" t="s">
        <v>0</v>
      </c>
      <c r="C3007" t="s">
        <v>72</v>
      </c>
      <c r="D3007" t="str">
        <f>TRIM(Table2[[#This Row],[REGION_HOLD]])</f>
        <v>West</v>
      </c>
      <c r="E3007">
        <v>202</v>
      </c>
      <c r="F3007">
        <v>7</v>
      </c>
      <c r="G3007">
        <v>75</v>
      </c>
    </row>
    <row r="3008" spans="1:7" ht="18.5" x14ac:dyDescent="0.55000000000000004">
      <c r="A3008" s="1">
        <v>43909</v>
      </c>
      <c r="B3008" t="s">
        <v>50</v>
      </c>
      <c r="C3008" t="s">
        <v>71</v>
      </c>
      <c r="D3008" t="str">
        <f>TRIM(Table2[[#This Row],[REGION_HOLD]])</f>
        <v>South</v>
      </c>
      <c r="E3008">
        <v>3</v>
      </c>
      <c r="F3008">
        <v>0</v>
      </c>
      <c r="G3008">
        <v>0</v>
      </c>
    </row>
    <row r="3009" spans="1:7" ht="18.5" x14ac:dyDescent="0.55000000000000004">
      <c r="A3009" s="1">
        <v>43909</v>
      </c>
      <c r="B3009" t="s">
        <v>5</v>
      </c>
      <c r="C3009" t="s">
        <v>74</v>
      </c>
      <c r="D3009" t="str">
        <f>TRIM(Table2[[#This Row],[REGION_HOLD]])</f>
        <v>Midwest</v>
      </c>
      <c r="E3009">
        <v>49</v>
      </c>
      <c r="F3009">
        <v>2</v>
      </c>
      <c r="G3009">
        <v>2</v>
      </c>
    </row>
    <row r="3010" spans="1:7" ht="18.5" x14ac:dyDescent="0.55000000000000004">
      <c r="A3010" s="1">
        <v>43909</v>
      </c>
      <c r="B3010" t="s">
        <v>44</v>
      </c>
      <c r="C3010" t="s">
        <v>72</v>
      </c>
      <c r="D3010" t="str">
        <f>TRIM(Table2[[#This Row],[REGION_HOLD]])</f>
        <v>West</v>
      </c>
      <c r="E3010">
        <v>1</v>
      </c>
      <c r="F3010">
        <v>0</v>
      </c>
      <c r="G3010">
        <v>0</v>
      </c>
    </row>
    <row r="3011" spans="1:7" ht="18.5" x14ac:dyDescent="0.55000000000000004">
      <c r="A3011" s="1">
        <v>43910</v>
      </c>
      <c r="B3011" t="s">
        <v>47</v>
      </c>
      <c r="C3011" t="s">
        <v>71</v>
      </c>
      <c r="D3011" t="str">
        <f>TRIM(Table2[[#This Row],[REGION_HOLD]])</f>
        <v>South</v>
      </c>
      <c r="E3011">
        <v>28</v>
      </c>
      <c r="F3011">
        <v>0</v>
      </c>
      <c r="G3011">
        <v>0</v>
      </c>
    </row>
    <row r="3012" spans="1:7" ht="18.5" x14ac:dyDescent="0.55000000000000004">
      <c r="A3012" s="1">
        <v>43910</v>
      </c>
      <c r="B3012" t="s">
        <v>45</v>
      </c>
      <c r="C3012" t="s">
        <v>72</v>
      </c>
      <c r="D3012" t="str">
        <f>TRIM(Table2[[#This Row],[REGION_HOLD]])</f>
        <v>West</v>
      </c>
      <c r="E3012">
        <v>2</v>
      </c>
      <c r="F3012">
        <v>0</v>
      </c>
      <c r="G3012">
        <v>0</v>
      </c>
    </row>
    <row r="3013" spans="1:7" ht="18.5" x14ac:dyDescent="0.55000000000000004">
      <c r="A3013" s="1">
        <v>43910</v>
      </c>
      <c r="B3013" t="s">
        <v>3</v>
      </c>
      <c r="C3013" t="s">
        <v>72</v>
      </c>
      <c r="D3013" t="str">
        <f>TRIM(Table2[[#This Row],[REGION_HOLD]])</f>
        <v>West</v>
      </c>
      <c r="E3013">
        <v>23</v>
      </c>
      <c r="F3013">
        <v>1</v>
      </c>
      <c r="G3013">
        <v>1</v>
      </c>
    </row>
    <row r="3014" spans="1:7" ht="18.5" x14ac:dyDescent="0.55000000000000004">
      <c r="A3014" s="1">
        <v>43910</v>
      </c>
      <c r="B3014" t="s">
        <v>39</v>
      </c>
      <c r="C3014" t="s">
        <v>71</v>
      </c>
      <c r="D3014" t="str">
        <f>TRIM(Table2[[#This Row],[REGION_HOLD]])</f>
        <v>South</v>
      </c>
      <c r="E3014">
        <v>38</v>
      </c>
      <c r="F3014">
        <v>0</v>
      </c>
      <c r="G3014">
        <v>0</v>
      </c>
    </row>
    <row r="3015" spans="1:7" ht="18.5" x14ac:dyDescent="0.55000000000000004">
      <c r="A3015" s="1">
        <v>43910</v>
      </c>
      <c r="B3015" t="s">
        <v>2</v>
      </c>
      <c r="C3015" t="s">
        <v>72</v>
      </c>
      <c r="D3015" t="str">
        <f>TRIM(Table2[[#This Row],[REGION_HOLD]])</f>
        <v>West</v>
      </c>
      <c r="E3015">
        <v>216</v>
      </c>
      <c r="F3015">
        <v>5</v>
      </c>
      <c r="G3015">
        <v>24</v>
      </c>
    </row>
    <row r="3016" spans="1:7" ht="18.5" x14ac:dyDescent="0.55000000000000004">
      <c r="A3016" s="1">
        <v>43910</v>
      </c>
      <c r="B3016" t="s">
        <v>17</v>
      </c>
      <c r="C3016" t="s">
        <v>72</v>
      </c>
      <c r="D3016" t="str">
        <f>TRIM(Table2[[#This Row],[REGION_HOLD]])</f>
        <v>West</v>
      </c>
      <c r="E3016">
        <v>86</v>
      </c>
      <c r="F3016">
        <v>0</v>
      </c>
      <c r="G3016">
        <v>5</v>
      </c>
    </row>
    <row r="3017" spans="1:7" ht="18.5" x14ac:dyDescent="0.55000000000000004">
      <c r="A3017" s="1">
        <v>43910</v>
      </c>
      <c r="B3017" t="s">
        <v>33</v>
      </c>
      <c r="C3017" t="s">
        <v>73</v>
      </c>
      <c r="D3017" t="str">
        <f>TRIM(Table2[[#This Row],[REGION_HOLD]])</f>
        <v>Northeast</v>
      </c>
      <c r="E3017">
        <v>35</v>
      </c>
      <c r="F3017">
        <v>0</v>
      </c>
      <c r="G3017">
        <v>4</v>
      </c>
    </row>
    <row r="3018" spans="1:7" ht="18.5" x14ac:dyDescent="0.55000000000000004">
      <c r="A3018" s="1">
        <v>43910</v>
      </c>
      <c r="B3018" t="s">
        <v>40</v>
      </c>
      <c r="C3018" t="s">
        <v>71</v>
      </c>
      <c r="D3018" t="str">
        <f>TRIM(Table2[[#This Row],[REGION_HOLD]])</f>
        <v>South</v>
      </c>
      <c r="E3018">
        <v>9</v>
      </c>
      <c r="F3018">
        <v>0</v>
      </c>
      <c r="G3018">
        <v>0</v>
      </c>
    </row>
    <row r="3019" spans="1:7" ht="18.5" x14ac:dyDescent="0.55000000000000004">
      <c r="A3019" s="1">
        <v>43910</v>
      </c>
      <c r="B3019" t="s">
        <v>28</v>
      </c>
      <c r="C3019" t="s">
        <v>71</v>
      </c>
      <c r="D3019" t="str">
        <f>TRIM(Table2[[#This Row],[REGION_HOLD]])</f>
        <v>South</v>
      </c>
      <c r="E3019">
        <v>32</v>
      </c>
      <c r="F3019">
        <v>0</v>
      </c>
      <c r="G3019">
        <v>0</v>
      </c>
    </row>
    <row r="3020" spans="1:7" ht="18.5" x14ac:dyDescent="0.55000000000000004">
      <c r="A3020" s="1">
        <v>43910</v>
      </c>
      <c r="B3020" t="s">
        <v>10</v>
      </c>
      <c r="C3020" t="s">
        <v>71</v>
      </c>
      <c r="D3020" t="str">
        <f>TRIM(Table2[[#This Row],[REGION_HOLD]])</f>
        <v>South</v>
      </c>
      <c r="E3020">
        <v>130</v>
      </c>
      <c r="F3020">
        <v>1</v>
      </c>
      <c r="G3020">
        <v>9</v>
      </c>
    </row>
    <row r="3021" spans="1:7" ht="18.5" x14ac:dyDescent="0.55000000000000004">
      <c r="A3021" s="1">
        <v>43910</v>
      </c>
      <c r="B3021" t="s">
        <v>13</v>
      </c>
      <c r="C3021" t="s">
        <v>71</v>
      </c>
      <c r="D3021" t="str">
        <f>TRIM(Table2[[#This Row],[REGION_HOLD]])</f>
        <v>South</v>
      </c>
      <c r="E3021">
        <v>200</v>
      </c>
      <c r="F3021">
        <v>4</v>
      </c>
      <c r="G3021">
        <v>14</v>
      </c>
    </row>
    <row r="3022" spans="1:7" ht="18.5" x14ac:dyDescent="0.55000000000000004">
      <c r="A3022" s="1">
        <v>43910</v>
      </c>
      <c r="B3022" t="s">
        <v>21</v>
      </c>
      <c r="C3022" t="s">
        <v>72</v>
      </c>
      <c r="D3022" t="str">
        <f>TRIM(Table2[[#This Row],[REGION_HOLD]])</f>
        <v>West</v>
      </c>
      <c r="E3022">
        <v>11</v>
      </c>
      <c r="F3022">
        <v>0</v>
      </c>
      <c r="G3022">
        <v>0</v>
      </c>
    </row>
    <row r="3023" spans="1:7" ht="18.5" x14ac:dyDescent="0.55000000000000004">
      <c r="A3023" s="1">
        <v>43910</v>
      </c>
      <c r="B3023" t="s">
        <v>48</v>
      </c>
      <c r="C3023" t="s">
        <v>72</v>
      </c>
      <c r="D3023" t="str">
        <f>TRIM(Table2[[#This Row],[REGION_HOLD]])</f>
        <v>West</v>
      </c>
      <c r="E3023">
        <v>8</v>
      </c>
      <c r="F3023">
        <v>0</v>
      </c>
      <c r="G3023">
        <v>0</v>
      </c>
    </row>
    <row r="3024" spans="1:7" ht="18.5" x14ac:dyDescent="0.55000000000000004">
      <c r="A3024" s="1">
        <v>43910</v>
      </c>
      <c r="B3024" t="s">
        <v>1</v>
      </c>
      <c r="C3024" t="s">
        <v>74</v>
      </c>
      <c r="D3024" t="str">
        <f>TRIM(Table2[[#This Row],[REGION_HOLD]])</f>
        <v>Midwest</v>
      </c>
      <c r="E3024">
        <v>163</v>
      </c>
      <c r="F3024">
        <v>1</v>
      </c>
      <c r="G3024">
        <v>5</v>
      </c>
    </row>
    <row r="3025" spans="1:7" ht="18.5" x14ac:dyDescent="0.55000000000000004">
      <c r="A3025" s="1">
        <v>43910</v>
      </c>
      <c r="B3025" t="s">
        <v>22</v>
      </c>
      <c r="C3025" t="s">
        <v>74</v>
      </c>
      <c r="D3025" t="str">
        <f>TRIM(Table2[[#This Row],[REGION_HOLD]])</f>
        <v>Midwest</v>
      </c>
      <c r="E3025">
        <v>25</v>
      </c>
      <c r="F3025">
        <v>3</v>
      </c>
      <c r="G3025">
        <v>5</v>
      </c>
    </row>
    <row r="3026" spans="1:7" ht="18.5" x14ac:dyDescent="0.55000000000000004">
      <c r="A3026" s="1">
        <v>43910</v>
      </c>
      <c r="B3026" t="s">
        <v>34</v>
      </c>
      <c r="C3026" t="s">
        <v>74</v>
      </c>
      <c r="D3026" t="str">
        <f>TRIM(Table2[[#This Row],[REGION_HOLD]])</f>
        <v>Midwest</v>
      </c>
      <c r="E3026">
        <v>1</v>
      </c>
      <c r="F3026">
        <v>0</v>
      </c>
      <c r="G3026">
        <v>0</v>
      </c>
    </row>
    <row r="3027" spans="1:7" ht="18.5" x14ac:dyDescent="0.55000000000000004">
      <c r="A3027" s="1">
        <v>43910</v>
      </c>
      <c r="B3027" t="s">
        <v>29</v>
      </c>
      <c r="C3027" t="s">
        <v>74</v>
      </c>
      <c r="D3027" t="str">
        <f>TRIM(Table2[[#This Row],[REGION_HOLD]])</f>
        <v>Midwest</v>
      </c>
      <c r="E3027">
        <v>14</v>
      </c>
      <c r="F3027">
        <v>0</v>
      </c>
      <c r="G3027">
        <v>1</v>
      </c>
    </row>
    <row r="3028" spans="1:7" ht="18.5" x14ac:dyDescent="0.55000000000000004">
      <c r="A3028" s="1">
        <v>43910</v>
      </c>
      <c r="B3028" t="s">
        <v>23</v>
      </c>
      <c r="C3028" t="s">
        <v>71</v>
      </c>
      <c r="D3028" t="str">
        <f>TRIM(Table2[[#This Row],[REGION_HOLD]])</f>
        <v>South</v>
      </c>
      <c r="E3028">
        <v>16</v>
      </c>
      <c r="F3028">
        <v>0</v>
      </c>
      <c r="G3028">
        <v>2</v>
      </c>
    </row>
    <row r="3029" spans="1:7" ht="18.5" x14ac:dyDescent="0.55000000000000004">
      <c r="A3029" s="1">
        <v>43910</v>
      </c>
      <c r="B3029" t="s">
        <v>35</v>
      </c>
      <c r="C3029" t="s">
        <v>71</v>
      </c>
      <c r="D3029" t="str">
        <f>TRIM(Table2[[#This Row],[REGION_HOLD]])</f>
        <v>South</v>
      </c>
      <c r="E3029">
        <v>145</v>
      </c>
      <c r="F3029">
        <v>0</v>
      </c>
      <c r="G3029">
        <v>10</v>
      </c>
    </row>
    <row r="3030" spans="1:7" ht="18.5" x14ac:dyDescent="0.55000000000000004">
      <c r="A3030" s="1">
        <v>43910</v>
      </c>
      <c r="B3030" t="s">
        <v>46</v>
      </c>
      <c r="C3030" t="s">
        <v>73</v>
      </c>
      <c r="D3030" t="str">
        <f>TRIM(Table2[[#This Row],[REGION_HOLD]])</f>
        <v>Northeast</v>
      </c>
      <c r="E3030">
        <v>5</v>
      </c>
      <c r="F3030">
        <v>0</v>
      </c>
      <c r="G3030">
        <v>0</v>
      </c>
    </row>
    <row r="3031" spans="1:7" ht="18.5" x14ac:dyDescent="0.55000000000000004">
      <c r="A3031" s="1">
        <v>43910</v>
      </c>
      <c r="B3031" t="s">
        <v>18</v>
      </c>
      <c r="C3031" t="s">
        <v>71</v>
      </c>
      <c r="D3031" t="str">
        <f>TRIM(Table2[[#This Row],[REGION_HOLD]])</f>
        <v>South</v>
      </c>
      <c r="E3031">
        <v>42</v>
      </c>
      <c r="F3031">
        <v>1</v>
      </c>
      <c r="G3031">
        <v>2</v>
      </c>
    </row>
    <row r="3032" spans="1:7" ht="18.5" x14ac:dyDescent="0.55000000000000004">
      <c r="A3032" s="1">
        <v>43910</v>
      </c>
      <c r="B3032" t="s">
        <v>4</v>
      </c>
      <c r="C3032" t="s">
        <v>73</v>
      </c>
      <c r="D3032" t="str">
        <f>TRIM(Table2[[#This Row],[REGION_HOLD]])</f>
        <v>Northeast</v>
      </c>
      <c r="E3032">
        <v>85</v>
      </c>
      <c r="F3032">
        <v>1</v>
      </c>
      <c r="G3032">
        <v>1</v>
      </c>
    </row>
    <row r="3033" spans="1:7" ht="18.5" x14ac:dyDescent="0.55000000000000004">
      <c r="A3033" s="1">
        <v>43910</v>
      </c>
      <c r="B3033" t="s">
        <v>37</v>
      </c>
      <c r="C3033" t="s">
        <v>74</v>
      </c>
      <c r="D3033" t="str">
        <f>TRIM(Table2[[#This Row],[REGION_HOLD]])</f>
        <v>Midwest</v>
      </c>
      <c r="E3033">
        <v>214</v>
      </c>
      <c r="F3033">
        <v>1</v>
      </c>
      <c r="G3033">
        <v>4</v>
      </c>
    </row>
    <row r="3034" spans="1:7" ht="18.5" x14ac:dyDescent="0.55000000000000004">
      <c r="A3034" s="1">
        <v>43910</v>
      </c>
      <c r="B3034" t="s">
        <v>24</v>
      </c>
      <c r="C3034" t="s">
        <v>74</v>
      </c>
      <c r="D3034" t="str">
        <f>TRIM(Table2[[#This Row],[REGION_HOLD]])</f>
        <v>Midwest</v>
      </c>
      <c r="E3034">
        <v>26</v>
      </c>
      <c r="F3034">
        <v>0</v>
      </c>
      <c r="G3034">
        <v>0</v>
      </c>
    </row>
    <row r="3035" spans="1:7" ht="18.5" x14ac:dyDescent="0.55000000000000004">
      <c r="A3035" s="1">
        <v>43910</v>
      </c>
      <c r="B3035" t="s">
        <v>41</v>
      </c>
      <c r="C3035" t="s">
        <v>71</v>
      </c>
      <c r="D3035" t="str">
        <f>TRIM(Table2[[#This Row],[REGION_HOLD]])</f>
        <v>South</v>
      </c>
      <c r="E3035">
        <v>30</v>
      </c>
      <c r="F3035">
        <v>0</v>
      </c>
      <c r="G3035">
        <v>1</v>
      </c>
    </row>
    <row r="3036" spans="1:7" ht="18.5" x14ac:dyDescent="0.55000000000000004">
      <c r="A3036" s="1">
        <v>43910</v>
      </c>
      <c r="B3036" t="s">
        <v>30</v>
      </c>
      <c r="C3036" t="s">
        <v>74</v>
      </c>
      <c r="D3036" t="str">
        <f>TRIM(Table2[[#This Row],[REGION_HOLD]])</f>
        <v>Midwest</v>
      </c>
      <c r="E3036">
        <v>38</v>
      </c>
      <c r="F3036">
        <v>2</v>
      </c>
      <c r="G3036">
        <v>3</v>
      </c>
    </row>
    <row r="3037" spans="1:7" ht="18.5" x14ac:dyDescent="0.55000000000000004">
      <c r="A3037" s="1">
        <v>43910</v>
      </c>
      <c r="B3037" t="s">
        <v>49</v>
      </c>
      <c r="C3037" t="s">
        <v>72</v>
      </c>
      <c r="D3037" t="str">
        <f>TRIM(Table2[[#This Row],[REGION_HOLD]])</f>
        <v>West</v>
      </c>
      <c r="E3037">
        <v>0</v>
      </c>
      <c r="F3037">
        <v>0</v>
      </c>
      <c r="G3037">
        <v>0</v>
      </c>
    </row>
    <row r="3038" spans="1:7" ht="18.5" x14ac:dyDescent="0.55000000000000004">
      <c r="A3038" s="1">
        <v>43910</v>
      </c>
      <c r="B3038" t="s">
        <v>7</v>
      </c>
      <c r="C3038" t="s">
        <v>74</v>
      </c>
      <c r="D3038" t="str">
        <f>TRIM(Table2[[#This Row],[REGION_HOLD]])</f>
        <v>Midwest</v>
      </c>
      <c r="E3038">
        <v>6</v>
      </c>
      <c r="F3038">
        <v>0</v>
      </c>
      <c r="G3038">
        <v>0</v>
      </c>
    </row>
    <row r="3039" spans="1:7" ht="18.5" x14ac:dyDescent="0.55000000000000004">
      <c r="A3039" s="1">
        <v>43910</v>
      </c>
      <c r="B3039" t="s">
        <v>19</v>
      </c>
      <c r="C3039" t="s">
        <v>72</v>
      </c>
      <c r="D3039" t="str">
        <f>TRIM(Table2[[#This Row],[REGION_HOLD]])</f>
        <v>West</v>
      </c>
      <c r="E3039">
        <v>66</v>
      </c>
      <c r="F3039">
        <v>1</v>
      </c>
      <c r="G3039">
        <v>2</v>
      </c>
    </row>
    <row r="3040" spans="1:7" ht="18.5" x14ac:dyDescent="0.55000000000000004">
      <c r="A3040" s="1">
        <v>43910</v>
      </c>
      <c r="B3040" t="s">
        <v>14</v>
      </c>
      <c r="C3040" t="s">
        <v>73</v>
      </c>
      <c r="D3040" t="str">
        <f>TRIM(Table2[[#This Row],[REGION_HOLD]])</f>
        <v>Northeast</v>
      </c>
      <c r="E3040">
        <v>11</v>
      </c>
      <c r="F3040">
        <v>0</v>
      </c>
      <c r="G3040">
        <v>0</v>
      </c>
    </row>
    <row r="3041" spans="1:7" ht="18.5" x14ac:dyDescent="0.55000000000000004">
      <c r="A3041" s="1">
        <v>43910</v>
      </c>
      <c r="B3041" t="s">
        <v>16</v>
      </c>
      <c r="C3041" t="s">
        <v>73</v>
      </c>
      <c r="D3041" t="str">
        <f>TRIM(Table2[[#This Row],[REGION_HOLD]])</f>
        <v>Northeast</v>
      </c>
      <c r="E3041">
        <v>161</v>
      </c>
      <c r="F3041">
        <v>2</v>
      </c>
      <c r="G3041">
        <v>11</v>
      </c>
    </row>
    <row r="3042" spans="1:7" ht="18.5" x14ac:dyDescent="0.55000000000000004">
      <c r="A3042" s="1">
        <v>43910</v>
      </c>
      <c r="B3042" t="s">
        <v>42</v>
      </c>
      <c r="C3042" t="s">
        <v>72</v>
      </c>
      <c r="D3042" t="str">
        <f>TRIM(Table2[[#This Row],[REGION_HOLD]])</f>
        <v>West</v>
      </c>
      <c r="E3042">
        <v>8</v>
      </c>
      <c r="F3042">
        <v>0</v>
      </c>
      <c r="G3042">
        <v>0</v>
      </c>
    </row>
    <row r="3043" spans="1:7" ht="18.5" x14ac:dyDescent="0.55000000000000004">
      <c r="A3043" s="1">
        <v>43910</v>
      </c>
      <c r="B3043" t="s">
        <v>11</v>
      </c>
      <c r="C3043" t="s">
        <v>73</v>
      </c>
      <c r="D3043" t="str">
        <f>TRIM(Table2[[#This Row],[REGION_HOLD]])</f>
        <v>Northeast</v>
      </c>
      <c r="E3043">
        <v>2952</v>
      </c>
      <c r="F3043">
        <v>29</v>
      </c>
      <c r="G3043">
        <v>68</v>
      </c>
    </row>
    <row r="3044" spans="1:7" ht="18.5" x14ac:dyDescent="0.55000000000000004">
      <c r="A3044" s="1">
        <v>43910</v>
      </c>
      <c r="B3044" t="s">
        <v>15</v>
      </c>
      <c r="C3044" t="s">
        <v>71</v>
      </c>
      <c r="D3044" t="str">
        <f>TRIM(Table2[[#This Row],[REGION_HOLD]])</f>
        <v>South</v>
      </c>
      <c r="E3044">
        <v>40</v>
      </c>
      <c r="F3044">
        <v>0</v>
      </c>
      <c r="G3044">
        <v>0</v>
      </c>
    </row>
    <row r="3045" spans="1:7" ht="18.5" x14ac:dyDescent="0.55000000000000004">
      <c r="A3045" s="1">
        <v>43910</v>
      </c>
      <c r="B3045" t="s">
        <v>43</v>
      </c>
      <c r="C3045" t="s">
        <v>74</v>
      </c>
      <c r="D3045" t="str">
        <f>TRIM(Table2[[#This Row],[REGION_HOLD]])</f>
        <v>Midwest</v>
      </c>
      <c r="E3045">
        <v>8</v>
      </c>
      <c r="F3045">
        <v>0</v>
      </c>
      <c r="G3045">
        <v>0</v>
      </c>
    </row>
    <row r="3046" spans="1:7" ht="18.5" x14ac:dyDescent="0.55000000000000004">
      <c r="A3046" s="1">
        <v>43910</v>
      </c>
      <c r="B3046" t="s">
        <v>36</v>
      </c>
      <c r="C3046" t="s">
        <v>74</v>
      </c>
      <c r="D3046" t="str">
        <f>TRIM(Table2[[#This Row],[REGION_HOLD]])</f>
        <v>Midwest</v>
      </c>
      <c r="E3046">
        <v>49</v>
      </c>
      <c r="F3046">
        <v>1</v>
      </c>
      <c r="G3046">
        <v>1</v>
      </c>
    </row>
    <row r="3047" spans="1:7" ht="18.5" x14ac:dyDescent="0.55000000000000004">
      <c r="A3047" s="1">
        <v>43910</v>
      </c>
      <c r="B3047" t="s">
        <v>25</v>
      </c>
      <c r="C3047" t="s">
        <v>71</v>
      </c>
      <c r="D3047" t="str">
        <f>TRIM(Table2[[#This Row],[REGION_HOLD]])</f>
        <v>South</v>
      </c>
      <c r="E3047">
        <v>5</v>
      </c>
      <c r="F3047">
        <v>0</v>
      </c>
      <c r="G3047">
        <v>1</v>
      </c>
    </row>
    <row r="3048" spans="1:7" ht="18.5" x14ac:dyDescent="0.55000000000000004">
      <c r="A3048" s="1">
        <v>43910</v>
      </c>
      <c r="B3048" t="s">
        <v>9</v>
      </c>
      <c r="C3048" t="s">
        <v>72</v>
      </c>
      <c r="D3048" t="str">
        <f>TRIM(Table2[[#This Row],[REGION_HOLD]])</f>
        <v>West</v>
      </c>
      <c r="E3048">
        <v>27</v>
      </c>
      <c r="F3048">
        <v>0</v>
      </c>
      <c r="G3048">
        <v>3</v>
      </c>
    </row>
    <row r="3049" spans="1:7" ht="18.5" x14ac:dyDescent="0.55000000000000004">
      <c r="A3049" s="1">
        <v>43910</v>
      </c>
      <c r="B3049" t="s">
        <v>26</v>
      </c>
      <c r="C3049" t="s">
        <v>73</v>
      </c>
      <c r="D3049" t="str">
        <f>TRIM(Table2[[#This Row],[REGION_HOLD]])</f>
        <v>Northeast</v>
      </c>
      <c r="E3049">
        <v>82</v>
      </c>
      <c r="F3049">
        <v>0</v>
      </c>
      <c r="G3049">
        <v>1</v>
      </c>
    </row>
    <row r="3050" spans="1:7" ht="18.5" x14ac:dyDescent="0.55000000000000004">
      <c r="A3050" s="1">
        <v>43910</v>
      </c>
      <c r="B3050" t="s">
        <v>12</v>
      </c>
      <c r="C3050" t="s">
        <v>73</v>
      </c>
      <c r="D3050" t="str">
        <f>TRIM(Table2[[#This Row],[REGION_HOLD]])</f>
        <v>Northeast</v>
      </c>
      <c r="E3050">
        <v>0</v>
      </c>
      <c r="F3050">
        <v>0</v>
      </c>
      <c r="G3050">
        <v>0</v>
      </c>
    </row>
    <row r="3051" spans="1:7" ht="18.5" x14ac:dyDescent="0.55000000000000004">
      <c r="A3051" s="1">
        <v>43910</v>
      </c>
      <c r="B3051" t="s">
        <v>27</v>
      </c>
      <c r="C3051" t="s">
        <v>71</v>
      </c>
      <c r="D3051" t="str">
        <f>TRIM(Table2[[#This Row],[REGION_HOLD]])</f>
        <v>South</v>
      </c>
      <c r="E3051">
        <v>45</v>
      </c>
      <c r="F3051">
        <v>2</v>
      </c>
      <c r="G3051">
        <v>3</v>
      </c>
    </row>
    <row r="3052" spans="1:7" ht="18.5" x14ac:dyDescent="0.55000000000000004">
      <c r="A3052" s="1">
        <v>43910</v>
      </c>
      <c r="B3052" t="s">
        <v>38</v>
      </c>
      <c r="C3052" t="s">
        <v>74</v>
      </c>
      <c r="D3052" t="str">
        <f>TRIM(Table2[[#This Row],[REGION_HOLD]])</f>
        <v>Midwest</v>
      </c>
      <c r="E3052">
        <v>0</v>
      </c>
      <c r="F3052">
        <v>0</v>
      </c>
      <c r="G3052">
        <v>1</v>
      </c>
    </row>
    <row r="3053" spans="1:7" ht="18.5" x14ac:dyDescent="0.55000000000000004">
      <c r="A3053" s="1">
        <v>43910</v>
      </c>
      <c r="B3053" t="s">
        <v>20</v>
      </c>
      <c r="C3053" t="s">
        <v>71</v>
      </c>
      <c r="D3053" t="str">
        <f>TRIM(Table2[[#This Row],[REGION_HOLD]])</f>
        <v>South</v>
      </c>
      <c r="E3053">
        <v>82</v>
      </c>
      <c r="F3053">
        <v>0</v>
      </c>
      <c r="G3053">
        <v>0</v>
      </c>
    </row>
    <row r="3054" spans="1:7" ht="18.5" x14ac:dyDescent="0.55000000000000004">
      <c r="A3054" s="1">
        <v>43910</v>
      </c>
      <c r="B3054" t="s">
        <v>6</v>
      </c>
      <c r="C3054" t="s">
        <v>71</v>
      </c>
      <c r="D3054" t="str">
        <f>TRIM(Table2[[#This Row],[REGION_HOLD]])</f>
        <v>South</v>
      </c>
      <c r="E3054">
        <v>138</v>
      </c>
      <c r="F3054">
        <v>1</v>
      </c>
      <c r="G3054">
        <v>5</v>
      </c>
    </row>
    <row r="3055" spans="1:7" ht="18.5" x14ac:dyDescent="0.55000000000000004">
      <c r="A3055" s="1">
        <v>43910</v>
      </c>
      <c r="B3055" t="s">
        <v>8</v>
      </c>
      <c r="C3055" t="s">
        <v>72</v>
      </c>
      <c r="D3055" t="str">
        <f>TRIM(Table2[[#This Row],[REGION_HOLD]])</f>
        <v>West</v>
      </c>
      <c r="E3055">
        <v>32</v>
      </c>
      <c r="F3055">
        <v>0</v>
      </c>
      <c r="G3055">
        <v>0</v>
      </c>
    </row>
    <row r="3056" spans="1:7" ht="18.5" x14ac:dyDescent="0.55000000000000004">
      <c r="A3056" s="1">
        <v>43910</v>
      </c>
      <c r="B3056" t="s">
        <v>31</v>
      </c>
      <c r="C3056" t="s">
        <v>73</v>
      </c>
      <c r="D3056" t="str">
        <f>TRIM(Table2[[#This Row],[REGION_HOLD]])</f>
        <v>Northeast</v>
      </c>
      <c r="E3056">
        <v>7</v>
      </c>
      <c r="F3056">
        <v>0</v>
      </c>
      <c r="G3056">
        <v>2</v>
      </c>
    </row>
    <row r="3057" spans="1:7" ht="18.5" x14ac:dyDescent="0.55000000000000004">
      <c r="A3057" s="1">
        <v>43910</v>
      </c>
      <c r="B3057" t="s">
        <v>32</v>
      </c>
      <c r="C3057" t="s">
        <v>71</v>
      </c>
      <c r="D3057" t="str">
        <f>TRIM(Table2[[#This Row],[REGION_HOLD]])</f>
        <v>South</v>
      </c>
      <c r="E3057">
        <v>21</v>
      </c>
      <c r="F3057">
        <v>0</v>
      </c>
      <c r="G3057">
        <v>2</v>
      </c>
    </row>
    <row r="3058" spans="1:7" ht="18.5" x14ac:dyDescent="0.55000000000000004">
      <c r="A3058" s="1">
        <v>43910</v>
      </c>
      <c r="B3058" t="s">
        <v>0</v>
      </c>
      <c r="C3058" t="s">
        <v>72</v>
      </c>
      <c r="D3058" t="str">
        <f>TRIM(Table2[[#This Row],[REGION_HOLD]])</f>
        <v>West</v>
      </c>
      <c r="E3058">
        <v>176</v>
      </c>
      <c r="F3058">
        <v>8</v>
      </c>
      <c r="G3058">
        <v>83</v>
      </c>
    </row>
    <row r="3059" spans="1:7" ht="18.5" x14ac:dyDescent="0.55000000000000004">
      <c r="A3059" s="1">
        <v>43910</v>
      </c>
      <c r="B3059" t="s">
        <v>50</v>
      </c>
      <c r="C3059" t="s">
        <v>71</v>
      </c>
      <c r="D3059" t="str">
        <f>TRIM(Table2[[#This Row],[REGION_HOLD]])</f>
        <v>South</v>
      </c>
      <c r="E3059">
        <v>3</v>
      </c>
      <c r="F3059">
        <v>0</v>
      </c>
      <c r="G3059">
        <v>0</v>
      </c>
    </row>
    <row r="3060" spans="1:7" ht="18.5" x14ac:dyDescent="0.55000000000000004">
      <c r="A3060" s="1">
        <v>43910</v>
      </c>
      <c r="B3060" t="s">
        <v>5</v>
      </c>
      <c r="C3060" t="s">
        <v>74</v>
      </c>
      <c r="D3060" t="str">
        <f>TRIM(Table2[[#This Row],[REGION_HOLD]])</f>
        <v>Midwest</v>
      </c>
      <c r="E3060">
        <v>61</v>
      </c>
      <c r="F3060">
        <v>1</v>
      </c>
      <c r="G3060">
        <v>3</v>
      </c>
    </row>
    <row r="3061" spans="1:7" ht="18.5" x14ac:dyDescent="0.55000000000000004">
      <c r="A3061" s="1">
        <v>43910</v>
      </c>
      <c r="B3061" t="s">
        <v>44</v>
      </c>
      <c r="C3061" t="s">
        <v>72</v>
      </c>
      <c r="D3061" t="str">
        <f>TRIM(Table2[[#This Row],[REGION_HOLD]])</f>
        <v>West</v>
      </c>
      <c r="E3061">
        <v>4</v>
      </c>
      <c r="F3061">
        <v>0</v>
      </c>
      <c r="G3061">
        <v>0</v>
      </c>
    </row>
    <row r="3062" spans="1:7" ht="18.5" x14ac:dyDescent="0.55000000000000004">
      <c r="A3062" s="1">
        <v>43911</v>
      </c>
      <c r="B3062" t="s">
        <v>47</v>
      </c>
      <c r="C3062" t="s">
        <v>71</v>
      </c>
      <c r="D3062" t="str">
        <f>TRIM(Table2[[#This Row],[REGION_HOLD]])</f>
        <v>South</v>
      </c>
      <c r="E3062">
        <v>25</v>
      </c>
      <c r="F3062">
        <v>0</v>
      </c>
      <c r="G3062">
        <v>0</v>
      </c>
    </row>
    <row r="3063" spans="1:7" ht="18.5" x14ac:dyDescent="0.55000000000000004">
      <c r="A3063" s="1">
        <v>43911</v>
      </c>
      <c r="B3063" t="s">
        <v>45</v>
      </c>
      <c r="C3063" t="s">
        <v>72</v>
      </c>
      <c r="D3063" t="str">
        <f>TRIM(Table2[[#This Row],[REGION_HOLD]])</f>
        <v>West</v>
      </c>
      <c r="E3063">
        <v>7</v>
      </c>
      <c r="F3063">
        <v>0</v>
      </c>
      <c r="G3063">
        <v>0</v>
      </c>
    </row>
    <row r="3064" spans="1:7" ht="18.5" x14ac:dyDescent="0.55000000000000004">
      <c r="A3064" s="1">
        <v>43911</v>
      </c>
      <c r="B3064" t="s">
        <v>3</v>
      </c>
      <c r="C3064" t="s">
        <v>72</v>
      </c>
      <c r="D3064" t="str">
        <f>TRIM(Table2[[#This Row],[REGION_HOLD]])</f>
        <v>West</v>
      </c>
      <c r="E3064">
        <v>34</v>
      </c>
      <c r="F3064">
        <v>0</v>
      </c>
      <c r="G3064">
        <v>1</v>
      </c>
    </row>
    <row r="3065" spans="1:7" ht="18.5" x14ac:dyDescent="0.55000000000000004">
      <c r="A3065" s="1">
        <v>43911</v>
      </c>
      <c r="B3065" t="s">
        <v>39</v>
      </c>
      <c r="C3065" t="s">
        <v>71</v>
      </c>
      <c r="D3065" t="str">
        <f>TRIM(Table2[[#This Row],[REGION_HOLD]])</f>
        <v>South</v>
      </c>
      <c r="E3065">
        <v>18</v>
      </c>
      <c r="F3065">
        <v>0</v>
      </c>
      <c r="G3065">
        <v>0</v>
      </c>
    </row>
    <row r="3066" spans="1:7" ht="18.5" x14ac:dyDescent="0.55000000000000004">
      <c r="A3066" s="1">
        <v>43911</v>
      </c>
      <c r="B3066" t="s">
        <v>2</v>
      </c>
      <c r="C3066" t="s">
        <v>72</v>
      </c>
      <c r="D3066" t="str">
        <f>TRIM(Table2[[#This Row],[REGION_HOLD]])</f>
        <v>West</v>
      </c>
      <c r="E3066">
        <v>261</v>
      </c>
      <c r="F3066">
        <v>4</v>
      </c>
      <c r="G3066">
        <v>28</v>
      </c>
    </row>
    <row r="3067" spans="1:7" ht="18.5" x14ac:dyDescent="0.55000000000000004">
      <c r="A3067" s="1">
        <v>43911</v>
      </c>
      <c r="B3067" t="s">
        <v>17</v>
      </c>
      <c r="C3067" t="s">
        <v>72</v>
      </c>
      <c r="D3067" t="str">
        <f>TRIM(Table2[[#This Row],[REGION_HOLD]])</f>
        <v>West</v>
      </c>
      <c r="E3067">
        <v>111</v>
      </c>
      <c r="F3067">
        <v>1</v>
      </c>
      <c r="G3067">
        <v>6</v>
      </c>
    </row>
    <row r="3068" spans="1:7" ht="18.5" x14ac:dyDescent="0.55000000000000004">
      <c r="A3068" s="1">
        <v>43911</v>
      </c>
      <c r="B3068" t="s">
        <v>33</v>
      </c>
      <c r="C3068" t="s">
        <v>73</v>
      </c>
      <c r="D3068" t="str">
        <f>TRIM(Table2[[#This Row],[REGION_HOLD]])</f>
        <v>Northeast</v>
      </c>
      <c r="E3068">
        <v>29</v>
      </c>
      <c r="F3068">
        <v>1</v>
      </c>
      <c r="G3068">
        <v>5</v>
      </c>
    </row>
    <row r="3069" spans="1:7" ht="18.5" x14ac:dyDescent="0.55000000000000004">
      <c r="A3069" s="1">
        <v>43911</v>
      </c>
      <c r="B3069" t="s">
        <v>40</v>
      </c>
      <c r="C3069" t="s">
        <v>71</v>
      </c>
      <c r="D3069" t="str">
        <f>TRIM(Table2[[#This Row],[REGION_HOLD]])</f>
        <v>South</v>
      </c>
      <c r="E3069">
        <v>6</v>
      </c>
      <c r="F3069">
        <v>0</v>
      </c>
      <c r="G3069">
        <v>0</v>
      </c>
    </row>
    <row r="3070" spans="1:7" ht="18.5" x14ac:dyDescent="0.55000000000000004">
      <c r="A3070" s="1">
        <v>43911</v>
      </c>
      <c r="B3070" t="s">
        <v>28</v>
      </c>
      <c r="C3070" t="s">
        <v>71</v>
      </c>
      <c r="D3070" t="str">
        <f>TRIM(Table2[[#This Row],[REGION_HOLD]])</f>
        <v>South</v>
      </c>
      <c r="E3070">
        <v>6</v>
      </c>
      <c r="F3070">
        <v>1</v>
      </c>
      <c r="G3070">
        <v>1</v>
      </c>
    </row>
    <row r="3071" spans="1:7" ht="18.5" x14ac:dyDescent="0.55000000000000004">
      <c r="A3071" s="1">
        <v>43911</v>
      </c>
      <c r="B3071" t="s">
        <v>10</v>
      </c>
      <c r="C3071" t="s">
        <v>71</v>
      </c>
      <c r="D3071" t="str">
        <f>TRIM(Table2[[#This Row],[REGION_HOLD]])</f>
        <v>South</v>
      </c>
      <c r="E3071">
        <v>200</v>
      </c>
      <c r="F3071">
        <v>2</v>
      </c>
      <c r="G3071">
        <v>11</v>
      </c>
    </row>
    <row r="3072" spans="1:7" ht="18.5" x14ac:dyDescent="0.55000000000000004">
      <c r="A3072" s="1">
        <v>43911</v>
      </c>
      <c r="B3072" t="s">
        <v>13</v>
      </c>
      <c r="C3072" t="s">
        <v>71</v>
      </c>
      <c r="D3072" t="str">
        <f>TRIM(Table2[[#This Row],[REGION_HOLD]])</f>
        <v>South</v>
      </c>
      <c r="E3072">
        <v>70</v>
      </c>
      <c r="F3072">
        <v>6</v>
      </c>
      <c r="G3072">
        <v>20</v>
      </c>
    </row>
    <row r="3073" spans="1:7" ht="18.5" x14ac:dyDescent="0.55000000000000004">
      <c r="A3073" s="1">
        <v>43911</v>
      </c>
      <c r="B3073" t="s">
        <v>21</v>
      </c>
      <c r="C3073" t="s">
        <v>72</v>
      </c>
      <c r="D3073" t="str">
        <f>TRIM(Table2[[#This Row],[REGION_HOLD]])</f>
        <v>West</v>
      </c>
      <c r="E3073">
        <v>11</v>
      </c>
      <c r="F3073">
        <v>0</v>
      </c>
      <c r="G3073">
        <v>0</v>
      </c>
    </row>
    <row r="3074" spans="1:7" ht="18.5" x14ac:dyDescent="0.55000000000000004">
      <c r="A3074" s="1">
        <v>43911</v>
      </c>
      <c r="B3074" t="s">
        <v>48</v>
      </c>
      <c r="C3074" t="s">
        <v>72</v>
      </c>
      <c r="D3074" t="str">
        <f>TRIM(Table2[[#This Row],[REGION_HOLD]])</f>
        <v>West</v>
      </c>
      <c r="E3074">
        <v>11</v>
      </c>
      <c r="F3074">
        <v>0</v>
      </c>
      <c r="G3074">
        <v>0</v>
      </c>
    </row>
    <row r="3075" spans="1:7" ht="18.5" x14ac:dyDescent="0.55000000000000004">
      <c r="A3075" s="1">
        <v>43911</v>
      </c>
      <c r="B3075" t="s">
        <v>1</v>
      </c>
      <c r="C3075" t="s">
        <v>74</v>
      </c>
      <c r="D3075" t="str">
        <f>TRIM(Table2[[#This Row],[REGION_HOLD]])</f>
        <v>Midwest</v>
      </c>
      <c r="E3075">
        <v>168</v>
      </c>
      <c r="F3075">
        <v>1</v>
      </c>
      <c r="G3075">
        <v>6</v>
      </c>
    </row>
    <row r="3076" spans="1:7" ht="18.5" x14ac:dyDescent="0.55000000000000004">
      <c r="A3076" s="1">
        <v>43911</v>
      </c>
      <c r="B3076" t="s">
        <v>22</v>
      </c>
      <c r="C3076" t="s">
        <v>74</v>
      </c>
      <c r="D3076" t="str">
        <f>TRIM(Table2[[#This Row],[REGION_HOLD]])</f>
        <v>Midwest</v>
      </c>
      <c r="E3076">
        <v>47</v>
      </c>
      <c r="F3076">
        <v>1</v>
      </c>
      <c r="G3076">
        <v>6</v>
      </c>
    </row>
    <row r="3077" spans="1:7" ht="18.5" x14ac:dyDescent="0.55000000000000004">
      <c r="A3077" s="1">
        <v>43911</v>
      </c>
      <c r="B3077" t="s">
        <v>34</v>
      </c>
      <c r="C3077" t="s">
        <v>74</v>
      </c>
      <c r="D3077" t="str">
        <f>TRIM(Table2[[#This Row],[REGION_HOLD]])</f>
        <v>Midwest</v>
      </c>
      <c r="E3077">
        <v>23</v>
      </c>
      <c r="F3077">
        <v>0</v>
      </c>
      <c r="G3077">
        <v>0</v>
      </c>
    </row>
    <row r="3078" spans="1:7" ht="18.5" x14ac:dyDescent="0.55000000000000004">
      <c r="A3078" s="1">
        <v>43911</v>
      </c>
      <c r="B3078" t="s">
        <v>29</v>
      </c>
      <c r="C3078" t="s">
        <v>74</v>
      </c>
      <c r="D3078" t="str">
        <f>TRIM(Table2[[#This Row],[REGION_HOLD]])</f>
        <v>Midwest</v>
      </c>
      <c r="E3078">
        <v>8</v>
      </c>
      <c r="F3078">
        <v>1</v>
      </c>
      <c r="G3078">
        <v>2</v>
      </c>
    </row>
    <row r="3079" spans="1:7" ht="18.5" x14ac:dyDescent="0.55000000000000004">
      <c r="A3079" s="1">
        <v>43911</v>
      </c>
      <c r="B3079" t="s">
        <v>23</v>
      </c>
      <c r="C3079" t="s">
        <v>71</v>
      </c>
      <c r="D3079" t="str">
        <f>TRIM(Table2[[#This Row],[REGION_HOLD]])</f>
        <v>South</v>
      </c>
      <c r="E3079">
        <v>21</v>
      </c>
      <c r="F3079">
        <v>1</v>
      </c>
      <c r="G3079">
        <v>3</v>
      </c>
    </row>
    <row r="3080" spans="1:7" ht="18.5" x14ac:dyDescent="0.55000000000000004">
      <c r="A3080" s="1">
        <v>43911</v>
      </c>
      <c r="B3080" t="s">
        <v>35</v>
      </c>
      <c r="C3080" t="s">
        <v>71</v>
      </c>
      <c r="D3080" t="str">
        <f>TRIM(Table2[[#This Row],[REGION_HOLD]])</f>
        <v>South</v>
      </c>
      <c r="E3080">
        <v>226</v>
      </c>
      <c r="F3080">
        <v>6</v>
      </c>
      <c r="G3080">
        <v>16</v>
      </c>
    </row>
    <row r="3081" spans="1:7" ht="18.5" x14ac:dyDescent="0.55000000000000004">
      <c r="A3081" s="1">
        <v>43911</v>
      </c>
      <c r="B3081" t="s">
        <v>46</v>
      </c>
      <c r="C3081" t="s">
        <v>73</v>
      </c>
      <c r="D3081" t="str">
        <f>TRIM(Table2[[#This Row],[REGION_HOLD]])</f>
        <v>Northeast</v>
      </c>
      <c r="E3081">
        <v>13</v>
      </c>
      <c r="F3081">
        <v>0</v>
      </c>
      <c r="G3081">
        <v>0</v>
      </c>
    </row>
    <row r="3082" spans="1:7" ht="18.5" x14ac:dyDescent="0.55000000000000004">
      <c r="A3082" s="1">
        <v>43911</v>
      </c>
      <c r="B3082" t="s">
        <v>18</v>
      </c>
      <c r="C3082" t="s">
        <v>71</v>
      </c>
      <c r="D3082" t="str">
        <f>TRIM(Table2[[#This Row],[REGION_HOLD]])</f>
        <v>South</v>
      </c>
      <c r="E3082">
        <v>45</v>
      </c>
      <c r="F3082">
        <v>1</v>
      </c>
      <c r="G3082">
        <v>3</v>
      </c>
    </row>
    <row r="3083" spans="1:7" ht="18.5" x14ac:dyDescent="0.55000000000000004">
      <c r="A3083" s="1">
        <v>43911</v>
      </c>
      <c r="B3083" t="s">
        <v>4</v>
      </c>
      <c r="C3083" t="s">
        <v>73</v>
      </c>
      <c r="D3083" t="str">
        <f>TRIM(Table2[[#This Row],[REGION_HOLD]])</f>
        <v>Northeast</v>
      </c>
      <c r="E3083">
        <v>112</v>
      </c>
      <c r="F3083">
        <v>1</v>
      </c>
      <c r="G3083">
        <v>2</v>
      </c>
    </row>
    <row r="3084" spans="1:7" ht="18.5" x14ac:dyDescent="0.55000000000000004">
      <c r="A3084" s="1">
        <v>43911</v>
      </c>
      <c r="B3084" t="s">
        <v>37</v>
      </c>
      <c r="C3084" t="s">
        <v>74</v>
      </c>
      <c r="D3084" t="str">
        <f>TRIM(Table2[[#This Row],[REGION_HOLD]])</f>
        <v>Midwest</v>
      </c>
      <c r="E3084">
        <v>239</v>
      </c>
      <c r="F3084">
        <v>2</v>
      </c>
      <c r="G3084">
        <v>6</v>
      </c>
    </row>
    <row r="3085" spans="1:7" ht="18.5" x14ac:dyDescent="0.55000000000000004">
      <c r="A3085" s="1">
        <v>43911</v>
      </c>
      <c r="B3085" t="s">
        <v>24</v>
      </c>
      <c r="C3085" t="s">
        <v>74</v>
      </c>
      <c r="D3085" t="str">
        <f>TRIM(Table2[[#This Row],[REGION_HOLD]])</f>
        <v>Midwest</v>
      </c>
      <c r="E3085">
        <v>23</v>
      </c>
      <c r="F3085">
        <v>1</v>
      </c>
      <c r="G3085">
        <v>1</v>
      </c>
    </row>
    <row r="3086" spans="1:7" ht="18.5" x14ac:dyDescent="0.55000000000000004">
      <c r="A3086" s="1">
        <v>43911</v>
      </c>
      <c r="B3086" t="s">
        <v>41</v>
      </c>
      <c r="C3086" t="s">
        <v>71</v>
      </c>
      <c r="D3086" t="str">
        <f>TRIM(Table2[[#This Row],[REGION_HOLD]])</f>
        <v>South</v>
      </c>
      <c r="E3086">
        <v>60</v>
      </c>
      <c r="F3086">
        <v>0</v>
      </c>
      <c r="G3086">
        <v>1</v>
      </c>
    </row>
    <row r="3087" spans="1:7" ht="18.5" x14ac:dyDescent="0.55000000000000004">
      <c r="A3087" s="1">
        <v>43911</v>
      </c>
      <c r="B3087" t="s">
        <v>30</v>
      </c>
      <c r="C3087" t="s">
        <v>74</v>
      </c>
      <c r="D3087" t="str">
        <f>TRIM(Table2[[#This Row],[REGION_HOLD]])</f>
        <v>Midwest</v>
      </c>
      <c r="E3087">
        <v>20</v>
      </c>
      <c r="F3087">
        <v>0</v>
      </c>
      <c r="G3087">
        <v>3</v>
      </c>
    </row>
    <row r="3088" spans="1:7" ht="18.5" x14ac:dyDescent="0.55000000000000004">
      <c r="A3088" s="1">
        <v>43911</v>
      </c>
      <c r="B3088" t="s">
        <v>49</v>
      </c>
      <c r="C3088" t="s">
        <v>72</v>
      </c>
      <c r="D3088" t="str">
        <f>TRIM(Table2[[#This Row],[REGION_HOLD]])</f>
        <v>West</v>
      </c>
      <c r="E3088">
        <v>10</v>
      </c>
      <c r="F3088">
        <v>0</v>
      </c>
      <c r="G3088">
        <v>0</v>
      </c>
    </row>
    <row r="3089" spans="1:7" ht="18.5" x14ac:dyDescent="0.55000000000000004">
      <c r="A3089" s="1">
        <v>43911</v>
      </c>
      <c r="B3089" t="s">
        <v>7</v>
      </c>
      <c r="C3089" t="s">
        <v>74</v>
      </c>
      <c r="D3089" t="str">
        <f>TRIM(Table2[[#This Row],[REGION_HOLD]])</f>
        <v>Midwest</v>
      </c>
      <c r="E3089">
        <v>8</v>
      </c>
      <c r="F3089">
        <v>0</v>
      </c>
      <c r="G3089">
        <v>0</v>
      </c>
    </row>
    <row r="3090" spans="1:7" ht="18.5" x14ac:dyDescent="0.55000000000000004">
      <c r="A3090" s="1">
        <v>43911</v>
      </c>
      <c r="B3090" t="s">
        <v>19</v>
      </c>
      <c r="C3090" t="s">
        <v>72</v>
      </c>
      <c r="D3090" t="str">
        <f>TRIM(Table2[[#This Row],[REGION_HOLD]])</f>
        <v>West</v>
      </c>
      <c r="E3090">
        <v>0</v>
      </c>
      <c r="F3090">
        <v>0</v>
      </c>
      <c r="G3090">
        <v>2</v>
      </c>
    </row>
    <row r="3091" spans="1:7" ht="18.5" x14ac:dyDescent="0.55000000000000004">
      <c r="A3091" s="1">
        <v>43911</v>
      </c>
      <c r="B3091" t="s">
        <v>14</v>
      </c>
      <c r="C3091" t="s">
        <v>73</v>
      </c>
      <c r="D3091" t="str">
        <f>TRIM(Table2[[#This Row],[REGION_HOLD]])</f>
        <v>Northeast</v>
      </c>
      <c r="E3091">
        <v>10</v>
      </c>
      <c r="F3091">
        <v>0</v>
      </c>
      <c r="G3091">
        <v>0</v>
      </c>
    </row>
    <row r="3092" spans="1:7" ht="18.5" x14ac:dyDescent="0.55000000000000004">
      <c r="A3092" s="1">
        <v>43911</v>
      </c>
      <c r="B3092" t="s">
        <v>16</v>
      </c>
      <c r="C3092" t="s">
        <v>73</v>
      </c>
      <c r="D3092" t="str">
        <f>TRIM(Table2[[#This Row],[REGION_HOLD]])</f>
        <v>Northeast</v>
      </c>
      <c r="E3092">
        <v>440</v>
      </c>
      <c r="F3092">
        <v>5</v>
      </c>
      <c r="G3092">
        <v>16</v>
      </c>
    </row>
    <row r="3093" spans="1:7" ht="18.5" x14ac:dyDescent="0.55000000000000004">
      <c r="A3093" s="1">
        <v>43911</v>
      </c>
      <c r="B3093" t="s">
        <v>42</v>
      </c>
      <c r="C3093" t="s">
        <v>72</v>
      </c>
      <c r="D3093" t="str">
        <f>TRIM(Table2[[#This Row],[REGION_HOLD]])</f>
        <v>West</v>
      </c>
      <c r="E3093">
        <v>14</v>
      </c>
      <c r="F3093">
        <v>0</v>
      </c>
      <c r="G3093">
        <v>0</v>
      </c>
    </row>
    <row r="3094" spans="1:7" ht="18.5" x14ac:dyDescent="0.55000000000000004">
      <c r="A3094" s="1">
        <v>43911</v>
      </c>
      <c r="B3094" t="s">
        <v>11</v>
      </c>
      <c r="C3094" t="s">
        <v>73</v>
      </c>
      <c r="D3094" t="str">
        <f>TRIM(Table2[[#This Row],[REGION_HOLD]])</f>
        <v>Northeast</v>
      </c>
      <c r="E3094">
        <v>3258</v>
      </c>
      <c r="F3094">
        <v>27</v>
      </c>
      <c r="G3094">
        <v>95</v>
      </c>
    </row>
    <row r="3095" spans="1:7" ht="18.5" x14ac:dyDescent="0.55000000000000004">
      <c r="A3095" s="1">
        <v>43911</v>
      </c>
      <c r="B3095" t="s">
        <v>15</v>
      </c>
      <c r="C3095" t="s">
        <v>71</v>
      </c>
      <c r="D3095" t="str">
        <f>TRIM(Table2[[#This Row],[REGION_HOLD]])</f>
        <v>South</v>
      </c>
      <c r="E3095">
        <v>40</v>
      </c>
      <c r="F3095">
        <v>0</v>
      </c>
      <c r="G3095">
        <v>0</v>
      </c>
    </row>
    <row r="3096" spans="1:7" ht="18.5" x14ac:dyDescent="0.55000000000000004">
      <c r="A3096" s="1">
        <v>43911</v>
      </c>
      <c r="B3096" t="s">
        <v>43</v>
      </c>
      <c r="C3096" t="s">
        <v>74</v>
      </c>
      <c r="D3096" t="str">
        <f>TRIM(Table2[[#This Row],[REGION_HOLD]])</f>
        <v>Midwest</v>
      </c>
      <c r="E3096">
        <v>1</v>
      </c>
      <c r="F3096">
        <v>0</v>
      </c>
      <c r="G3096">
        <v>0</v>
      </c>
    </row>
    <row r="3097" spans="1:7" ht="18.5" x14ac:dyDescent="0.55000000000000004">
      <c r="A3097" s="1">
        <v>43911</v>
      </c>
      <c r="B3097" t="s">
        <v>36</v>
      </c>
      <c r="C3097" t="s">
        <v>74</v>
      </c>
      <c r="D3097" t="str">
        <f>TRIM(Table2[[#This Row],[REGION_HOLD]])</f>
        <v>Midwest</v>
      </c>
      <c r="E3097">
        <v>78</v>
      </c>
      <c r="F3097">
        <v>2</v>
      </c>
      <c r="G3097">
        <v>3</v>
      </c>
    </row>
    <row r="3098" spans="1:7" ht="18.5" x14ac:dyDescent="0.55000000000000004">
      <c r="A3098" s="1">
        <v>43911</v>
      </c>
      <c r="B3098" t="s">
        <v>25</v>
      </c>
      <c r="C3098" t="s">
        <v>71</v>
      </c>
      <c r="D3098" t="str">
        <f>TRIM(Table2[[#This Row],[REGION_HOLD]])</f>
        <v>South</v>
      </c>
      <c r="E3098">
        <v>4</v>
      </c>
      <c r="F3098">
        <v>0</v>
      </c>
      <c r="G3098">
        <v>1</v>
      </c>
    </row>
    <row r="3099" spans="1:7" ht="18.5" x14ac:dyDescent="0.55000000000000004">
      <c r="A3099" s="1">
        <v>43911</v>
      </c>
      <c r="B3099" t="s">
        <v>9</v>
      </c>
      <c r="C3099" t="s">
        <v>72</v>
      </c>
      <c r="D3099" t="str">
        <f>TRIM(Table2[[#This Row],[REGION_HOLD]])</f>
        <v>West</v>
      </c>
      <c r="E3099">
        <v>23</v>
      </c>
      <c r="F3099">
        <v>1</v>
      </c>
      <c r="G3099">
        <v>4</v>
      </c>
    </row>
    <row r="3100" spans="1:7" ht="18.5" x14ac:dyDescent="0.55000000000000004">
      <c r="A3100" s="1">
        <v>43911</v>
      </c>
      <c r="B3100" t="s">
        <v>26</v>
      </c>
      <c r="C3100" t="s">
        <v>73</v>
      </c>
      <c r="D3100" t="str">
        <f>TRIM(Table2[[#This Row],[REGION_HOLD]])</f>
        <v>Northeast</v>
      </c>
      <c r="E3100">
        <v>119</v>
      </c>
      <c r="F3100">
        <v>1</v>
      </c>
      <c r="G3100">
        <v>2</v>
      </c>
    </row>
    <row r="3101" spans="1:7" ht="18.5" x14ac:dyDescent="0.55000000000000004">
      <c r="A3101" s="1">
        <v>43911</v>
      </c>
      <c r="B3101" t="s">
        <v>12</v>
      </c>
      <c r="C3101" t="s">
        <v>73</v>
      </c>
      <c r="D3101" t="str">
        <f>TRIM(Table2[[#This Row],[REGION_HOLD]])</f>
        <v>Northeast</v>
      </c>
      <c r="E3101">
        <v>22</v>
      </c>
      <c r="F3101">
        <v>0</v>
      </c>
      <c r="G3101">
        <v>0</v>
      </c>
    </row>
    <row r="3102" spans="1:7" ht="18.5" x14ac:dyDescent="0.55000000000000004">
      <c r="A3102" s="1">
        <v>43911</v>
      </c>
      <c r="B3102" t="s">
        <v>27</v>
      </c>
      <c r="C3102" t="s">
        <v>71</v>
      </c>
      <c r="D3102" t="str">
        <f>TRIM(Table2[[#This Row],[REGION_HOLD]])</f>
        <v>South</v>
      </c>
      <c r="E3102">
        <v>46</v>
      </c>
      <c r="F3102">
        <v>0</v>
      </c>
      <c r="G3102">
        <v>3</v>
      </c>
    </row>
    <row r="3103" spans="1:7" ht="18.5" x14ac:dyDescent="0.55000000000000004">
      <c r="A3103" s="1">
        <v>43911</v>
      </c>
      <c r="B3103" t="s">
        <v>38</v>
      </c>
      <c r="C3103" t="s">
        <v>74</v>
      </c>
      <c r="D3103" t="str">
        <f>TRIM(Table2[[#This Row],[REGION_HOLD]])</f>
        <v>Midwest</v>
      </c>
      <c r="E3103">
        <v>0</v>
      </c>
      <c r="F3103">
        <v>0</v>
      </c>
      <c r="G3103">
        <v>1</v>
      </c>
    </row>
    <row r="3104" spans="1:7" ht="18.5" x14ac:dyDescent="0.55000000000000004">
      <c r="A3104" s="1">
        <v>43911</v>
      </c>
      <c r="B3104" t="s">
        <v>20</v>
      </c>
      <c r="C3104" t="s">
        <v>71</v>
      </c>
      <c r="D3104" t="str">
        <f>TRIM(Table2[[#This Row],[REGION_HOLD]])</f>
        <v>South</v>
      </c>
      <c r="E3104">
        <v>75</v>
      </c>
      <c r="F3104">
        <v>2</v>
      </c>
      <c r="G3104">
        <v>2</v>
      </c>
    </row>
    <row r="3105" spans="1:7" ht="18.5" x14ac:dyDescent="0.55000000000000004">
      <c r="A3105" s="1">
        <v>43911</v>
      </c>
      <c r="B3105" t="s">
        <v>6</v>
      </c>
      <c r="C3105" t="s">
        <v>71</v>
      </c>
      <c r="D3105" t="str">
        <f>TRIM(Table2[[#This Row],[REGION_HOLD]])</f>
        <v>South</v>
      </c>
      <c r="E3105">
        <v>161</v>
      </c>
      <c r="F3105">
        <v>0</v>
      </c>
      <c r="G3105">
        <v>5</v>
      </c>
    </row>
    <row r="3106" spans="1:7" ht="18.5" x14ac:dyDescent="0.55000000000000004">
      <c r="A3106" s="1">
        <v>43911</v>
      </c>
      <c r="B3106" t="s">
        <v>8</v>
      </c>
      <c r="C3106" t="s">
        <v>72</v>
      </c>
      <c r="D3106" t="str">
        <f>TRIM(Table2[[#This Row],[REGION_HOLD]])</f>
        <v>West</v>
      </c>
      <c r="E3106">
        <v>26</v>
      </c>
      <c r="F3106">
        <v>0</v>
      </c>
      <c r="G3106">
        <v>0</v>
      </c>
    </row>
    <row r="3107" spans="1:7" ht="18.5" x14ac:dyDescent="0.55000000000000004">
      <c r="A3107" s="1">
        <v>43911</v>
      </c>
      <c r="B3107" t="s">
        <v>31</v>
      </c>
      <c r="C3107" t="s">
        <v>73</v>
      </c>
      <c r="D3107" t="str">
        <f>TRIM(Table2[[#This Row],[REGION_HOLD]])</f>
        <v>Northeast</v>
      </c>
      <c r="E3107">
        <v>20</v>
      </c>
      <c r="F3107">
        <v>0</v>
      </c>
      <c r="G3107">
        <v>2</v>
      </c>
    </row>
    <row r="3108" spans="1:7" ht="18.5" x14ac:dyDescent="0.55000000000000004">
      <c r="A3108" s="1">
        <v>43911</v>
      </c>
      <c r="B3108" t="s">
        <v>32</v>
      </c>
      <c r="C3108" t="s">
        <v>71</v>
      </c>
      <c r="D3108" t="str">
        <f>TRIM(Table2[[#This Row],[REGION_HOLD]])</f>
        <v>South</v>
      </c>
      <c r="E3108">
        <v>37</v>
      </c>
      <c r="F3108">
        <v>1</v>
      </c>
      <c r="G3108">
        <v>3</v>
      </c>
    </row>
    <row r="3109" spans="1:7" ht="18.5" x14ac:dyDescent="0.55000000000000004">
      <c r="A3109" s="1">
        <v>43911</v>
      </c>
      <c r="B3109" t="s">
        <v>0</v>
      </c>
      <c r="C3109" t="s">
        <v>72</v>
      </c>
      <c r="D3109" t="str">
        <f>TRIM(Table2[[#This Row],[REGION_HOLD]])</f>
        <v>West</v>
      </c>
      <c r="E3109">
        <v>251</v>
      </c>
      <c r="F3109">
        <v>12</v>
      </c>
      <c r="G3109">
        <v>95</v>
      </c>
    </row>
    <row r="3110" spans="1:7" ht="18.5" x14ac:dyDescent="0.55000000000000004">
      <c r="A3110" s="1">
        <v>43911</v>
      </c>
      <c r="B3110" t="s">
        <v>50</v>
      </c>
      <c r="C3110" t="s">
        <v>71</v>
      </c>
      <c r="D3110" t="str">
        <f>TRIM(Table2[[#This Row],[REGION_HOLD]])</f>
        <v>South</v>
      </c>
      <c r="E3110">
        <v>4</v>
      </c>
      <c r="F3110">
        <v>0</v>
      </c>
      <c r="G3110">
        <v>0</v>
      </c>
    </row>
    <row r="3111" spans="1:7" ht="18.5" x14ac:dyDescent="0.55000000000000004">
      <c r="A3111" s="1">
        <v>43911</v>
      </c>
      <c r="B3111" t="s">
        <v>5</v>
      </c>
      <c r="C3111" t="s">
        <v>74</v>
      </c>
      <c r="D3111" t="str">
        <f>TRIM(Table2[[#This Row],[REGION_HOLD]])</f>
        <v>Midwest</v>
      </c>
      <c r="E3111">
        <v>65</v>
      </c>
      <c r="F3111">
        <v>1</v>
      </c>
      <c r="G3111">
        <v>4</v>
      </c>
    </row>
    <row r="3112" spans="1:7" ht="18.5" x14ac:dyDescent="0.55000000000000004">
      <c r="A3112" s="1">
        <v>43911</v>
      </c>
      <c r="B3112" t="s">
        <v>44</v>
      </c>
      <c r="C3112" t="s">
        <v>72</v>
      </c>
      <c r="D3112" t="str">
        <f>TRIM(Table2[[#This Row],[REGION_HOLD]])</f>
        <v>West</v>
      </c>
      <c r="E3112">
        <v>2</v>
      </c>
      <c r="F3112">
        <v>0</v>
      </c>
      <c r="G3112">
        <v>0</v>
      </c>
    </row>
    <row r="3113" spans="1:7" ht="18.5" x14ac:dyDescent="0.55000000000000004">
      <c r="A3113" s="1">
        <v>43912</v>
      </c>
      <c r="B3113" t="s">
        <v>47</v>
      </c>
      <c r="C3113" t="s">
        <v>71</v>
      </c>
      <c r="D3113" t="str">
        <f>TRIM(Table2[[#This Row],[REGION_HOLD]])</f>
        <v>South</v>
      </c>
      <c r="E3113">
        <v>26</v>
      </c>
      <c r="F3113">
        <v>0</v>
      </c>
      <c r="G3113">
        <v>0</v>
      </c>
    </row>
    <row r="3114" spans="1:7" ht="18.5" x14ac:dyDescent="0.55000000000000004">
      <c r="A3114" s="1">
        <v>43912</v>
      </c>
      <c r="B3114" t="s">
        <v>45</v>
      </c>
      <c r="C3114" t="s">
        <v>72</v>
      </c>
      <c r="D3114" t="str">
        <f>TRIM(Table2[[#This Row],[REGION_HOLD]])</f>
        <v>West</v>
      </c>
      <c r="E3114">
        <v>1</v>
      </c>
      <c r="F3114">
        <v>0</v>
      </c>
      <c r="G3114">
        <v>0</v>
      </c>
    </row>
    <row r="3115" spans="1:7" ht="18.5" x14ac:dyDescent="0.55000000000000004">
      <c r="A3115" s="1">
        <v>43912</v>
      </c>
      <c r="B3115" t="s">
        <v>3</v>
      </c>
      <c r="C3115" t="s">
        <v>72</v>
      </c>
      <c r="D3115" t="str">
        <f>TRIM(Table2[[#This Row],[REGION_HOLD]])</f>
        <v>West</v>
      </c>
      <c r="E3115">
        <v>49</v>
      </c>
      <c r="F3115">
        <v>1</v>
      </c>
      <c r="G3115">
        <v>2</v>
      </c>
    </row>
    <row r="3116" spans="1:7" ht="18.5" x14ac:dyDescent="0.55000000000000004">
      <c r="A3116" s="1">
        <v>43912</v>
      </c>
      <c r="B3116" t="s">
        <v>39</v>
      </c>
      <c r="C3116" t="s">
        <v>71</v>
      </c>
      <c r="D3116" t="str">
        <f>TRIM(Table2[[#This Row],[REGION_HOLD]])</f>
        <v>South</v>
      </c>
      <c r="E3116">
        <v>47</v>
      </c>
      <c r="F3116">
        <v>0</v>
      </c>
      <c r="G3116">
        <v>0</v>
      </c>
    </row>
    <row r="3117" spans="1:7" ht="18.5" x14ac:dyDescent="0.55000000000000004">
      <c r="A3117" s="1">
        <v>43912</v>
      </c>
      <c r="B3117" t="s">
        <v>2</v>
      </c>
      <c r="C3117" t="s">
        <v>72</v>
      </c>
      <c r="D3117" t="str">
        <f>TRIM(Table2[[#This Row],[REGION_HOLD]])</f>
        <v>West</v>
      </c>
      <c r="E3117">
        <v>307</v>
      </c>
      <c r="F3117">
        <v>7</v>
      </c>
      <c r="G3117">
        <v>35</v>
      </c>
    </row>
    <row r="3118" spans="1:7" ht="18.5" x14ac:dyDescent="0.55000000000000004">
      <c r="A3118" s="1">
        <v>43912</v>
      </c>
      <c r="B3118" t="s">
        <v>17</v>
      </c>
      <c r="C3118" t="s">
        <v>72</v>
      </c>
      <c r="D3118" t="str">
        <f>TRIM(Table2[[#This Row],[REGION_HOLD]])</f>
        <v>West</v>
      </c>
      <c r="E3118">
        <v>116</v>
      </c>
      <c r="F3118">
        <v>1</v>
      </c>
      <c r="G3118">
        <v>7</v>
      </c>
    </row>
    <row r="3119" spans="1:7" ht="18.5" x14ac:dyDescent="0.55000000000000004">
      <c r="A3119" s="1">
        <v>43912</v>
      </c>
      <c r="B3119" t="s">
        <v>33</v>
      </c>
      <c r="C3119" t="s">
        <v>73</v>
      </c>
      <c r="D3119" t="str">
        <f>TRIM(Table2[[#This Row],[REGION_HOLD]])</f>
        <v>Northeast</v>
      </c>
      <c r="E3119">
        <v>104</v>
      </c>
      <c r="F3119">
        <v>3</v>
      </c>
      <c r="G3119">
        <v>8</v>
      </c>
    </row>
    <row r="3120" spans="1:7" ht="18.5" x14ac:dyDescent="0.55000000000000004">
      <c r="A3120" s="1">
        <v>43912</v>
      </c>
      <c r="B3120" t="s">
        <v>40</v>
      </c>
      <c r="C3120" t="s">
        <v>71</v>
      </c>
      <c r="D3120" t="str">
        <f>TRIM(Table2[[#This Row],[REGION_HOLD]])</f>
        <v>South</v>
      </c>
      <c r="E3120">
        <v>11</v>
      </c>
      <c r="F3120">
        <v>0</v>
      </c>
      <c r="G3120">
        <v>0</v>
      </c>
    </row>
    <row r="3121" spans="1:7" ht="18.5" x14ac:dyDescent="0.55000000000000004">
      <c r="A3121" s="1">
        <v>43912</v>
      </c>
      <c r="B3121" t="s">
        <v>28</v>
      </c>
      <c r="C3121" t="s">
        <v>71</v>
      </c>
      <c r="D3121" t="str">
        <f>TRIM(Table2[[#This Row],[REGION_HOLD]])</f>
        <v>South</v>
      </c>
      <c r="E3121">
        <v>21</v>
      </c>
      <c r="F3121">
        <v>0</v>
      </c>
      <c r="G3121">
        <v>1</v>
      </c>
    </row>
    <row r="3122" spans="1:7" ht="18.5" x14ac:dyDescent="0.55000000000000004">
      <c r="A3122" s="1">
        <v>43912</v>
      </c>
      <c r="B3122" t="s">
        <v>10</v>
      </c>
      <c r="C3122" t="s">
        <v>71</v>
      </c>
      <c r="D3122" t="str">
        <f>TRIM(Table2[[#This Row],[REGION_HOLD]])</f>
        <v>South</v>
      </c>
      <c r="E3122">
        <v>236</v>
      </c>
      <c r="F3122">
        <v>2</v>
      </c>
      <c r="G3122">
        <v>13</v>
      </c>
    </row>
    <row r="3123" spans="1:7" ht="18.5" x14ac:dyDescent="0.55000000000000004">
      <c r="A3123" s="1">
        <v>43912</v>
      </c>
      <c r="B3123" t="s">
        <v>13</v>
      </c>
      <c r="C3123" t="s">
        <v>71</v>
      </c>
      <c r="D3123" t="str">
        <f>TRIM(Table2[[#This Row],[REGION_HOLD]])</f>
        <v>South</v>
      </c>
      <c r="E3123">
        <v>68</v>
      </c>
      <c r="F3123">
        <v>5</v>
      </c>
      <c r="G3123">
        <v>25</v>
      </c>
    </row>
    <row r="3124" spans="1:7" ht="18.5" x14ac:dyDescent="0.55000000000000004">
      <c r="A3124" s="1">
        <v>43912</v>
      </c>
      <c r="B3124" t="s">
        <v>21</v>
      </c>
      <c r="C3124" t="s">
        <v>72</v>
      </c>
      <c r="D3124" t="str">
        <f>TRIM(Table2[[#This Row],[REGION_HOLD]])</f>
        <v>West</v>
      </c>
      <c r="E3124">
        <v>8</v>
      </c>
      <c r="F3124">
        <v>0</v>
      </c>
      <c r="G3124">
        <v>0</v>
      </c>
    </row>
    <row r="3125" spans="1:7" ht="18.5" x14ac:dyDescent="0.55000000000000004">
      <c r="A3125" s="1">
        <v>43912</v>
      </c>
      <c r="B3125" t="s">
        <v>48</v>
      </c>
      <c r="C3125" t="s">
        <v>72</v>
      </c>
      <c r="D3125" t="str">
        <f>TRIM(Table2[[#This Row],[REGION_HOLD]])</f>
        <v>West</v>
      </c>
      <c r="E3125">
        <v>5</v>
      </c>
      <c r="F3125">
        <v>0</v>
      </c>
      <c r="G3125">
        <v>0</v>
      </c>
    </row>
    <row r="3126" spans="1:7" ht="18.5" x14ac:dyDescent="0.55000000000000004">
      <c r="A3126" s="1">
        <v>43912</v>
      </c>
      <c r="B3126" t="s">
        <v>1</v>
      </c>
      <c r="C3126" t="s">
        <v>74</v>
      </c>
      <c r="D3126" t="str">
        <f>TRIM(Table2[[#This Row],[REGION_HOLD]])</f>
        <v>Midwest</v>
      </c>
      <c r="E3126">
        <v>296</v>
      </c>
      <c r="F3126">
        <v>3</v>
      </c>
      <c r="G3126">
        <v>9</v>
      </c>
    </row>
    <row r="3127" spans="1:7" ht="18.5" x14ac:dyDescent="0.55000000000000004">
      <c r="A3127" s="1">
        <v>43912</v>
      </c>
      <c r="B3127" t="s">
        <v>22</v>
      </c>
      <c r="C3127" t="s">
        <v>74</v>
      </c>
      <c r="D3127" t="str">
        <f>TRIM(Table2[[#This Row],[REGION_HOLD]])</f>
        <v>Midwest</v>
      </c>
      <c r="E3127">
        <v>76</v>
      </c>
      <c r="F3127">
        <v>3</v>
      </c>
      <c r="G3127">
        <v>9</v>
      </c>
    </row>
    <row r="3128" spans="1:7" ht="18.5" x14ac:dyDescent="0.55000000000000004">
      <c r="A3128" s="1">
        <v>43912</v>
      </c>
      <c r="B3128" t="s">
        <v>34</v>
      </c>
      <c r="C3128" t="s">
        <v>74</v>
      </c>
      <c r="D3128" t="str">
        <f>TRIM(Table2[[#This Row],[REGION_HOLD]])</f>
        <v>Midwest</v>
      </c>
      <c r="E3128">
        <v>22</v>
      </c>
      <c r="F3128">
        <v>0</v>
      </c>
      <c r="G3128">
        <v>0</v>
      </c>
    </row>
    <row r="3129" spans="1:7" ht="18.5" x14ac:dyDescent="0.55000000000000004">
      <c r="A3129" s="1">
        <v>43912</v>
      </c>
      <c r="B3129" t="s">
        <v>29</v>
      </c>
      <c r="C3129" t="s">
        <v>74</v>
      </c>
      <c r="D3129" t="str">
        <f>TRIM(Table2[[#This Row],[REGION_HOLD]])</f>
        <v>Midwest</v>
      </c>
      <c r="E3129">
        <v>9</v>
      </c>
      <c r="F3129">
        <v>0</v>
      </c>
      <c r="G3129">
        <v>2</v>
      </c>
    </row>
    <row r="3130" spans="1:7" ht="18.5" x14ac:dyDescent="0.55000000000000004">
      <c r="A3130" s="1">
        <v>43912</v>
      </c>
      <c r="B3130" t="s">
        <v>23</v>
      </c>
      <c r="C3130" t="s">
        <v>71</v>
      </c>
      <c r="D3130" t="str">
        <f>TRIM(Table2[[#This Row],[REGION_HOLD]])</f>
        <v>South</v>
      </c>
      <c r="E3130">
        <v>19</v>
      </c>
      <c r="F3130">
        <v>0</v>
      </c>
      <c r="G3130">
        <v>3</v>
      </c>
    </row>
    <row r="3131" spans="1:7" ht="18.5" x14ac:dyDescent="0.55000000000000004">
      <c r="A3131" s="1">
        <v>43912</v>
      </c>
      <c r="B3131" t="s">
        <v>35</v>
      </c>
      <c r="C3131" t="s">
        <v>71</v>
      </c>
      <c r="D3131" t="str">
        <f>TRIM(Table2[[#This Row],[REGION_HOLD]])</f>
        <v>South</v>
      </c>
      <c r="E3131">
        <v>74</v>
      </c>
      <c r="F3131">
        <v>4</v>
      </c>
      <c r="G3131">
        <v>20</v>
      </c>
    </row>
    <row r="3132" spans="1:7" ht="18.5" x14ac:dyDescent="0.55000000000000004">
      <c r="A3132" s="1">
        <v>43912</v>
      </c>
      <c r="B3132" t="s">
        <v>46</v>
      </c>
      <c r="C3132" t="s">
        <v>73</v>
      </c>
      <c r="D3132" t="str">
        <f>TRIM(Table2[[#This Row],[REGION_HOLD]])</f>
        <v>Northeast</v>
      </c>
      <c r="E3132">
        <v>19</v>
      </c>
      <c r="F3132">
        <v>0</v>
      </c>
      <c r="G3132">
        <v>0</v>
      </c>
    </row>
    <row r="3133" spans="1:7" ht="18.5" x14ac:dyDescent="0.55000000000000004">
      <c r="A3133" s="1">
        <v>43912</v>
      </c>
      <c r="B3133" t="s">
        <v>18</v>
      </c>
      <c r="C3133" t="s">
        <v>71</v>
      </c>
      <c r="D3133" t="str">
        <f>TRIM(Table2[[#This Row],[REGION_HOLD]])</f>
        <v>South</v>
      </c>
      <c r="E3133">
        <v>50</v>
      </c>
      <c r="F3133">
        <v>0</v>
      </c>
      <c r="G3133">
        <v>3</v>
      </c>
    </row>
    <row r="3134" spans="1:7" ht="18.5" x14ac:dyDescent="0.55000000000000004">
      <c r="A3134" s="1">
        <v>43912</v>
      </c>
      <c r="B3134" t="s">
        <v>4</v>
      </c>
      <c r="C3134" t="s">
        <v>73</v>
      </c>
      <c r="D3134" t="str">
        <f>TRIM(Table2[[#This Row],[REGION_HOLD]])</f>
        <v>Northeast</v>
      </c>
      <c r="E3134">
        <v>121</v>
      </c>
      <c r="F3134">
        <v>3</v>
      </c>
      <c r="G3134">
        <v>5</v>
      </c>
    </row>
    <row r="3135" spans="1:7" ht="18.5" x14ac:dyDescent="0.55000000000000004">
      <c r="A3135" s="1">
        <v>43912</v>
      </c>
      <c r="B3135" t="s">
        <v>37</v>
      </c>
      <c r="C3135" t="s">
        <v>74</v>
      </c>
      <c r="D3135" t="str">
        <f>TRIM(Table2[[#This Row],[REGION_HOLD]])</f>
        <v>Midwest</v>
      </c>
      <c r="E3135">
        <v>246</v>
      </c>
      <c r="F3135">
        <v>3</v>
      </c>
      <c r="G3135">
        <v>9</v>
      </c>
    </row>
    <row r="3136" spans="1:7" ht="18.5" x14ac:dyDescent="0.55000000000000004">
      <c r="A3136" s="1">
        <v>43912</v>
      </c>
      <c r="B3136" t="s">
        <v>24</v>
      </c>
      <c r="C3136" t="s">
        <v>74</v>
      </c>
      <c r="D3136" t="str">
        <f>TRIM(Table2[[#This Row],[REGION_HOLD]])</f>
        <v>Midwest</v>
      </c>
      <c r="E3136">
        <v>33</v>
      </c>
      <c r="F3136">
        <v>0</v>
      </c>
      <c r="G3136">
        <v>1</v>
      </c>
    </row>
    <row r="3137" spans="1:7" ht="18.5" x14ac:dyDescent="0.55000000000000004">
      <c r="A3137" s="1">
        <v>43912</v>
      </c>
      <c r="B3137" t="s">
        <v>41</v>
      </c>
      <c r="C3137" t="s">
        <v>71</v>
      </c>
      <c r="D3137" t="str">
        <f>TRIM(Table2[[#This Row],[REGION_HOLD]])</f>
        <v>South</v>
      </c>
      <c r="E3137">
        <v>67</v>
      </c>
      <c r="F3137">
        <v>0</v>
      </c>
      <c r="G3137">
        <v>1</v>
      </c>
    </row>
    <row r="3138" spans="1:7" ht="18.5" x14ac:dyDescent="0.55000000000000004">
      <c r="A3138" s="1">
        <v>43912</v>
      </c>
      <c r="B3138" t="s">
        <v>30</v>
      </c>
      <c r="C3138" t="s">
        <v>74</v>
      </c>
      <c r="D3138" t="str">
        <f>TRIM(Table2[[#This Row],[REGION_HOLD]])</f>
        <v>Midwest</v>
      </c>
      <c r="E3138">
        <v>37</v>
      </c>
      <c r="F3138">
        <v>0</v>
      </c>
      <c r="G3138">
        <v>3</v>
      </c>
    </row>
    <row r="3139" spans="1:7" ht="18.5" x14ac:dyDescent="0.55000000000000004">
      <c r="A3139" s="1">
        <v>43912</v>
      </c>
      <c r="B3139" t="s">
        <v>49</v>
      </c>
      <c r="C3139" t="s">
        <v>72</v>
      </c>
      <c r="D3139" t="str">
        <f>TRIM(Table2[[#This Row],[REGION_HOLD]])</f>
        <v>West</v>
      </c>
      <c r="E3139">
        <v>5</v>
      </c>
      <c r="F3139">
        <v>0</v>
      </c>
      <c r="G3139">
        <v>0</v>
      </c>
    </row>
    <row r="3140" spans="1:7" ht="18.5" x14ac:dyDescent="0.55000000000000004">
      <c r="A3140" s="1">
        <v>43912</v>
      </c>
      <c r="B3140" t="s">
        <v>7</v>
      </c>
      <c r="C3140" t="s">
        <v>74</v>
      </c>
      <c r="D3140" t="str">
        <f>TRIM(Table2[[#This Row],[REGION_HOLD]])</f>
        <v>Midwest</v>
      </c>
      <c r="E3140">
        <v>1</v>
      </c>
      <c r="F3140">
        <v>0</v>
      </c>
      <c r="G3140">
        <v>0</v>
      </c>
    </row>
    <row r="3141" spans="1:7" ht="18.5" x14ac:dyDescent="0.55000000000000004">
      <c r="A3141" s="1">
        <v>43912</v>
      </c>
      <c r="B3141" t="s">
        <v>19</v>
      </c>
      <c r="C3141" t="s">
        <v>72</v>
      </c>
      <c r="D3141" t="str">
        <f>TRIM(Table2[[#This Row],[REGION_HOLD]])</f>
        <v>West</v>
      </c>
      <c r="E3141">
        <v>25</v>
      </c>
      <c r="F3141">
        <v>0</v>
      </c>
      <c r="G3141">
        <v>2</v>
      </c>
    </row>
    <row r="3142" spans="1:7" ht="18.5" x14ac:dyDescent="0.55000000000000004">
      <c r="A3142" s="1">
        <v>43912</v>
      </c>
      <c r="B3142" t="s">
        <v>14</v>
      </c>
      <c r="C3142" t="s">
        <v>73</v>
      </c>
      <c r="D3142" t="str">
        <f>TRIM(Table2[[#This Row],[REGION_HOLD]])</f>
        <v>Northeast</v>
      </c>
      <c r="E3142">
        <v>13</v>
      </c>
      <c r="F3142">
        <v>0</v>
      </c>
      <c r="G3142">
        <v>0</v>
      </c>
    </row>
    <row r="3143" spans="1:7" ht="18.5" x14ac:dyDescent="0.55000000000000004">
      <c r="A3143" s="1">
        <v>43912</v>
      </c>
      <c r="B3143" t="s">
        <v>16</v>
      </c>
      <c r="C3143" t="s">
        <v>73</v>
      </c>
      <c r="D3143" t="str">
        <f>TRIM(Table2[[#This Row],[REGION_HOLD]])</f>
        <v>Northeast</v>
      </c>
      <c r="E3143">
        <v>578</v>
      </c>
      <c r="F3143">
        <v>4</v>
      </c>
      <c r="G3143">
        <v>20</v>
      </c>
    </row>
    <row r="3144" spans="1:7" ht="18.5" x14ac:dyDescent="0.55000000000000004">
      <c r="A3144" s="1">
        <v>43912</v>
      </c>
      <c r="B3144" t="s">
        <v>42</v>
      </c>
      <c r="C3144" t="s">
        <v>72</v>
      </c>
      <c r="D3144" t="str">
        <f>TRIM(Table2[[#This Row],[REGION_HOLD]])</f>
        <v>West</v>
      </c>
      <c r="E3144">
        <v>8</v>
      </c>
      <c r="F3144">
        <v>0</v>
      </c>
      <c r="G3144">
        <v>0</v>
      </c>
    </row>
    <row r="3145" spans="1:7" ht="18.5" x14ac:dyDescent="0.55000000000000004">
      <c r="A3145" s="1">
        <v>43912</v>
      </c>
      <c r="B3145" t="s">
        <v>11</v>
      </c>
      <c r="C3145" t="s">
        <v>73</v>
      </c>
      <c r="D3145" t="str">
        <f>TRIM(Table2[[#This Row],[REGION_HOLD]])</f>
        <v>Northeast</v>
      </c>
      <c r="E3145">
        <v>4817</v>
      </c>
      <c r="F3145">
        <v>47</v>
      </c>
      <c r="G3145">
        <v>142</v>
      </c>
    </row>
    <row r="3146" spans="1:7" ht="18.5" x14ac:dyDescent="0.55000000000000004">
      <c r="A3146" s="1">
        <v>43912</v>
      </c>
      <c r="B3146" t="s">
        <v>15</v>
      </c>
      <c r="C3146" t="s">
        <v>71</v>
      </c>
      <c r="D3146" t="str">
        <f>TRIM(Table2[[#This Row],[REGION_HOLD]])</f>
        <v>South</v>
      </c>
      <c r="E3146">
        <v>85</v>
      </c>
      <c r="F3146">
        <v>0</v>
      </c>
      <c r="G3146">
        <v>0</v>
      </c>
    </row>
    <row r="3147" spans="1:7" ht="18.5" x14ac:dyDescent="0.55000000000000004">
      <c r="A3147" s="1">
        <v>43912</v>
      </c>
      <c r="B3147" t="s">
        <v>43</v>
      </c>
      <c r="C3147" t="s">
        <v>74</v>
      </c>
      <c r="D3147" t="str">
        <f>TRIM(Table2[[#This Row],[REGION_HOLD]])</f>
        <v>Midwest</v>
      </c>
      <c r="E3147">
        <v>2</v>
      </c>
      <c r="F3147">
        <v>0</v>
      </c>
      <c r="G3147">
        <v>0</v>
      </c>
    </row>
    <row r="3148" spans="1:7" ht="18.5" x14ac:dyDescent="0.55000000000000004">
      <c r="A3148" s="1">
        <v>43912</v>
      </c>
      <c r="B3148" t="s">
        <v>36</v>
      </c>
      <c r="C3148" t="s">
        <v>74</v>
      </c>
      <c r="D3148" t="str">
        <f>TRIM(Table2[[#This Row],[REGION_HOLD]])</f>
        <v>Midwest</v>
      </c>
      <c r="E3148">
        <v>104</v>
      </c>
      <c r="F3148">
        <v>0</v>
      </c>
      <c r="G3148">
        <v>3</v>
      </c>
    </row>
    <row r="3149" spans="1:7" ht="18.5" x14ac:dyDescent="0.55000000000000004">
      <c r="A3149" s="1">
        <v>43912</v>
      </c>
      <c r="B3149" t="s">
        <v>25</v>
      </c>
      <c r="C3149" t="s">
        <v>71</v>
      </c>
      <c r="D3149" t="str">
        <f>TRIM(Table2[[#This Row],[REGION_HOLD]])</f>
        <v>South</v>
      </c>
      <c r="E3149">
        <v>14</v>
      </c>
      <c r="F3149">
        <v>1</v>
      </c>
      <c r="G3149">
        <v>2</v>
      </c>
    </row>
    <row r="3150" spans="1:7" ht="18.5" x14ac:dyDescent="0.55000000000000004">
      <c r="A3150" s="1">
        <v>43912</v>
      </c>
      <c r="B3150" t="s">
        <v>9</v>
      </c>
      <c r="C3150" t="s">
        <v>72</v>
      </c>
      <c r="D3150" t="str">
        <f>TRIM(Table2[[#This Row],[REGION_HOLD]])</f>
        <v>West</v>
      </c>
      <c r="E3150">
        <v>24</v>
      </c>
      <c r="F3150">
        <v>1</v>
      </c>
      <c r="G3150">
        <v>5</v>
      </c>
    </row>
    <row r="3151" spans="1:7" ht="18.5" x14ac:dyDescent="0.55000000000000004">
      <c r="A3151" s="1">
        <v>43912</v>
      </c>
      <c r="B3151" t="s">
        <v>26</v>
      </c>
      <c r="C3151" t="s">
        <v>73</v>
      </c>
      <c r="D3151" t="str">
        <f>TRIM(Table2[[#This Row],[REGION_HOLD]])</f>
        <v>Northeast</v>
      </c>
      <c r="E3151">
        <v>116</v>
      </c>
      <c r="F3151">
        <v>1</v>
      </c>
      <c r="G3151">
        <v>3</v>
      </c>
    </row>
    <row r="3152" spans="1:7" ht="18.5" x14ac:dyDescent="0.55000000000000004">
      <c r="A3152" s="1">
        <v>43912</v>
      </c>
      <c r="B3152" t="s">
        <v>12</v>
      </c>
      <c r="C3152" t="s">
        <v>73</v>
      </c>
      <c r="D3152" t="str">
        <f>TRIM(Table2[[#This Row],[REGION_HOLD]])</f>
        <v>Northeast</v>
      </c>
      <c r="E3152">
        <v>17</v>
      </c>
      <c r="F3152">
        <v>0</v>
      </c>
      <c r="G3152">
        <v>0</v>
      </c>
    </row>
    <row r="3153" spans="1:7" ht="18.5" x14ac:dyDescent="0.55000000000000004">
      <c r="A3153" s="1">
        <v>43912</v>
      </c>
      <c r="B3153" t="s">
        <v>27</v>
      </c>
      <c r="C3153" t="s">
        <v>71</v>
      </c>
      <c r="D3153" t="str">
        <f>TRIM(Table2[[#This Row],[REGION_HOLD]])</f>
        <v>South</v>
      </c>
      <c r="E3153">
        <v>22</v>
      </c>
      <c r="F3153">
        <v>0</v>
      </c>
      <c r="G3153">
        <v>3</v>
      </c>
    </row>
    <row r="3154" spans="1:7" ht="18.5" x14ac:dyDescent="0.55000000000000004">
      <c r="A3154" s="1">
        <v>43912</v>
      </c>
      <c r="B3154" t="s">
        <v>38</v>
      </c>
      <c r="C3154" t="s">
        <v>74</v>
      </c>
      <c r="D3154" t="str">
        <f>TRIM(Table2[[#This Row],[REGION_HOLD]])</f>
        <v>Midwest</v>
      </c>
      <c r="E3154">
        <v>7</v>
      </c>
      <c r="F3154">
        <v>0</v>
      </c>
      <c r="G3154">
        <v>1</v>
      </c>
    </row>
    <row r="3155" spans="1:7" ht="18.5" x14ac:dyDescent="0.55000000000000004">
      <c r="A3155" s="1">
        <v>43912</v>
      </c>
      <c r="B3155" t="s">
        <v>20</v>
      </c>
      <c r="C3155" t="s">
        <v>71</v>
      </c>
      <c r="D3155" t="str">
        <f>TRIM(Table2[[#This Row],[REGION_HOLD]])</f>
        <v>South</v>
      </c>
      <c r="E3155">
        <v>112</v>
      </c>
      <c r="F3155">
        <v>0</v>
      </c>
      <c r="G3155">
        <v>2</v>
      </c>
    </row>
    <row r="3156" spans="1:7" ht="18.5" x14ac:dyDescent="0.55000000000000004">
      <c r="A3156" s="1">
        <v>43912</v>
      </c>
      <c r="B3156" t="s">
        <v>6</v>
      </c>
      <c r="C3156" t="s">
        <v>71</v>
      </c>
      <c r="D3156" t="str">
        <f>TRIM(Table2[[#This Row],[REGION_HOLD]])</f>
        <v>South</v>
      </c>
      <c r="E3156">
        <v>92</v>
      </c>
      <c r="F3156">
        <v>2</v>
      </c>
      <c r="G3156">
        <v>7</v>
      </c>
    </row>
    <row r="3157" spans="1:7" ht="18.5" x14ac:dyDescent="0.55000000000000004">
      <c r="A3157" s="1">
        <v>43912</v>
      </c>
      <c r="B3157" t="s">
        <v>8</v>
      </c>
      <c r="C3157" t="s">
        <v>72</v>
      </c>
      <c r="D3157" t="str">
        <f>TRIM(Table2[[#This Row],[REGION_HOLD]])</f>
        <v>West</v>
      </c>
      <c r="E3157">
        <v>44</v>
      </c>
      <c r="F3157">
        <v>1</v>
      </c>
      <c r="G3157">
        <v>1</v>
      </c>
    </row>
    <row r="3158" spans="1:7" ht="18.5" x14ac:dyDescent="0.55000000000000004">
      <c r="A3158" s="1">
        <v>43912</v>
      </c>
      <c r="B3158" t="s">
        <v>31</v>
      </c>
      <c r="C3158" t="s">
        <v>73</v>
      </c>
      <c r="D3158" t="str">
        <f>TRIM(Table2[[#This Row],[REGION_HOLD]])</f>
        <v>Northeast</v>
      </c>
      <c r="E3158">
        <v>3</v>
      </c>
      <c r="F3158">
        <v>0</v>
      </c>
      <c r="G3158">
        <v>2</v>
      </c>
    </row>
    <row r="3159" spans="1:7" ht="18.5" x14ac:dyDescent="0.55000000000000004">
      <c r="A3159" s="1">
        <v>43912</v>
      </c>
      <c r="B3159" t="s">
        <v>32</v>
      </c>
      <c r="C3159" t="s">
        <v>71</v>
      </c>
      <c r="D3159" t="str">
        <f>TRIM(Table2[[#This Row],[REGION_HOLD]])</f>
        <v>South</v>
      </c>
      <c r="E3159">
        <v>67</v>
      </c>
      <c r="F3159">
        <v>3</v>
      </c>
      <c r="G3159">
        <v>6</v>
      </c>
    </row>
    <row r="3160" spans="1:7" ht="18.5" x14ac:dyDescent="0.55000000000000004">
      <c r="A3160" s="1">
        <v>43912</v>
      </c>
      <c r="B3160" t="s">
        <v>0</v>
      </c>
      <c r="C3160" t="s">
        <v>72</v>
      </c>
      <c r="D3160" t="str">
        <f>TRIM(Table2[[#This Row],[REGION_HOLD]])</f>
        <v>West</v>
      </c>
      <c r="E3160">
        <v>189</v>
      </c>
      <c r="F3160">
        <v>2</v>
      </c>
      <c r="G3160">
        <v>97</v>
      </c>
    </row>
    <row r="3161" spans="1:7" ht="18.5" x14ac:dyDescent="0.55000000000000004">
      <c r="A3161" s="1">
        <v>43912</v>
      </c>
      <c r="B3161" t="s">
        <v>50</v>
      </c>
      <c r="C3161" t="s">
        <v>71</v>
      </c>
      <c r="D3161" t="str">
        <f>TRIM(Table2[[#This Row],[REGION_HOLD]])</f>
        <v>South</v>
      </c>
      <c r="E3161">
        <v>4</v>
      </c>
      <c r="F3161">
        <v>0</v>
      </c>
      <c r="G3161">
        <v>0</v>
      </c>
    </row>
    <row r="3162" spans="1:7" ht="18.5" x14ac:dyDescent="0.55000000000000004">
      <c r="A3162" s="1">
        <v>43912</v>
      </c>
      <c r="B3162" t="s">
        <v>5</v>
      </c>
      <c r="C3162" t="s">
        <v>74</v>
      </c>
      <c r="D3162" t="str">
        <f>TRIM(Table2[[#This Row],[REGION_HOLD]])</f>
        <v>Midwest</v>
      </c>
      <c r="E3162">
        <v>101</v>
      </c>
      <c r="F3162">
        <v>0</v>
      </c>
      <c r="G3162">
        <v>4</v>
      </c>
    </row>
    <row r="3163" spans="1:7" ht="18.5" x14ac:dyDescent="0.55000000000000004">
      <c r="A3163" s="1">
        <v>43912</v>
      </c>
      <c r="B3163" t="s">
        <v>44</v>
      </c>
      <c r="C3163" t="s">
        <v>72</v>
      </c>
      <c r="D3163" t="str">
        <f>TRIM(Table2[[#This Row],[REGION_HOLD]])</f>
        <v>West</v>
      </c>
      <c r="E3163">
        <v>2</v>
      </c>
      <c r="F3163">
        <v>0</v>
      </c>
      <c r="G3163">
        <v>0</v>
      </c>
    </row>
    <row r="3164" spans="1:7" ht="18.5" x14ac:dyDescent="0.55000000000000004">
      <c r="A3164" s="1">
        <v>43913</v>
      </c>
      <c r="B3164" t="s">
        <v>47</v>
      </c>
      <c r="C3164" t="s">
        <v>71</v>
      </c>
      <c r="D3164" t="str">
        <f>TRIM(Table2[[#This Row],[REGION_HOLD]])</f>
        <v>South</v>
      </c>
      <c r="E3164">
        <v>39</v>
      </c>
      <c r="F3164">
        <v>0</v>
      </c>
      <c r="G3164">
        <v>0</v>
      </c>
    </row>
    <row r="3165" spans="1:7" ht="18.5" x14ac:dyDescent="0.55000000000000004">
      <c r="A3165" s="1">
        <v>43913</v>
      </c>
      <c r="B3165" t="s">
        <v>45</v>
      </c>
      <c r="C3165" t="s">
        <v>72</v>
      </c>
      <c r="D3165" t="str">
        <f>TRIM(Table2[[#This Row],[REGION_HOLD]])</f>
        <v>West</v>
      </c>
      <c r="E3165">
        <v>14</v>
      </c>
      <c r="F3165">
        <v>0</v>
      </c>
      <c r="G3165">
        <v>0</v>
      </c>
    </row>
    <row r="3166" spans="1:7" ht="18.5" x14ac:dyDescent="0.55000000000000004">
      <c r="A3166" s="1">
        <v>43913</v>
      </c>
      <c r="B3166" t="s">
        <v>3</v>
      </c>
      <c r="C3166" t="s">
        <v>72</v>
      </c>
      <c r="D3166" t="str">
        <f>TRIM(Table2[[#This Row],[REGION_HOLD]])</f>
        <v>West</v>
      </c>
      <c r="E3166">
        <v>81</v>
      </c>
      <c r="F3166">
        <v>0</v>
      </c>
      <c r="G3166">
        <v>2</v>
      </c>
    </row>
    <row r="3167" spans="1:7" ht="18.5" x14ac:dyDescent="0.55000000000000004">
      <c r="A3167" s="1">
        <v>43913</v>
      </c>
      <c r="B3167" t="s">
        <v>39</v>
      </c>
      <c r="C3167" t="s">
        <v>71</v>
      </c>
      <c r="D3167" t="str">
        <f>TRIM(Table2[[#This Row],[REGION_HOLD]])</f>
        <v>South</v>
      </c>
      <c r="E3167">
        <v>36</v>
      </c>
      <c r="F3167">
        <v>0</v>
      </c>
      <c r="G3167">
        <v>0</v>
      </c>
    </row>
    <row r="3168" spans="1:7" ht="18.5" x14ac:dyDescent="0.55000000000000004">
      <c r="A3168" s="1">
        <v>43913</v>
      </c>
      <c r="B3168" t="s">
        <v>2</v>
      </c>
      <c r="C3168" t="s">
        <v>72</v>
      </c>
      <c r="D3168" t="str">
        <f>TRIM(Table2[[#This Row],[REGION_HOLD]])</f>
        <v>West</v>
      </c>
      <c r="E3168">
        <v>389</v>
      </c>
      <c r="F3168">
        <v>4</v>
      </c>
      <c r="G3168">
        <v>39</v>
      </c>
    </row>
    <row r="3169" spans="1:7" ht="18.5" x14ac:dyDescent="0.55000000000000004">
      <c r="A3169" s="1">
        <v>43913</v>
      </c>
      <c r="B3169" t="s">
        <v>17</v>
      </c>
      <c r="C3169" t="s">
        <v>72</v>
      </c>
      <c r="D3169" t="str">
        <f>TRIM(Table2[[#This Row],[REGION_HOLD]])</f>
        <v>West</v>
      </c>
      <c r="E3169">
        <v>130</v>
      </c>
      <c r="F3169">
        <v>3</v>
      </c>
      <c r="G3169">
        <v>10</v>
      </c>
    </row>
    <row r="3170" spans="1:7" ht="18.5" x14ac:dyDescent="0.55000000000000004">
      <c r="A3170" s="1">
        <v>43913</v>
      </c>
      <c r="B3170" t="s">
        <v>33</v>
      </c>
      <c r="C3170" t="s">
        <v>73</v>
      </c>
      <c r="D3170" t="str">
        <f>TRIM(Table2[[#This Row],[REGION_HOLD]])</f>
        <v>Northeast</v>
      </c>
      <c r="E3170">
        <v>88</v>
      </c>
      <c r="F3170">
        <v>2</v>
      </c>
      <c r="G3170">
        <v>10</v>
      </c>
    </row>
    <row r="3171" spans="1:7" ht="18.5" x14ac:dyDescent="0.55000000000000004">
      <c r="A3171" s="1">
        <v>43913</v>
      </c>
      <c r="B3171" t="s">
        <v>40</v>
      </c>
      <c r="C3171" t="s">
        <v>71</v>
      </c>
      <c r="D3171" t="str">
        <f>TRIM(Table2[[#This Row],[REGION_HOLD]])</f>
        <v>South</v>
      </c>
      <c r="E3171">
        <v>31</v>
      </c>
      <c r="F3171">
        <v>0</v>
      </c>
      <c r="G3171">
        <v>0</v>
      </c>
    </row>
    <row r="3172" spans="1:7" ht="18.5" x14ac:dyDescent="0.55000000000000004">
      <c r="A3172" s="1">
        <v>43913</v>
      </c>
      <c r="B3172" t="s">
        <v>28</v>
      </c>
      <c r="C3172" t="s">
        <v>71</v>
      </c>
      <c r="D3172" t="str">
        <f>TRIM(Table2[[#This Row],[REGION_HOLD]])</f>
        <v>South</v>
      </c>
      <c r="E3172">
        <v>18</v>
      </c>
      <c r="F3172">
        <v>1</v>
      </c>
      <c r="G3172">
        <v>2</v>
      </c>
    </row>
    <row r="3173" spans="1:7" ht="18.5" x14ac:dyDescent="0.55000000000000004">
      <c r="A3173" s="1">
        <v>43913</v>
      </c>
      <c r="B3173" t="s">
        <v>10</v>
      </c>
      <c r="C3173" t="s">
        <v>71</v>
      </c>
      <c r="D3173" t="str">
        <f>TRIM(Table2[[#This Row],[REGION_HOLD]])</f>
        <v>South</v>
      </c>
      <c r="E3173">
        <v>222</v>
      </c>
      <c r="F3173">
        <v>5</v>
      </c>
      <c r="G3173">
        <v>18</v>
      </c>
    </row>
    <row r="3174" spans="1:7" ht="18.5" x14ac:dyDescent="0.55000000000000004">
      <c r="A3174" s="1">
        <v>43913</v>
      </c>
      <c r="B3174" t="s">
        <v>13</v>
      </c>
      <c r="C3174" t="s">
        <v>71</v>
      </c>
      <c r="D3174" t="str">
        <f>TRIM(Table2[[#This Row],[REGION_HOLD]])</f>
        <v>South</v>
      </c>
      <c r="E3174">
        <v>180</v>
      </c>
      <c r="F3174">
        <v>0</v>
      </c>
      <c r="G3174">
        <v>25</v>
      </c>
    </row>
    <row r="3175" spans="1:7" ht="18.5" x14ac:dyDescent="0.55000000000000004">
      <c r="A3175" s="1">
        <v>43913</v>
      </c>
      <c r="B3175" t="s">
        <v>21</v>
      </c>
      <c r="C3175" t="s">
        <v>72</v>
      </c>
      <c r="D3175" t="str">
        <f>TRIM(Table2[[#This Row],[REGION_HOLD]])</f>
        <v>West</v>
      </c>
      <c r="E3175">
        <v>21</v>
      </c>
      <c r="F3175">
        <v>0</v>
      </c>
      <c r="G3175">
        <v>0</v>
      </c>
    </row>
    <row r="3176" spans="1:7" ht="18.5" x14ac:dyDescent="0.55000000000000004">
      <c r="A3176" s="1">
        <v>43913</v>
      </c>
      <c r="B3176" t="s">
        <v>48</v>
      </c>
      <c r="C3176" t="s">
        <v>72</v>
      </c>
      <c r="D3176" t="str">
        <f>TRIM(Table2[[#This Row],[REGION_HOLD]])</f>
        <v>West</v>
      </c>
      <c r="E3176">
        <v>3</v>
      </c>
      <c r="F3176">
        <v>0</v>
      </c>
      <c r="G3176">
        <v>0</v>
      </c>
    </row>
    <row r="3177" spans="1:7" ht="18.5" x14ac:dyDescent="0.55000000000000004">
      <c r="A3177" s="1">
        <v>43913</v>
      </c>
      <c r="B3177" t="s">
        <v>1</v>
      </c>
      <c r="C3177" t="s">
        <v>74</v>
      </c>
      <c r="D3177" t="str">
        <f>TRIM(Table2[[#This Row],[REGION_HOLD]])</f>
        <v>Midwest</v>
      </c>
      <c r="E3177">
        <v>238</v>
      </c>
      <c r="F3177">
        <v>3</v>
      </c>
      <c r="G3177">
        <v>12</v>
      </c>
    </row>
    <row r="3178" spans="1:7" ht="18.5" x14ac:dyDescent="0.55000000000000004">
      <c r="A3178" s="1">
        <v>43913</v>
      </c>
      <c r="B3178" t="s">
        <v>22</v>
      </c>
      <c r="C3178" t="s">
        <v>74</v>
      </c>
      <c r="D3178" t="str">
        <f>TRIM(Table2[[#This Row],[REGION_HOLD]])</f>
        <v>Midwest</v>
      </c>
      <c r="E3178">
        <v>60</v>
      </c>
      <c r="F3178">
        <v>3</v>
      </c>
      <c r="G3178">
        <v>12</v>
      </c>
    </row>
    <row r="3179" spans="1:7" ht="18.5" x14ac:dyDescent="0.55000000000000004">
      <c r="A3179" s="1">
        <v>43913</v>
      </c>
      <c r="B3179" t="s">
        <v>34</v>
      </c>
      <c r="C3179" t="s">
        <v>74</v>
      </c>
      <c r="D3179" t="str">
        <f>TRIM(Table2[[#This Row],[REGION_HOLD]])</f>
        <v>Midwest</v>
      </c>
      <c r="E3179">
        <v>15</v>
      </c>
      <c r="F3179">
        <v>0</v>
      </c>
      <c r="G3179">
        <v>0</v>
      </c>
    </row>
    <row r="3180" spans="1:7" ht="18.5" x14ac:dyDescent="0.55000000000000004">
      <c r="A3180" s="1">
        <v>43913</v>
      </c>
      <c r="B3180" t="s">
        <v>29</v>
      </c>
      <c r="C3180" t="s">
        <v>74</v>
      </c>
      <c r="D3180" t="str">
        <f>TRIM(Table2[[#This Row],[REGION_HOLD]])</f>
        <v>Midwest</v>
      </c>
      <c r="E3180">
        <v>16</v>
      </c>
      <c r="F3180">
        <v>0</v>
      </c>
      <c r="G3180">
        <v>2</v>
      </c>
    </row>
    <row r="3181" spans="1:7" ht="18.5" x14ac:dyDescent="0.55000000000000004">
      <c r="A3181" s="1">
        <v>43913</v>
      </c>
      <c r="B3181" t="s">
        <v>23</v>
      </c>
      <c r="C3181" t="s">
        <v>71</v>
      </c>
      <c r="D3181" t="str">
        <f>TRIM(Table2[[#This Row],[REGION_HOLD]])</f>
        <v>South</v>
      </c>
      <c r="E3181">
        <v>21</v>
      </c>
      <c r="F3181">
        <v>0</v>
      </c>
      <c r="G3181">
        <v>3</v>
      </c>
    </row>
    <row r="3182" spans="1:7" ht="18.5" x14ac:dyDescent="0.55000000000000004">
      <c r="A3182" s="1">
        <v>43913</v>
      </c>
      <c r="B3182" t="s">
        <v>35</v>
      </c>
      <c r="C3182" t="s">
        <v>71</v>
      </c>
      <c r="D3182" t="str">
        <f>TRIM(Table2[[#This Row],[REGION_HOLD]])</f>
        <v>South</v>
      </c>
      <c r="E3182">
        <v>335</v>
      </c>
      <c r="F3182">
        <v>14</v>
      </c>
      <c r="G3182">
        <v>34</v>
      </c>
    </row>
    <row r="3183" spans="1:7" ht="18.5" x14ac:dyDescent="0.55000000000000004">
      <c r="A3183" s="1">
        <v>43913</v>
      </c>
      <c r="B3183" t="s">
        <v>46</v>
      </c>
      <c r="C3183" t="s">
        <v>73</v>
      </c>
      <c r="D3183" t="str">
        <f>TRIM(Table2[[#This Row],[REGION_HOLD]])</f>
        <v>Northeast</v>
      </c>
      <c r="E3183">
        <v>18</v>
      </c>
      <c r="F3183">
        <v>0</v>
      </c>
      <c r="G3183">
        <v>0</v>
      </c>
    </row>
    <row r="3184" spans="1:7" ht="18.5" x14ac:dyDescent="0.55000000000000004">
      <c r="A3184" s="1">
        <v>43913</v>
      </c>
      <c r="B3184" t="s">
        <v>18</v>
      </c>
      <c r="C3184" t="s">
        <v>71</v>
      </c>
      <c r="D3184" t="str">
        <f>TRIM(Table2[[#This Row],[REGION_HOLD]])</f>
        <v>South</v>
      </c>
      <c r="E3184">
        <v>45</v>
      </c>
      <c r="F3184">
        <v>0</v>
      </c>
      <c r="G3184">
        <v>3</v>
      </c>
    </row>
    <row r="3185" spans="1:7" ht="18.5" x14ac:dyDescent="0.55000000000000004">
      <c r="A3185" s="1">
        <v>43913</v>
      </c>
      <c r="B3185" t="s">
        <v>4</v>
      </c>
      <c r="C3185" t="s">
        <v>73</v>
      </c>
      <c r="D3185" t="str">
        <f>TRIM(Table2[[#This Row],[REGION_HOLD]])</f>
        <v>Northeast</v>
      </c>
      <c r="E3185">
        <v>131</v>
      </c>
      <c r="F3185">
        <v>4</v>
      </c>
      <c r="G3185">
        <v>9</v>
      </c>
    </row>
    <row r="3186" spans="1:7" ht="18.5" x14ac:dyDescent="0.55000000000000004">
      <c r="A3186" s="1">
        <v>43913</v>
      </c>
      <c r="B3186" t="s">
        <v>37</v>
      </c>
      <c r="C3186" t="s">
        <v>74</v>
      </c>
      <c r="D3186" t="str">
        <f>TRIM(Table2[[#This Row],[REGION_HOLD]])</f>
        <v>Midwest</v>
      </c>
      <c r="E3186">
        <v>291</v>
      </c>
      <c r="F3186">
        <v>7</v>
      </c>
      <c r="G3186">
        <v>16</v>
      </c>
    </row>
    <row r="3187" spans="1:7" ht="18.5" x14ac:dyDescent="0.55000000000000004">
      <c r="A3187" s="1">
        <v>43913</v>
      </c>
      <c r="B3187" t="s">
        <v>24</v>
      </c>
      <c r="C3187" t="s">
        <v>74</v>
      </c>
      <c r="D3187" t="str">
        <f>TRIM(Table2[[#This Row],[REGION_HOLD]])</f>
        <v>Midwest</v>
      </c>
      <c r="E3187">
        <v>64</v>
      </c>
      <c r="F3187">
        <v>0</v>
      </c>
      <c r="G3187">
        <v>1</v>
      </c>
    </row>
    <row r="3188" spans="1:7" ht="18.5" x14ac:dyDescent="0.55000000000000004">
      <c r="A3188" s="1">
        <v>43913</v>
      </c>
      <c r="B3188" t="s">
        <v>41</v>
      </c>
      <c r="C3188" t="s">
        <v>71</v>
      </c>
      <c r="D3188" t="str">
        <f>TRIM(Table2[[#This Row],[REGION_HOLD]])</f>
        <v>South</v>
      </c>
      <c r="E3188">
        <v>42</v>
      </c>
      <c r="F3188">
        <v>0</v>
      </c>
      <c r="G3188">
        <v>1</v>
      </c>
    </row>
    <row r="3189" spans="1:7" ht="18.5" x14ac:dyDescent="0.55000000000000004">
      <c r="A3189" s="1">
        <v>43913</v>
      </c>
      <c r="B3189" t="s">
        <v>30</v>
      </c>
      <c r="C3189" t="s">
        <v>74</v>
      </c>
      <c r="D3189" t="str">
        <f>TRIM(Table2[[#This Row],[REGION_HOLD]])</f>
        <v>Midwest</v>
      </c>
      <c r="E3189">
        <v>53</v>
      </c>
      <c r="F3189">
        <v>1</v>
      </c>
      <c r="G3189">
        <v>4</v>
      </c>
    </row>
    <row r="3190" spans="1:7" ht="18.5" x14ac:dyDescent="0.55000000000000004">
      <c r="A3190" s="1">
        <v>43913</v>
      </c>
      <c r="B3190" t="s">
        <v>49</v>
      </c>
      <c r="C3190" t="s">
        <v>72</v>
      </c>
      <c r="D3190" t="str">
        <f>TRIM(Table2[[#This Row],[REGION_HOLD]])</f>
        <v>West</v>
      </c>
      <c r="E3190">
        <v>11</v>
      </c>
      <c r="F3190">
        <v>0</v>
      </c>
      <c r="G3190">
        <v>0</v>
      </c>
    </row>
    <row r="3191" spans="1:7" ht="18.5" x14ac:dyDescent="0.55000000000000004">
      <c r="A3191" s="1">
        <v>43913</v>
      </c>
      <c r="B3191" t="s">
        <v>7</v>
      </c>
      <c r="C3191" t="s">
        <v>74</v>
      </c>
      <c r="D3191" t="str">
        <f>TRIM(Table2[[#This Row],[REGION_HOLD]])</f>
        <v>Midwest</v>
      </c>
      <c r="E3191">
        <v>11</v>
      </c>
      <c r="F3191">
        <v>0</v>
      </c>
      <c r="G3191">
        <v>0</v>
      </c>
    </row>
    <row r="3192" spans="1:7" ht="18.5" x14ac:dyDescent="0.55000000000000004">
      <c r="A3192" s="1">
        <v>43913</v>
      </c>
      <c r="B3192" t="s">
        <v>19</v>
      </c>
      <c r="C3192" t="s">
        <v>72</v>
      </c>
      <c r="D3192" t="str">
        <f>TRIM(Table2[[#This Row],[REGION_HOLD]])</f>
        <v>West</v>
      </c>
      <c r="E3192">
        <v>75</v>
      </c>
      <c r="F3192">
        <v>2</v>
      </c>
      <c r="G3192">
        <v>4</v>
      </c>
    </row>
    <row r="3193" spans="1:7" ht="18.5" x14ac:dyDescent="0.55000000000000004">
      <c r="A3193" s="1">
        <v>43913</v>
      </c>
      <c r="B3193" t="s">
        <v>14</v>
      </c>
      <c r="C3193" t="s">
        <v>73</v>
      </c>
      <c r="D3193" t="str">
        <f>TRIM(Table2[[#This Row],[REGION_HOLD]])</f>
        <v>Northeast</v>
      </c>
      <c r="E3193">
        <v>23</v>
      </c>
      <c r="F3193">
        <v>1</v>
      </c>
      <c r="G3193">
        <v>1</v>
      </c>
    </row>
    <row r="3194" spans="1:7" ht="18.5" x14ac:dyDescent="0.55000000000000004">
      <c r="A3194" s="1">
        <v>43913</v>
      </c>
      <c r="B3194" t="s">
        <v>16</v>
      </c>
      <c r="C3194" t="s">
        <v>73</v>
      </c>
      <c r="D3194" t="str">
        <f>TRIM(Table2[[#This Row],[REGION_HOLD]])</f>
        <v>Northeast</v>
      </c>
      <c r="E3194">
        <v>930</v>
      </c>
      <c r="F3194">
        <v>7</v>
      </c>
      <c r="G3194">
        <v>27</v>
      </c>
    </row>
    <row r="3195" spans="1:7" ht="18.5" x14ac:dyDescent="0.55000000000000004">
      <c r="A3195" s="1">
        <v>43913</v>
      </c>
      <c r="B3195" t="s">
        <v>42</v>
      </c>
      <c r="C3195" t="s">
        <v>72</v>
      </c>
      <c r="D3195" t="str">
        <f>TRIM(Table2[[#This Row],[REGION_HOLD]])</f>
        <v>West</v>
      </c>
      <c r="E3195">
        <v>18</v>
      </c>
      <c r="F3195">
        <v>0</v>
      </c>
      <c r="G3195">
        <v>0</v>
      </c>
    </row>
    <row r="3196" spans="1:7" ht="18.5" x14ac:dyDescent="0.55000000000000004">
      <c r="A3196" s="1">
        <v>43913</v>
      </c>
      <c r="B3196" t="s">
        <v>11</v>
      </c>
      <c r="C3196" t="s">
        <v>73</v>
      </c>
      <c r="D3196" t="str">
        <f>TRIM(Table2[[#This Row],[REGION_HOLD]])</f>
        <v>Northeast</v>
      </c>
      <c r="E3196">
        <v>5711</v>
      </c>
      <c r="F3196">
        <v>41</v>
      </c>
      <c r="G3196">
        <v>183</v>
      </c>
    </row>
    <row r="3197" spans="1:7" ht="18.5" x14ac:dyDescent="0.55000000000000004">
      <c r="A3197" s="1">
        <v>43913</v>
      </c>
      <c r="B3197" t="s">
        <v>15</v>
      </c>
      <c r="C3197" t="s">
        <v>71</v>
      </c>
      <c r="D3197" t="str">
        <f>TRIM(Table2[[#This Row],[REGION_HOLD]])</f>
        <v>South</v>
      </c>
      <c r="E3197">
        <v>33</v>
      </c>
      <c r="F3197">
        <v>0</v>
      </c>
      <c r="G3197">
        <v>0</v>
      </c>
    </row>
    <row r="3198" spans="1:7" ht="18.5" x14ac:dyDescent="0.55000000000000004">
      <c r="A3198" s="1">
        <v>43913</v>
      </c>
      <c r="B3198" t="s">
        <v>43</v>
      </c>
      <c r="C3198" t="s">
        <v>74</v>
      </c>
      <c r="D3198" t="str">
        <f>TRIM(Table2[[#This Row],[REGION_HOLD]])</f>
        <v>Midwest</v>
      </c>
      <c r="E3198">
        <v>2</v>
      </c>
      <c r="F3198">
        <v>0</v>
      </c>
      <c r="G3198">
        <v>0</v>
      </c>
    </row>
    <row r="3199" spans="1:7" ht="18.5" x14ac:dyDescent="0.55000000000000004">
      <c r="A3199" s="1">
        <v>43913</v>
      </c>
      <c r="B3199" t="s">
        <v>36</v>
      </c>
      <c r="C3199" t="s">
        <v>74</v>
      </c>
      <c r="D3199" t="str">
        <f>TRIM(Table2[[#This Row],[REGION_HOLD]])</f>
        <v>Midwest</v>
      </c>
      <c r="E3199">
        <v>93</v>
      </c>
      <c r="F3199">
        <v>3</v>
      </c>
      <c r="G3199">
        <v>6</v>
      </c>
    </row>
    <row r="3200" spans="1:7" ht="18.5" x14ac:dyDescent="0.55000000000000004">
      <c r="A3200" s="1">
        <v>43913</v>
      </c>
      <c r="B3200" t="s">
        <v>25</v>
      </c>
      <c r="C3200" t="s">
        <v>71</v>
      </c>
      <c r="D3200" t="str">
        <f>TRIM(Table2[[#This Row],[REGION_HOLD]])</f>
        <v>South</v>
      </c>
      <c r="E3200">
        <v>14</v>
      </c>
      <c r="F3200">
        <v>0</v>
      </c>
      <c r="G3200">
        <v>2</v>
      </c>
    </row>
    <row r="3201" spans="1:7" ht="18.5" x14ac:dyDescent="0.55000000000000004">
      <c r="A3201" s="1">
        <v>43913</v>
      </c>
      <c r="B3201" t="s">
        <v>9</v>
      </c>
      <c r="C3201" t="s">
        <v>72</v>
      </c>
      <c r="D3201" t="str">
        <f>TRIM(Table2[[#This Row],[REGION_HOLD]])</f>
        <v>West</v>
      </c>
      <c r="E3201">
        <v>30</v>
      </c>
      <c r="F3201">
        <v>0</v>
      </c>
      <c r="G3201">
        <v>5</v>
      </c>
    </row>
    <row r="3202" spans="1:7" ht="18.5" x14ac:dyDescent="0.55000000000000004">
      <c r="A3202" s="1">
        <v>43913</v>
      </c>
      <c r="B3202" t="s">
        <v>26</v>
      </c>
      <c r="C3202" t="s">
        <v>73</v>
      </c>
      <c r="D3202" t="str">
        <f>TRIM(Table2[[#This Row],[REGION_HOLD]])</f>
        <v>Northeast</v>
      </c>
      <c r="E3202">
        <v>140</v>
      </c>
      <c r="F3202">
        <v>3</v>
      </c>
      <c r="G3202">
        <v>6</v>
      </c>
    </row>
    <row r="3203" spans="1:7" ht="18.5" x14ac:dyDescent="0.55000000000000004">
      <c r="A3203" s="1">
        <v>43913</v>
      </c>
      <c r="B3203" t="s">
        <v>12</v>
      </c>
      <c r="C3203" t="s">
        <v>73</v>
      </c>
      <c r="D3203" t="str">
        <f>TRIM(Table2[[#This Row],[REGION_HOLD]])</f>
        <v>Northeast</v>
      </c>
      <c r="E3203">
        <v>23</v>
      </c>
      <c r="F3203">
        <v>0</v>
      </c>
      <c r="G3203">
        <v>0</v>
      </c>
    </row>
    <row r="3204" spans="1:7" ht="18.5" x14ac:dyDescent="0.55000000000000004">
      <c r="A3204" s="1">
        <v>43913</v>
      </c>
      <c r="B3204" t="s">
        <v>27</v>
      </c>
      <c r="C3204" t="s">
        <v>71</v>
      </c>
      <c r="D3204" t="str">
        <f>TRIM(Table2[[#This Row],[REGION_HOLD]])</f>
        <v>South</v>
      </c>
      <c r="E3204">
        <v>105</v>
      </c>
      <c r="F3204">
        <v>2</v>
      </c>
      <c r="G3204">
        <v>5</v>
      </c>
    </row>
    <row r="3205" spans="1:7" ht="18.5" x14ac:dyDescent="0.55000000000000004">
      <c r="A3205" s="1">
        <v>43913</v>
      </c>
      <c r="B3205" t="s">
        <v>38</v>
      </c>
      <c r="C3205" t="s">
        <v>74</v>
      </c>
      <c r="D3205" t="str">
        <f>TRIM(Table2[[#This Row],[REGION_HOLD]])</f>
        <v>Midwest</v>
      </c>
      <c r="E3205">
        <v>7</v>
      </c>
      <c r="F3205">
        <v>0</v>
      </c>
      <c r="G3205">
        <v>1</v>
      </c>
    </row>
    <row r="3206" spans="1:7" ht="18.5" x14ac:dyDescent="0.55000000000000004">
      <c r="A3206" s="1">
        <v>43913</v>
      </c>
      <c r="B3206" t="s">
        <v>20</v>
      </c>
      <c r="C3206" t="s">
        <v>71</v>
      </c>
      <c r="D3206" t="str">
        <f>TRIM(Table2[[#This Row],[REGION_HOLD]])</f>
        <v>South</v>
      </c>
      <c r="E3206">
        <v>98</v>
      </c>
      <c r="F3206">
        <v>0</v>
      </c>
      <c r="G3206">
        <v>2</v>
      </c>
    </row>
    <row r="3207" spans="1:7" ht="18.5" x14ac:dyDescent="0.55000000000000004">
      <c r="A3207" s="1">
        <v>43913</v>
      </c>
      <c r="B3207" t="s">
        <v>6</v>
      </c>
      <c r="C3207" t="s">
        <v>71</v>
      </c>
      <c r="D3207" t="str">
        <f>TRIM(Table2[[#This Row],[REGION_HOLD]])</f>
        <v>South</v>
      </c>
      <c r="E3207">
        <v>89</v>
      </c>
      <c r="F3207">
        <v>0</v>
      </c>
      <c r="G3207">
        <v>7</v>
      </c>
    </row>
    <row r="3208" spans="1:7" ht="18.5" x14ac:dyDescent="0.55000000000000004">
      <c r="A3208" s="1">
        <v>43913</v>
      </c>
      <c r="B3208" t="s">
        <v>8</v>
      </c>
      <c r="C3208" t="s">
        <v>72</v>
      </c>
      <c r="D3208" t="str">
        <f>TRIM(Table2[[#This Row],[REGION_HOLD]])</f>
        <v>West</v>
      </c>
      <c r="E3208">
        <v>75</v>
      </c>
      <c r="F3208">
        <v>0</v>
      </c>
      <c r="G3208">
        <v>1</v>
      </c>
    </row>
    <row r="3209" spans="1:7" ht="18.5" x14ac:dyDescent="0.55000000000000004">
      <c r="A3209" s="1">
        <v>43913</v>
      </c>
      <c r="B3209" t="s">
        <v>31</v>
      </c>
      <c r="C3209" t="s">
        <v>73</v>
      </c>
      <c r="D3209" t="str">
        <f>TRIM(Table2[[#This Row],[REGION_HOLD]])</f>
        <v>Northeast</v>
      </c>
      <c r="E3209">
        <v>23</v>
      </c>
      <c r="F3209">
        <v>0</v>
      </c>
      <c r="G3209">
        <v>2</v>
      </c>
    </row>
    <row r="3210" spans="1:7" ht="18.5" x14ac:dyDescent="0.55000000000000004">
      <c r="A3210" s="1">
        <v>43913</v>
      </c>
      <c r="B3210" t="s">
        <v>32</v>
      </c>
      <c r="C3210" t="s">
        <v>71</v>
      </c>
      <c r="D3210" t="str">
        <f>TRIM(Table2[[#This Row],[REGION_HOLD]])</f>
        <v>South</v>
      </c>
      <c r="E3210">
        <v>35</v>
      </c>
      <c r="F3210">
        <v>0</v>
      </c>
      <c r="G3210">
        <v>6</v>
      </c>
    </row>
    <row r="3211" spans="1:7" ht="18.5" x14ac:dyDescent="0.55000000000000004">
      <c r="A3211" s="1">
        <v>43913</v>
      </c>
      <c r="B3211" t="s">
        <v>0</v>
      </c>
      <c r="C3211" t="s">
        <v>72</v>
      </c>
      <c r="D3211" t="str">
        <f>TRIM(Table2[[#This Row],[REGION_HOLD]])</f>
        <v>West</v>
      </c>
      <c r="E3211">
        <v>257</v>
      </c>
      <c r="F3211">
        <v>13</v>
      </c>
      <c r="G3211">
        <v>110</v>
      </c>
    </row>
    <row r="3212" spans="1:7" ht="18.5" x14ac:dyDescent="0.55000000000000004">
      <c r="A3212" s="1">
        <v>43913</v>
      </c>
      <c r="B3212" t="s">
        <v>50</v>
      </c>
      <c r="C3212" t="s">
        <v>71</v>
      </c>
      <c r="D3212" t="str">
        <f>TRIM(Table2[[#This Row],[REGION_HOLD]])</f>
        <v>South</v>
      </c>
      <c r="E3212">
        <v>0</v>
      </c>
      <c r="F3212">
        <v>0</v>
      </c>
      <c r="G3212">
        <v>0</v>
      </c>
    </row>
    <row r="3213" spans="1:7" ht="18.5" x14ac:dyDescent="0.55000000000000004">
      <c r="A3213" s="1">
        <v>43913</v>
      </c>
      <c r="B3213" t="s">
        <v>5</v>
      </c>
      <c r="C3213" t="s">
        <v>74</v>
      </c>
      <c r="D3213" t="str">
        <f>TRIM(Table2[[#This Row],[REGION_HOLD]])</f>
        <v>Midwest</v>
      </c>
      <c r="E3213">
        <v>36</v>
      </c>
      <c r="F3213">
        <v>1</v>
      </c>
      <c r="G3213">
        <v>5</v>
      </c>
    </row>
    <row r="3214" spans="1:7" ht="18.5" x14ac:dyDescent="0.55000000000000004">
      <c r="A3214" s="1">
        <v>43913</v>
      </c>
      <c r="B3214" t="s">
        <v>44</v>
      </c>
      <c r="C3214" t="s">
        <v>72</v>
      </c>
      <c r="D3214" t="str">
        <f>TRIM(Table2[[#This Row],[REGION_HOLD]])</f>
        <v>West</v>
      </c>
      <c r="E3214">
        <v>2</v>
      </c>
      <c r="F3214">
        <v>0</v>
      </c>
      <c r="G3214">
        <v>0</v>
      </c>
    </row>
    <row r="3215" spans="1:7" ht="18.5" x14ac:dyDescent="0.55000000000000004">
      <c r="A3215" s="1">
        <v>43914</v>
      </c>
      <c r="B3215" t="s">
        <v>47</v>
      </c>
      <c r="C3215" t="s">
        <v>71</v>
      </c>
      <c r="D3215" t="str">
        <f>TRIM(Table2[[#This Row],[REGION_HOLD]])</f>
        <v>South</v>
      </c>
      <c r="E3215">
        <v>46</v>
      </c>
      <c r="F3215">
        <v>0</v>
      </c>
      <c r="G3215">
        <v>0</v>
      </c>
    </row>
    <row r="3216" spans="1:7" ht="18.5" x14ac:dyDescent="0.55000000000000004">
      <c r="A3216" s="1">
        <v>43914</v>
      </c>
      <c r="B3216" t="s">
        <v>45</v>
      </c>
      <c r="C3216" t="s">
        <v>72</v>
      </c>
      <c r="D3216" t="str">
        <f>TRIM(Table2[[#This Row],[REGION_HOLD]])</f>
        <v>West</v>
      </c>
      <c r="E3216">
        <v>6</v>
      </c>
      <c r="F3216">
        <v>0</v>
      </c>
      <c r="G3216">
        <v>0</v>
      </c>
    </row>
    <row r="3217" spans="1:7" ht="18.5" x14ac:dyDescent="0.55000000000000004">
      <c r="A3217" s="1">
        <v>43914</v>
      </c>
      <c r="B3217" t="s">
        <v>3</v>
      </c>
      <c r="C3217" t="s">
        <v>72</v>
      </c>
      <c r="D3217" t="str">
        <f>TRIM(Table2[[#This Row],[REGION_HOLD]])</f>
        <v>West</v>
      </c>
      <c r="E3217">
        <v>92</v>
      </c>
      <c r="F3217">
        <v>4</v>
      </c>
      <c r="G3217">
        <v>6</v>
      </c>
    </row>
    <row r="3218" spans="1:7" ht="18.5" x14ac:dyDescent="0.55000000000000004">
      <c r="A3218" s="1">
        <v>43914</v>
      </c>
      <c r="B3218" t="s">
        <v>39</v>
      </c>
      <c r="C3218" t="s">
        <v>71</v>
      </c>
      <c r="D3218" t="str">
        <f>TRIM(Table2[[#This Row],[REGION_HOLD]])</f>
        <v>South</v>
      </c>
      <c r="E3218">
        <v>30</v>
      </c>
      <c r="F3218">
        <v>2</v>
      </c>
      <c r="G3218">
        <v>2</v>
      </c>
    </row>
    <row r="3219" spans="1:7" ht="18.5" x14ac:dyDescent="0.55000000000000004">
      <c r="A3219" s="1">
        <v>43914</v>
      </c>
      <c r="B3219" t="s">
        <v>2</v>
      </c>
      <c r="C3219" t="s">
        <v>72</v>
      </c>
      <c r="D3219" t="str">
        <f>TRIM(Table2[[#This Row],[REGION_HOLD]])</f>
        <v>West</v>
      </c>
      <c r="E3219">
        <v>405</v>
      </c>
      <c r="F3219">
        <v>13</v>
      </c>
      <c r="G3219">
        <v>52</v>
      </c>
    </row>
    <row r="3220" spans="1:7" ht="18.5" x14ac:dyDescent="0.55000000000000004">
      <c r="A3220" s="1">
        <v>43914</v>
      </c>
      <c r="B3220" t="s">
        <v>17</v>
      </c>
      <c r="C3220" t="s">
        <v>72</v>
      </c>
      <c r="D3220" t="str">
        <f>TRIM(Table2[[#This Row],[REGION_HOLD]])</f>
        <v>West</v>
      </c>
      <c r="E3220">
        <v>191</v>
      </c>
      <c r="F3220">
        <v>1</v>
      </c>
      <c r="G3220">
        <v>11</v>
      </c>
    </row>
    <row r="3221" spans="1:7" ht="18.5" x14ac:dyDescent="0.55000000000000004">
      <c r="A3221" s="1">
        <v>43914</v>
      </c>
      <c r="B3221" t="s">
        <v>33</v>
      </c>
      <c r="C3221" t="s">
        <v>73</v>
      </c>
      <c r="D3221" t="str">
        <f>TRIM(Table2[[#This Row],[REGION_HOLD]])</f>
        <v>Northeast</v>
      </c>
      <c r="E3221">
        <v>203</v>
      </c>
      <c r="F3221">
        <v>2</v>
      </c>
      <c r="G3221">
        <v>12</v>
      </c>
    </row>
    <row r="3222" spans="1:7" ht="18.5" x14ac:dyDescent="0.55000000000000004">
      <c r="A3222" s="1">
        <v>43914</v>
      </c>
      <c r="B3222" t="s">
        <v>40</v>
      </c>
      <c r="C3222" t="s">
        <v>71</v>
      </c>
      <c r="D3222" t="str">
        <f>TRIM(Table2[[#This Row],[REGION_HOLD]])</f>
        <v>South</v>
      </c>
      <c r="E3222">
        <v>17</v>
      </c>
      <c r="F3222">
        <v>0</v>
      </c>
      <c r="G3222">
        <v>0</v>
      </c>
    </row>
    <row r="3223" spans="1:7" ht="18.5" x14ac:dyDescent="0.55000000000000004">
      <c r="A3223" s="1">
        <v>43914</v>
      </c>
      <c r="B3223" t="s">
        <v>28</v>
      </c>
      <c r="C3223" t="s">
        <v>71</v>
      </c>
      <c r="D3223" t="str">
        <f>TRIM(Table2[[#This Row],[REGION_HOLD]])</f>
        <v>South</v>
      </c>
      <c r="E3223">
        <v>21</v>
      </c>
      <c r="F3223">
        <v>0</v>
      </c>
      <c r="G3223">
        <v>2</v>
      </c>
    </row>
    <row r="3224" spans="1:7" ht="18.5" x14ac:dyDescent="0.55000000000000004">
      <c r="A3224" s="1">
        <v>43914</v>
      </c>
      <c r="B3224" t="s">
        <v>10</v>
      </c>
      <c r="C3224" t="s">
        <v>71</v>
      </c>
      <c r="D3224" t="str">
        <f>TRIM(Table2[[#This Row],[REGION_HOLD]])</f>
        <v>South</v>
      </c>
      <c r="E3224">
        <v>245</v>
      </c>
      <c r="F3224">
        <v>2</v>
      </c>
      <c r="G3224">
        <v>20</v>
      </c>
    </row>
    <row r="3225" spans="1:7" ht="18.5" x14ac:dyDescent="0.55000000000000004">
      <c r="A3225" s="1">
        <v>43914</v>
      </c>
      <c r="B3225" t="s">
        <v>13</v>
      </c>
      <c r="C3225" t="s">
        <v>71</v>
      </c>
      <c r="D3225" t="str">
        <f>TRIM(Table2[[#This Row],[REGION_HOLD]])</f>
        <v>South</v>
      </c>
      <c r="E3225">
        <v>295</v>
      </c>
      <c r="F3225">
        <v>13</v>
      </c>
      <c r="G3225">
        <v>38</v>
      </c>
    </row>
    <row r="3226" spans="1:7" ht="18.5" x14ac:dyDescent="0.55000000000000004">
      <c r="A3226" s="1">
        <v>43914</v>
      </c>
      <c r="B3226" t="s">
        <v>21</v>
      </c>
      <c r="C3226" t="s">
        <v>72</v>
      </c>
      <c r="D3226" t="str">
        <f>TRIM(Table2[[#This Row],[REGION_HOLD]])</f>
        <v>West</v>
      </c>
      <c r="E3226">
        <v>13</v>
      </c>
      <c r="F3226">
        <v>0</v>
      </c>
      <c r="G3226">
        <v>0</v>
      </c>
    </row>
    <row r="3227" spans="1:7" ht="18.5" x14ac:dyDescent="0.55000000000000004">
      <c r="A3227" s="1">
        <v>43914</v>
      </c>
      <c r="B3227" t="s">
        <v>48</v>
      </c>
      <c r="C3227" t="s">
        <v>72</v>
      </c>
      <c r="D3227" t="str">
        <f>TRIM(Table2[[#This Row],[REGION_HOLD]])</f>
        <v>West</v>
      </c>
      <c r="E3227">
        <v>23</v>
      </c>
      <c r="F3227">
        <v>0</v>
      </c>
      <c r="G3227">
        <v>0</v>
      </c>
    </row>
    <row r="3228" spans="1:7" ht="18.5" x14ac:dyDescent="0.55000000000000004">
      <c r="A3228" s="1">
        <v>43914</v>
      </c>
      <c r="B3228" t="s">
        <v>1</v>
      </c>
      <c r="C3228" t="s">
        <v>74</v>
      </c>
      <c r="D3228" t="str">
        <f>TRIM(Table2[[#This Row],[REGION_HOLD]])</f>
        <v>Midwest</v>
      </c>
      <c r="E3228">
        <v>250</v>
      </c>
      <c r="F3228">
        <v>4</v>
      </c>
      <c r="G3228">
        <v>16</v>
      </c>
    </row>
    <row r="3229" spans="1:7" ht="18.5" x14ac:dyDescent="0.55000000000000004">
      <c r="A3229" s="1">
        <v>43914</v>
      </c>
      <c r="B3229" t="s">
        <v>22</v>
      </c>
      <c r="C3229" t="s">
        <v>74</v>
      </c>
      <c r="D3229" t="str">
        <f>TRIM(Table2[[#This Row],[REGION_HOLD]])</f>
        <v>Midwest</v>
      </c>
      <c r="E3229">
        <v>107</v>
      </c>
      <c r="F3229">
        <v>5</v>
      </c>
      <c r="G3229">
        <v>17</v>
      </c>
    </row>
    <row r="3230" spans="1:7" ht="18.5" x14ac:dyDescent="0.55000000000000004">
      <c r="A3230" s="1">
        <v>43914</v>
      </c>
      <c r="B3230" t="s">
        <v>34</v>
      </c>
      <c r="C3230" t="s">
        <v>74</v>
      </c>
      <c r="D3230" t="str">
        <f>TRIM(Table2[[#This Row],[REGION_HOLD]])</f>
        <v>Midwest</v>
      </c>
      <c r="E3230">
        <v>19</v>
      </c>
      <c r="F3230">
        <v>1</v>
      </c>
      <c r="G3230">
        <v>1</v>
      </c>
    </row>
    <row r="3231" spans="1:7" ht="18.5" x14ac:dyDescent="0.55000000000000004">
      <c r="A3231" s="1">
        <v>43914</v>
      </c>
      <c r="B3231" t="s">
        <v>29</v>
      </c>
      <c r="C3231" t="s">
        <v>74</v>
      </c>
      <c r="D3231" t="str">
        <f>TRIM(Table2[[#This Row],[REGION_HOLD]])</f>
        <v>Midwest</v>
      </c>
      <c r="E3231">
        <v>20</v>
      </c>
      <c r="F3231">
        <v>1</v>
      </c>
      <c r="G3231">
        <v>3</v>
      </c>
    </row>
    <row r="3232" spans="1:7" ht="18.5" x14ac:dyDescent="0.55000000000000004">
      <c r="A3232" s="1">
        <v>43914</v>
      </c>
      <c r="B3232" t="s">
        <v>23</v>
      </c>
      <c r="C3232" t="s">
        <v>71</v>
      </c>
      <c r="D3232" t="str">
        <f>TRIM(Table2[[#This Row],[REGION_HOLD]])</f>
        <v>South</v>
      </c>
      <c r="E3232">
        <v>33</v>
      </c>
      <c r="F3232">
        <v>0</v>
      </c>
      <c r="G3232">
        <v>3</v>
      </c>
    </row>
    <row r="3233" spans="1:7" ht="18.5" x14ac:dyDescent="0.55000000000000004">
      <c r="A3233" s="1">
        <v>43914</v>
      </c>
      <c r="B3233" t="s">
        <v>35</v>
      </c>
      <c r="C3233" t="s">
        <v>71</v>
      </c>
      <c r="D3233" t="str">
        <f>TRIM(Table2[[#This Row],[REGION_HOLD]])</f>
        <v>South</v>
      </c>
      <c r="E3233">
        <v>216</v>
      </c>
      <c r="F3233">
        <v>12</v>
      </c>
      <c r="G3233">
        <v>46</v>
      </c>
    </row>
    <row r="3234" spans="1:7" ht="18.5" x14ac:dyDescent="0.55000000000000004">
      <c r="A3234" s="1">
        <v>43914</v>
      </c>
      <c r="B3234" t="s">
        <v>46</v>
      </c>
      <c r="C3234" t="s">
        <v>73</v>
      </c>
      <c r="D3234" t="str">
        <f>TRIM(Table2[[#This Row],[REGION_HOLD]])</f>
        <v>Northeast</v>
      </c>
      <c r="E3234">
        <v>16</v>
      </c>
      <c r="F3234">
        <v>0</v>
      </c>
      <c r="G3234">
        <v>0</v>
      </c>
    </row>
    <row r="3235" spans="1:7" ht="18.5" x14ac:dyDescent="0.55000000000000004">
      <c r="A3235" s="1">
        <v>43914</v>
      </c>
      <c r="B3235" t="s">
        <v>18</v>
      </c>
      <c r="C3235" t="s">
        <v>71</v>
      </c>
      <c r="D3235" t="str">
        <f>TRIM(Table2[[#This Row],[REGION_HOLD]])</f>
        <v>South</v>
      </c>
      <c r="E3235">
        <v>59</v>
      </c>
      <c r="F3235">
        <v>1</v>
      </c>
      <c r="G3235">
        <v>4</v>
      </c>
    </row>
    <row r="3236" spans="1:7" ht="18.5" x14ac:dyDescent="0.55000000000000004">
      <c r="A3236" s="1">
        <v>43914</v>
      </c>
      <c r="B3236" t="s">
        <v>4</v>
      </c>
      <c r="C3236" t="s">
        <v>73</v>
      </c>
      <c r="D3236" t="str">
        <f>TRIM(Table2[[#This Row],[REGION_HOLD]])</f>
        <v>Northeast</v>
      </c>
      <c r="E3236">
        <v>382</v>
      </c>
      <c r="F3236">
        <v>2</v>
      </c>
      <c r="G3236">
        <v>11</v>
      </c>
    </row>
    <row r="3237" spans="1:7" ht="18.5" x14ac:dyDescent="0.55000000000000004">
      <c r="A3237" s="1">
        <v>43914</v>
      </c>
      <c r="B3237" t="s">
        <v>37</v>
      </c>
      <c r="C3237" t="s">
        <v>74</v>
      </c>
      <c r="D3237" t="str">
        <f>TRIM(Table2[[#This Row],[REGION_HOLD]])</f>
        <v>Midwest</v>
      </c>
      <c r="E3237">
        <v>467</v>
      </c>
      <c r="F3237">
        <v>8</v>
      </c>
      <c r="G3237">
        <v>24</v>
      </c>
    </row>
    <row r="3238" spans="1:7" ht="18.5" x14ac:dyDescent="0.55000000000000004">
      <c r="A3238" s="1">
        <v>43914</v>
      </c>
      <c r="B3238" t="s">
        <v>24</v>
      </c>
      <c r="C3238" t="s">
        <v>74</v>
      </c>
      <c r="D3238" t="str">
        <f>TRIM(Table2[[#This Row],[REGION_HOLD]])</f>
        <v>Midwest</v>
      </c>
      <c r="E3238">
        <v>29</v>
      </c>
      <c r="F3238">
        <v>0</v>
      </c>
      <c r="G3238">
        <v>1</v>
      </c>
    </row>
    <row r="3239" spans="1:7" ht="18.5" x14ac:dyDescent="0.55000000000000004">
      <c r="A3239" s="1">
        <v>43914</v>
      </c>
      <c r="B3239" t="s">
        <v>41</v>
      </c>
      <c r="C3239" t="s">
        <v>71</v>
      </c>
      <c r="D3239" t="str">
        <f>TRIM(Table2[[#This Row],[REGION_HOLD]])</f>
        <v>South</v>
      </c>
      <c r="E3239">
        <v>71</v>
      </c>
      <c r="F3239">
        <v>0</v>
      </c>
      <c r="G3239">
        <v>1</v>
      </c>
    </row>
    <row r="3240" spans="1:7" ht="18.5" x14ac:dyDescent="0.55000000000000004">
      <c r="A3240" s="1">
        <v>43914</v>
      </c>
      <c r="B3240" t="s">
        <v>30</v>
      </c>
      <c r="C3240" t="s">
        <v>74</v>
      </c>
      <c r="D3240" t="str">
        <f>TRIM(Table2[[#This Row],[REGION_HOLD]])</f>
        <v>Midwest</v>
      </c>
      <c r="E3240">
        <v>72</v>
      </c>
      <c r="F3240">
        <v>1</v>
      </c>
      <c r="G3240">
        <v>5</v>
      </c>
    </row>
    <row r="3241" spans="1:7" ht="18.5" x14ac:dyDescent="0.55000000000000004">
      <c r="A3241" s="1">
        <v>43914</v>
      </c>
      <c r="B3241" t="s">
        <v>49</v>
      </c>
      <c r="C3241" t="s">
        <v>72</v>
      </c>
      <c r="D3241" t="str">
        <f>TRIM(Table2[[#This Row],[REGION_HOLD]])</f>
        <v>West</v>
      </c>
      <c r="E3241">
        <v>6</v>
      </c>
      <c r="F3241">
        <v>0</v>
      </c>
      <c r="G3241">
        <v>0</v>
      </c>
    </row>
    <row r="3242" spans="1:7" ht="18.5" x14ac:dyDescent="0.55000000000000004">
      <c r="A3242" s="1">
        <v>43914</v>
      </c>
      <c r="B3242" t="s">
        <v>7</v>
      </c>
      <c r="C3242" t="s">
        <v>74</v>
      </c>
      <c r="D3242" t="str">
        <f>TRIM(Table2[[#This Row],[REGION_HOLD]])</f>
        <v>Midwest</v>
      </c>
      <c r="E3242">
        <v>4</v>
      </c>
      <c r="F3242">
        <v>0</v>
      </c>
      <c r="G3242">
        <v>0</v>
      </c>
    </row>
    <row r="3243" spans="1:7" ht="18.5" x14ac:dyDescent="0.55000000000000004">
      <c r="A3243" s="1">
        <v>43914</v>
      </c>
      <c r="B3243" t="s">
        <v>19</v>
      </c>
      <c r="C3243" t="s">
        <v>72</v>
      </c>
      <c r="D3243" t="str">
        <f>TRIM(Table2[[#This Row],[REGION_HOLD]])</f>
        <v>West</v>
      </c>
      <c r="E3243">
        <v>50</v>
      </c>
      <c r="F3243">
        <v>2</v>
      </c>
      <c r="G3243">
        <v>6</v>
      </c>
    </row>
    <row r="3244" spans="1:7" ht="18.5" x14ac:dyDescent="0.55000000000000004">
      <c r="A3244" s="1">
        <v>43914</v>
      </c>
      <c r="B3244" t="s">
        <v>14</v>
      </c>
      <c r="C3244" t="s">
        <v>73</v>
      </c>
      <c r="D3244" t="str">
        <f>TRIM(Table2[[#This Row],[REGION_HOLD]])</f>
        <v>Northeast</v>
      </c>
      <c r="E3244">
        <v>7</v>
      </c>
      <c r="F3244">
        <v>0</v>
      </c>
      <c r="G3244">
        <v>1</v>
      </c>
    </row>
    <row r="3245" spans="1:7" ht="18.5" x14ac:dyDescent="0.55000000000000004">
      <c r="A3245" s="1">
        <v>43914</v>
      </c>
      <c r="B3245" t="s">
        <v>16</v>
      </c>
      <c r="C3245" t="s">
        <v>73</v>
      </c>
      <c r="D3245" t="str">
        <f>TRIM(Table2[[#This Row],[REGION_HOLD]])</f>
        <v>Northeast</v>
      </c>
      <c r="E3245">
        <v>831</v>
      </c>
      <c r="F3245">
        <v>17</v>
      </c>
      <c r="G3245">
        <v>44</v>
      </c>
    </row>
    <row r="3246" spans="1:7" ht="18.5" x14ac:dyDescent="0.55000000000000004">
      <c r="A3246" s="1">
        <v>43914</v>
      </c>
      <c r="B3246" t="s">
        <v>42</v>
      </c>
      <c r="C3246" t="s">
        <v>72</v>
      </c>
      <c r="D3246" t="str">
        <f>TRIM(Table2[[#This Row],[REGION_HOLD]])</f>
        <v>West</v>
      </c>
      <c r="E3246">
        <v>17</v>
      </c>
      <c r="F3246">
        <v>0</v>
      </c>
      <c r="G3246">
        <v>0</v>
      </c>
    </row>
    <row r="3247" spans="1:7" ht="18.5" x14ac:dyDescent="0.55000000000000004">
      <c r="A3247" s="1">
        <v>43914</v>
      </c>
      <c r="B3247" t="s">
        <v>11</v>
      </c>
      <c r="C3247" t="s">
        <v>73</v>
      </c>
      <c r="D3247" t="str">
        <f>TRIM(Table2[[#This Row],[REGION_HOLD]])</f>
        <v>Northeast</v>
      </c>
      <c r="E3247">
        <v>4805</v>
      </c>
      <c r="F3247">
        <v>81</v>
      </c>
      <c r="G3247">
        <v>264</v>
      </c>
    </row>
    <row r="3248" spans="1:7" ht="18.5" x14ac:dyDescent="0.55000000000000004">
      <c r="A3248" s="1">
        <v>43914</v>
      </c>
      <c r="B3248" t="s">
        <v>15</v>
      </c>
      <c r="C3248" t="s">
        <v>71</v>
      </c>
      <c r="D3248" t="str">
        <f>TRIM(Table2[[#This Row],[REGION_HOLD]])</f>
        <v>South</v>
      </c>
      <c r="E3248">
        <v>95</v>
      </c>
      <c r="F3248">
        <v>0</v>
      </c>
      <c r="G3248">
        <v>0</v>
      </c>
    </row>
    <row r="3249" spans="1:7" ht="18.5" x14ac:dyDescent="0.55000000000000004">
      <c r="A3249" s="1">
        <v>43914</v>
      </c>
      <c r="B3249" t="s">
        <v>43</v>
      </c>
      <c r="C3249" t="s">
        <v>74</v>
      </c>
      <c r="D3249" t="str">
        <f>TRIM(Table2[[#This Row],[REGION_HOLD]])</f>
        <v>Midwest</v>
      </c>
      <c r="E3249">
        <v>5</v>
      </c>
      <c r="F3249">
        <v>0</v>
      </c>
      <c r="G3249">
        <v>0</v>
      </c>
    </row>
    <row r="3250" spans="1:7" ht="18.5" x14ac:dyDescent="0.55000000000000004">
      <c r="A3250" s="1">
        <v>43914</v>
      </c>
      <c r="B3250" t="s">
        <v>36</v>
      </c>
      <c r="C3250" t="s">
        <v>74</v>
      </c>
      <c r="D3250" t="str">
        <f>TRIM(Table2[[#This Row],[REGION_HOLD]])</f>
        <v>Midwest</v>
      </c>
      <c r="E3250">
        <v>120</v>
      </c>
      <c r="F3250">
        <v>2</v>
      </c>
      <c r="G3250">
        <v>8</v>
      </c>
    </row>
    <row r="3251" spans="1:7" ht="18.5" x14ac:dyDescent="0.55000000000000004">
      <c r="A3251" s="1">
        <v>43914</v>
      </c>
      <c r="B3251" t="s">
        <v>25</v>
      </c>
      <c r="C3251" t="s">
        <v>71</v>
      </c>
      <c r="D3251" t="str">
        <f>TRIM(Table2[[#This Row],[REGION_HOLD]])</f>
        <v>South</v>
      </c>
      <c r="E3251">
        <v>25</v>
      </c>
      <c r="F3251">
        <v>1</v>
      </c>
      <c r="G3251">
        <v>3</v>
      </c>
    </row>
    <row r="3252" spans="1:7" ht="18.5" x14ac:dyDescent="0.55000000000000004">
      <c r="A3252" s="1">
        <v>43914</v>
      </c>
      <c r="B3252" t="s">
        <v>9</v>
      </c>
      <c r="C3252" t="s">
        <v>72</v>
      </c>
      <c r="D3252" t="str">
        <f>TRIM(Table2[[#This Row],[REGION_HOLD]])</f>
        <v>West</v>
      </c>
      <c r="E3252">
        <v>18</v>
      </c>
      <c r="F3252">
        <v>3</v>
      </c>
      <c r="G3252">
        <v>8</v>
      </c>
    </row>
    <row r="3253" spans="1:7" ht="18.5" x14ac:dyDescent="0.55000000000000004">
      <c r="A3253" s="1">
        <v>43914</v>
      </c>
      <c r="B3253" t="s">
        <v>26</v>
      </c>
      <c r="C3253" t="s">
        <v>73</v>
      </c>
      <c r="D3253" t="str">
        <f>TRIM(Table2[[#This Row],[REGION_HOLD]])</f>
        <v>Northeast</v>
      </c>
      <c r="E3253">
        <v>207</v>
      </c>
      <c r="F3253">
        <v>2</v>
      </c>
      <c r="G3253">
        <v>8</v>
      </c>
    </row>
    <row r="3254" spans="1:7" ht="18.5" x14ac:dyDescent="0.55000000000000004">
      <c r="A3254" s="1">
        <v>43914</v>
      </c>
      <c r="B3254" t="s">
        <v>12</v>
      </c>
      <c r="C3254" t="s">
        <v>73</v>
      </c>
      <c r="D3254" t="str">
        <f>TRIM(Table2[[#This Row],[REGION_HOLD]])</f>
        <v>Northeast</v>
      </c>
      <c r="E3254">
        <v>18</v>
      </c>
      <c r="F3254">
        <v>0</v>
      </c>
      <c r="G3254">
        <v>0</v>
      </c>
    </row>
    <row r="3255" spans="1:7" ht="18.5" x14ac:dyDescent="0.55000000000000004">
      <c r="A3255" s="1">
        <v>43914</v>
      </c>
      <c r="B3255" t="s">
        <v>27</v>
      </c>
      <c r="C3255" t="s">
        <v>71</v>
      </c>
      <c r="D3255" t="str">
        <f>TRIM(Table2[[#This Row],[REGION_HOLD]])</f>
        <v>South</v>
      </c>
      <c r="E3255">
        <v>43</v>
      </c>
      <c r="F3255">
        <v>3</v>
      </c>
      <c r="G3255">
        <v>8</v>
      </c>
    </row>
    <row r="3256" spans="1:7" ht="18.5" x14ac:dyDescent="0.55000000000000004">
      <c r="A3256" s="1">
        <v>43914</v>
      </c>
      <c r="B3256" t="s">
        <v>38</v>
      </c>
      <c r="C3256" t="s">
        <v>74</v>
      </c>
      <c r="D3256" t="str">
        <f>TRIM(Table2[[#This Row],[REGION_HOLD]])</f>
        <v>Midwest</v>
      </c>
      <c r="E3256">
        <v>2</v>
      </c>
      <c r="F3256">
        <v>0</v>
      </c>
      <c r="G3256">
        <v>1</v>
      </c>
    </row>
    <row r="3257" spans="1:7" ht="18.5" x14ac:dyDescent="0.55000000000000004">
      <c r="A3257" s="1">
        <v>43914</v>
      </c>
      <c r="B3257" t="s">
        <v>20</v>
      </c>
      <c r="C3257" t="s">
        <v>71</v>
      </c>
      <c r="D3257" t="str">
        <f>TRIM(Table2[[#This Row],[REGION_HOLD]])</f>
        <v>South</v>
      </c>
      <c r="E3257">
        <v>156</v>
      </c>
      <c r="F3257">
        <v>0</v>
      </c>
      <c r="G3257">
        <v>2</v>
      </c>
    </row>
    <row r="3258" spans="1:7" ht="18.5" x14ac:dyDescent="0.55000000000000004">
      <c r="A3258" s="1">
        <v>43914</v>
      </c>
      <c r="B3258" t="s">
        <v>6</v>
      </c>
      <c r="C3258" t="s">
        <v>71</v>
      </c>
      <c r="D3258" t="str">
        <f>TRIM(Table2[[#This Row],[REGION_HOLD]])</f>
        <v>South</v>
      </c>
      <c r="E3258">
        <v>129</v>
      </c>
      <c r="F3258">
        <v>4</v>
      </c>
      <c r="G3258">
        <v>11</v>
      </c>
    </row>
    <row r="3259" spans="1:7" ht="18.5" x14ac:dyDescent="0.55000000000000004">
      <c r="A3259" s="1">
        <v>43914</v>
      </c>
      <c r="B3259" t="s">
        <v>8</v>
      </c>
      <c r="C3259" t="s">
        <v>72</v>
      </c>
      <c r="D3259" t="str">
        <f>TRIM(Table2[[#This Row],[REGION_HOLD]])</f>
        <v>West</v>
      </c>
      <c r="E3259">
        <v>42</v>
      </c>
      <c r="F3259">
        <v>0</v>
      </c>
      <c r="G3259">
        <v>1</v>
      </c>
    </row>
    <row r="3260" spans="1:7" ht="18.5" x14ac:dyDescent="0.55000000000000004">
      <c r="A3260" s="1">
        <v>43914</v>
      </c>
      <c r="B3260" t="s">
        <v>31</v>
      </c>
      <c r="C3260" t="s">
        <v>73</v>
      </c>
      <c r="D3260" t="str">
        <f>TRIM(Table2[[#This Row],[REGION_HOLD]])</f>
        <v>Northeast</v>
      </c>
      <c r="E3260">
        <v>20</v>
      </c>
      <c r="F3260">
        <v>5</v>
      </c>
      <c r="G3260">
        <v>7</v>
      </c>
    </row>
    <row r="3261" spans="1:7" ht="18.5" x14ac:dyDescent="0.55000000000000004">
      <c r="A3261" s="1">
        <v>43914</v>
      </c>
      <c r="B3261" t="s">
        <v>32</v>
      </c>
      <c r="C3261" t="s">
        <v>71</v>
      </c>
      <c r="D3261" t="str">
        <f>TRIM(Table2[[#This Row],[REGION_HOLD]])</f>
        <v>South</v>
      </c>
      <c r="E3261">
        <v>37</v>
      </c>
      <c r="F3261">
        <v>1</v>
      </c>
      <c r="G3261">
        <v>7</v>
      </c>
    </row>
    <row r="3262" spans="1:7" ht="18.5" x14ac:dyDescent="0.55000000000000004">
      <c r="A3262" s="1">
        <v>43914</v>
      </c>
      <c r="B3262" t="s">
        <v>0</v>
      </c>
      <c r="C3262" t="s">
        <v>72</v>
      </c>
      <c r="D3262" t="str">
        <f>TRIM(Table2[[#This Row],[REGION_HOLD]])</f>
        <v>West</v>
      </c>
      <c r="E3262">
        <v>368</v>
      </c>
      <c r="F3262">
        <v>13</v>
      </c>
      <c r="G3262">
        <v>123</v>
      </c>
    </row>
    <row r="3263" spans="1:7" ht="18.5" x14ac:dyDescent="0.55000000000000004">
      <c r="A3263" s="1">
        <v>43914</v>
      </c>
      <c r="B3263" t="s">
        <v>50</v>
      </c>
      <c r="C3263" t="s">
        <v>71</v>
      </c>
      <c r="D3263" t="str">
        <f>TRIM(Table2[[#This Row],[REGION_HOLD]])</f>
        <v>South</v>
      </c>
      <c r="E3263">
        <v>23</v>
      </c>
      <c r="F3263">
        <v>0</v>
      </c>
      <c r="G3263">
        <v>0</v>
      </c>
    </row>
    <row r="3264" spans="1:7" ht="18.5" x14ac:dyDescent="0.55000000000000004">
      <c r="A3264" s="1">
        <v>43914</v>
      </c>
      <c r="B3264" t="s">
        <v>5</v>
      </c>
      <c r="C3264" t="s">
        <v>74</v>
      </c>
      <c r="D3264" t="str">
        <f>TRIM(Table2[[#This Row],[REGION_HOLD]])</f>
        <v>Midwest</v>
      </c>
      <c r="E3264">
        <v>63</v>
      </c>
      <c r="F3264">
        <v>0</v>
      </c>
      <c r="G3264">
        <v>5</v>
      </c>
    </row>
    <row r="3265" spans="1:7" ht="18.5" x14ac:dyDescent="0.55000000000000004">
      <c r="A3265" s="1">
        <v>43914</v>
      </c>
      <c r="B3265" t="s">
        <v>44</v>
      </c>
      <c r="C3265" t="s">
        <v>72</v>
      </c>
      <c r="D3265" t="str">
        <f>TRIM(Table2[[#This Row],[REGION_HOLD]])</f>
        <v>West</v>
      </c>
      <c r="E3265">
        <v>9</v>
      </c>
      <c r="F3265">
        <v>0</v>
      </c>
      <c r="G3265">
        <v>0</v>
      </c>
    </row>
    <row r="3266" spans="1:7" ht="18.5" x14ac:dyDescent="0.55000000000000004">
      <c r="A3266" s="1">
        <v>43915</v>
      </c>
      <c r="B3266" t="s">
        <v>47</v>
      </c>
      <c r="C3266" t="s">
        <v>71</v>
      </c>
      <c r="D3266" t="str">
        <f>TRIM(Table2[[#This Row],[REGION_HOLD]])</f>
        <v>South</v>
      </c>
      <c r="E3266">
        <v>144</v>
      </c>
      <c r="F3266">
        <v>1</v>
      </c>
      <c r="G3266">
        <v>1</v>
      </c>
    </row>
    <row r="3267" spans="1:7" ht="18.5" x14ac:dyDescent="0.55000000000000004">
      <c r="A3267" s="1">
        <v>43915</v>
      </c>
      <c r="B3267" t="s">
        <v>45</v>
      </c>
      <c r="C3267" t="s">
        <v>72</v>
      </c>
      <c r="D3267" t="str">
        <f>TRIM(Table2[[#This Row],[REGION_HOLD]])</f>
        <v>West</v>
      </c>
      <c r="E3267">
        <v>17</v>
      </c>
      <c r="F3267">
        <v>0</v>
      </c>
      <c r="G3267">
        <v>0</v>
      </c>
    </row>
    <row r="3268" spans="1:7" ht="18.5" x14ac:dyDescent="0.55000000000000004">
      <c r="A3268" s="1">
        <v>43915</v>
      </c>
      <c r="B3268" t="s">
        <v>3</v>
      </c>
      <c r="C3268" t="s">
        <v>72</v>
      </c>
      <c r="D3268" t="str">
        <f>TRIM(Table2[[#This Row],[REGION_HOLD]])</f>
        <v>West</v>
      </c>
      <c r="E3268">
        <v>76</v>
      </c>
      <c r="F3268">
        <v>0</v>
      </c>
      <c r="G3268">
        <v>6</v>
      </c>
    </row>
    <row r="3269" spans="1:7" ht="18.5" x14ac:dyDescent="0.55000000000000004">
      <c r="A3269" s="1">
        <v>43915</v>
      </c>
      <c r="B3269" t="s">
        <v>39</v>
      </c>
      <c r="C3269" t="s">
        <v>71</v>
      </c>
      <c r="D3269" t="str">
        <f>TRIM(Table2[[#This Row],[REGION_HOLD]])</f>
        <v>South</v>
      </c>
      <c r="E3269">
        <v>76</v>
      </c>
      <c r="F3269">
        <v>0</v>
      </c>
      <c r="G3269">
        <v>2</v>
      </c>
    </row>
    <row r="3270" spans="1:7" ht="18.5" x14ac:dyDescent="0.55000000000000004">
      <c r="A3270" s="1">
        <v>43915</v>
      </c>
      <c r="B3270" t="s">
        <v>2</v>
      </c>
      <c r="C3270" t="s">
        <v>72</v>
      </c>
      <c r="D3270" t="str">
        <f>TRIM(Table2[[#This Row],[REGION_HOLD]])</f>
        <v>West</v>
      </c>
      <c r="E3270">
        <v>539</v>
      </c>
      <c r="F3270">
        <v>16</v>
      </c>
      <c r="G3270">
        <v>68</v>
      </c>
    </row>
    <row r="3271" spans="1:7" ht="18.5" x14ac:dyDescent="0.55000000000000004">
      <c r="A3271" s="1">
        <v>43915</v>
      </c>
      <c r="B3271" t="s">
        <v>17</v>
      </c>
      <c r="C3271" t="s">
        <v>72</v>
      </c>
      <c r="D3271" t="str">
        <f>TRIM(Table2[[#This Row],[REGION_HOLD]])</f>
        <v>West</v>
      </c>
      <c r="E3271">
        <v>174</v>
      </c>
      <c r="F3271">
        <v>8</v>
      </c>
      <c r="G3271">
        <v>19</v>
      </c>
    </row>
    <row r="3272" spans="1:7" ht="18.5" x14ac:dyDescent="0.55000000000000004">
      <c r="A3272" s="1">
        <v>43915</v>
      </c>
      <c r="B3272" t="s">
        <v>33</v>
      </c>
      <c r="C3272" t="s">
        <v>73</v>
      </c>
      <c r="D3272" t="str">
        <f>TRIM(Table2[[#This Row],[REGION_HOLD]])</f>
        <v>Northeast</v>
      </c>
      <c r="E3272">
        <v>257</v>
      </c>
      <c r="F3272">
        <v>7</v>
      </c>
      <c r="G3272">
        <v>19</v>
      </c>
    </row>
    <row r="3273" spans="1:7" ht="18.5" x14ac:dyDescent="0.55000000000000004">
      <c r="A3273" s="1">
        <v>43915</v>
      </c>
      <c r="B3273" t="s">
        <v>40</v>
      </c>
      <c r="C3273" t="s">
        <v>71</v>
      </c>
      <c r="D3273" t="str">
        <f>TRIM(Table2[[#This Row],[REGION_HOLD]])</f>
        <v>South</v>
      </c>
      <c r="E3273">
        <v>15</v>
      </c>
      <c r="F3273">
        <v>0</v>
      </c>
      <c r="G3273">
        <v>0</v>
      </c>
    </row>
    <row r="3274" spans="1:7" ht="18.5" x14ac:dyDescent="0.55000000000000004">
      <c r="A3274" s="1">
        <v>43915</v>
      </c>
      <c r="B3274" t="s">
        <v>28</v>
      </c>
      <c r="C3274" t="s">
        <v>71</v>
      </c>
      <c r="D3274" t="str">
        <f>TRIM(Table2[[#This Row],[REGION_HOLD]])</f>
        <v>South</v>
      </c>
      <c r="E3274">
        <v>46</v>
      </c>
      <c r="F3274">
        <v>0</v>
      </c>
      <c r="G3274">
        <v>2</v>
      </c>
    </row>
    <row r="3275" spans="1:7" ht="18.5" x14ac:dyDescent="0.55000000000000004">
      <c r="A3275" s="1">
        <v>43915</v>
      </c>
      <c r="B3275" t="s">
        <v>10</v>
      </c>
      <c r="C3275" t="s">
        <v>71</v>
      </c>
      <c r="D3275" t="str">
        <f>TRIM(Table2[[#This Row],[REGION_HOLD]])</f>
        <v>South</v>
      </c>
      <c r="E3275">
        <v>504</v>
      </c>
      <c r="F3275">
        <v>3</v>
      </c>
      <c r="G3275">
        <v>23</v>
      </c>
    </row>
    <row r="3276" spans="1:7" ht="18.5" x14ac:dyDescent="0.55000000000000004">
      <c r="A3276" s="1">
        <v>43915</v>
      </c>
      <c r="B3276" t="s">
        <v>13</v>
      </c>
      <c r="C3276" t="s">
        <v>71</v>
      </c>
      <c r="D3276" t="str">
        <f>TRIM(Table2[[#This Row],[REGION_HOLD]])</f>
        <v>South</v>
      </c>
      <c r="E3276">
        <v>290</v>
      </c>
      <c r="F3276">
        <v>9</v>
      </c>
      <c r="G3276">
        <v>47</v>
      </c>
    </row>
    <row r="3277" spans="1:7" ht="18.5" x14ac:dyDescent="0.55000000000000004">
      <c r="A3277" s="1">
        <v>43915</v>
      </c>
      <c r="B3277" t="s">
        <v>21</v>
      </c>
      <c r="C3277" t="s">
        <v>72</v>
      </c>
      <c r="D3277" t="str">
        <f>TRIM(Table2[[#This Row],[REGION_HOLD]])</f>
        <v>West</v>
      </c>
      <c r="E3277">
        <v>5</v>
      </c>
      <c r="F3277">
        <v>0</v>
      </c>
      <c r="G3277">
        <v>0</v>
      </c>
    </row>
    <row r="3278" spans="1:7" ht="18.5" x14ac:dyDescent="0.55000000000000004">
      <c r="A3278" s="1">
        <v>43915</v>
      </c>
      <c r="B3278" t="s">
        <v>48</v>
      </c>
      <c r="C3278" t="s">
        <v>72</v>
      </c>
      <c r="D3278" t="str">
        <f>TRIM(Table2[[#This Row],[REGION_HOLD]])</f>
        <v>West</v>
      </c>
      <c r="E3278">
        <v>50</v>
      </c>
      <c r="F3278">
        <v>0</v>
      </c>
      <c r="G3278">
        <v>0</v>
      </c>
    </row>
    <row r="3279" spans="1:7" ht="18.5" x14ac:dyDescent="0.55000000000000004">
      <c r="A3279" s="1">
        <v>43915</v>
      </c>
      <c r="B3279" t="s">
        <v>1</v>
      </c>
      <c r="C3279" t="s">
        <v>74</v>
      </c>
      <c r="D3279" t="str">
        <f>TRIM(Table2[[#This Row],[REGION_HOLD]])</f>
        <v>Midwest</v>
      </c>
      <c r="E3279">
        <v>339</v>
      </c>
      <c r="F3279">
        <v>5</v>
      </c>
      <c r="G3279">
        <v>21</v>
      </c>
    </row>
    <row r="3280" spans="1:7" ht="18.5" x14ac:dyDescent="0.55000000000000004">
      <c r="A3280" s="1">
        <v>43915</v>
      </c>
      <c r="B3280" t="s">
        <v>22</v>
      </c>
      <c r="C3280" t="s">
        <v>74</v>
      </c>
      <c r="D3280" t="str">
        <f>TRIM(Table2[[#This Row],[REGION_HOLD]])</f>
        <v>Midwest</v>
      </c>
      <c r="E3280">
        <v>113</v>
      </c>
      <c r="F3280">
        <v>2</v>
      </c>
      <c r="G3280">
        <v>19</v>
      </c>
    </row>
    <row r="3281" spans="1:7" ht="18.5" x14ac:dyDescent="0.55000000000000004">
      <c r="A3281" s="1">
        <v>43915</v>
      </c>
      <c r="B3281" t="s">
        <v>34</v>
      </c>
      <c r="C3281" t="s">
        <v>74</v>
      </c>
      <c r="D3281" t="str">
        <f>TRIM(Table2[[#This Row],[REGION_HOLD]])</f>
        <v>Midwest</v>
      </c>
      <c r="E3281">
        <v>23</v>
      </c>
      <c r="F3281">
        <v>0</v>
      </c>
      <c r="G3281">
        <v>1</v>
      </c>
    </row>
    <row r="3282" spans="1:7" ht="18.5" x14ac:dyDescent="0.55000000000000004">
      <c r="A3282" s="1">
        <v>43915</v>
      </c>
      <c r="B3282" t="s">
        <v>29</v>
      </c>
      <c r="C3282" t="s">
        <v>74</v>
      </c>
      <c r="D3282" t="str">
        <f>TRIM(Table2[[#This Row],[REGION_HOLD]])</f>
        <v>Midwest</v>
      </c>
      <c r="E3282">
        <v>32</v>
      </c>
      <c r="F3282">
        <v>0</v>
      </c>
      <c r="G3282">
        <v>3</v>
      </c>
    </row>
    <row r="3283" spans="1:7" ht="18.5" x14ac:dyDescent="0.55000000000000004">
      <c r="A3283" s="1">
        <v>43915</v>
      </c>
      <c r="B3283" t="s">
        <v>23</v>
      </c>
      <c r="C3283" t="s">
        <v>71</v>
      </c>
      <c r="D3283" t="str">
        <f>TRIM(Table2[[#This Row],[REGION_HOLD]])</f>
        <v>South</v>
      </c>
      <c r="E3283">
        <v>41</v>
      </c>
      <c r="F3283">
        <v>2</v>
      </c>
      <c r="G3283">
        <v>5</v>
      </c>
    </row>
    <row r="3284" spans="1:7" ht="18.5" x14ac:dyDescent="0.55000000000000004">
      <c r="A3284" s="1">
        <v>43915</v>
      </c>
      <c r="B3284" t="s">
        <v>35</v>
      </c>
      <c r="C3284" t="s">
        <v>71</v>
      </c>
      <c r="D3284" t="str">
        <f>TRIM(Table2[[#This Row],[REGION_HOLD]])</f>
        <v>South</v>
      </c>
      <c r="E3284">
        <v>407</v>
      </c>
      <c r="F3284">
        <v>19</v>
      </c>
      <c r="G3284">
        <v>65</v>
      </c>
    </row>
    <row r="3285" spans="1:7" ht="18.5" x14ac:dyDescent="0.55000000000000004">
      <c r="A3285" s="1">
        <v>43915</v>
      </c>
      <c r="B3285" t="s">
        <v>46</v>
      </c>
      <c r="C3285" t="s">
        <v>73</v>
      </c>
      <c r="D3285" t="str">
        <f>TRIM(Table2[[#This Row],[REGION_HOLD]])</f>
        <v>Northeast</v>
      </c>
      <c r="E3285">
        <v>19</v>
      </c>
      <c r="F3285">
        <v>0</v>
      </c>
      <c r="G3285">
        <v>0</v>
      </c>
    </row>
    <row r="3286" spans="1:7" ht="18.5" x14ac:dyDescent="0.55000000000000004">
      <c r="A3286" s="1">
        <v>43915</v>
      </c>
      <c r="B3286" t="s">
        <v>18</v>
      </c>
      <c r="C3286" t="s">
        <v>71</v>
      </c>
      <c r="D3286" t="str">
        <f>TRIM(Table2[[#This Row],[REGION_HOLD]])</f>
        <v>South</v>
      </c>
      <c r="E3286">
        <v>74</v>
      </c>
      <c r="F3286">
        <v>0</v>
      </c>
      <c r="G3286">
        <v>4</v>
      </c>
    </row>
    <row r="3287" spans="1:7" ht="18.5" x14ac:dyDescent="0.55000000000000004">
      <c r="A3287" s="1">
        <v>43915</v>
      </c>
      <c r="B3287" t="s">
        <v>4</v>
      </c>
      <c r="C3287" t="s">
        <v>73</v>
      </c>
      <c r="D3287" t="str">
        <f>TRIM(Table2[[#This Row],[REGION_HOLD]])</f>
        <v>Northeast</v>
      </c>
      <c r="E3287">
        <v>679</v>
      </c>
      <c r="F3287">
        <v>4</v>
      </c>
      <c r="G3287">
        <v>15</v>
      </c>
    </row>
    <row r="3288" spans="1:7" ht="18.5" x14ac:dyDescent="0.55000000000000004">
      <c r="A3288" s="1">
        <v>43915</v>
      </c>
      <c r="B3288" t="s">
        <v>37</v>
      </c>
      <c r="C3288" t="s">
        <v>74</v>
      </c>
      <c r="D3288" t="str">
        <f>TRIM(Table2[[#This Row],[REGION_HOLD]])</f>
        <v>Midwest</v>
      </c>
      <c r="E3288">
        <v>502</v>
      </c>
      <c r="F3288">
        <v>19</v>
      </c>
      <c r="G3288">
        <v>43</v>
      </c>
    </row>
    <row r="3289" spans="1:7" ht="18.5" x14ac:dyDescent="0.55000000000000004">
      <c r="A3289" s="1">
        <v>43915</v>
      </c>
      <c r="B3289" t="s">
        <v>24</v>
      </c>
      <c r="C3289" t="s">
        <v>74</v>
      </c>
      <c r="D3289" t="str">
        <f>TRIM(Table2[[#This Row],[REGION_HOLD]])</f>
        <v>Midwest</v>
      </c>
      <c r="E3289">
        <v>25</v>
      </c>
      <c r="F3289">
        <v>0</v>
      </c>
      <c r="G3289">
        <v>1</v>
      </c>
    </row>
    <row r="3290" spans="1:7" ht="18.5" x14ac:dyDescent="0.55000000000000004">
      <c r="A3290" s="1">
        <v>43915</v>
      </c>
      <c r="B3290" t="s">
        <v>41</v>
      </c>
      <c r="C3290" t="s">
        <v>71</v>
      </c>
      <c r="D3290" t="str">
        <f>TRIM(Table2[[#This Row],[REGION_HOLD]])</f>
        <v>South</v>
      </c>
      <c r="E3290">
        <v>56</v>
      </c>
      <c r="F3290">
        <v>4</v>
      </c>
      <c r="G3290">
        <v>5</v>
      </c>
    </row>
    <row r="3291" spans="1:7" ht="18.5" x14ac:dyDescent="0.55000000000000004">
      <c r="A3291" s="1">
        <v>43915</v>
      </c>
      <c r="B3291" t="s">
        <v>30</v>
      </c>
      <c r="C3291" t="s">
        <v>74</v>
      </c>
      <c r="D3291" t="str">
        <f>TRIM(Table2[[#This Row],[REGION_HOLD]])</f>
        <v>Midwest</v>
      </c>
      <c r="E3291">
        <v>129</v>
      </c>
      <c r="F3291">
        <v>3</v>
      </c>
      <c r="G3291">
        <v>8</v>
      </c>
    </row>
    <row r="3292" spans="1:7" ht="18.5" x14ac:dyDescent="0.55000000000000004">
      <c r="A3292" s="1">
        <v>43915</v>
      </c>
      <c r="B3292" t="s">
        <v>49</v>
      </c>
      <c r="C3292" t="s">
        <v>72</v>
      </c>
      <c r="D3292" t="str">
        <f>TRIM(Table2[[#This Row],[REGION_HOLD]])</f>
        <v>West</v>
      </c>
      <c r="E3292">
        <v>14</v>
      </c>
      <c r="F3292">
        <v>0</v>
      </c>
      <c r="G3292">
        <v>0</v>
      </c>
    </row>
    <row r="3293" spans="1:7" ht="18.5" x14ac:dyDescent="0.55000000000000004">
      <c r="A3293" s="1">
        <v>43915</v>
      </c>
      <c r="B3293" t="s">
        <v>7</v>
      </c>
      <c r="C3293" t="s">
        <v>74</v>
      </c>
      <c r="D3293" t="str">
        <f>TRIM(Table2[[#This Row],[REGION_HOLD]])</f>
        <v>Midwest</v>
      </c>
      <c r="E3293">
        <v>7</v>
      </c>
      <c r="F3293">
        <v>0</v>
      </c>
      <c r="G3293">
        <v>0</v>
      </c>
    </row>
    <row r="3294" spans="1:7" ht="18.5" x14ac:dyDescent="0.55000000000000004">
      <c r="A3294" s="1">
        <v>43915</v>
      </c>
      <c r="B3294" t="s">
        <v>19</v>
      </c>
      <c r="C3294" t="s">
        <v>72</v>
      </c>
      <c r="D3294" t="str">
        <f>TRIM(Table2[[#This Row],[REGION_HOLD]])</f>
        <v>West</v>
      </c>
      <c r="E3294">
        <v>90</v>
      </c>
      <c r="F3294">
        <v>4</v>
      </c>
      <c r="G3294">
        <v>10</v>
      </c>
    </row>
    <row r="3295" spans="1:7" ht="18.5" x14ac:dyDescent="0.55000000000000004">
      <c r="A3295" s="1">
        <v>43915</v>
      </c>
      <c r="B3295" t="s">
        <v>14</v>
      </c>
      <c r="C3295" t="s">
        <v>73</v>
      </c>
      <c r="D3295" t="str">
        <f>TRIM(Table2[[#This Row],[REGION_HOLD]])</f>
        <v>Northeast</v>
      </c>
      <c r="E3295">
        <v>29</v>
      </c>
      <c r="F3295">
        <v>0</v>
      </c>
      <c r="G3295">
        <v>1</v>
      </c>
    </row>
    <row r="3296" spans="1:7" ht="18.5" x14ac:dyDescent="0.55000000000000004">
      <c r="A3296" s="1">
        <v>43915</v>
      </c>
      <c r="B3296" t="s">
        <v>16</v>
      </c>
      <c r="C3296" t="s">
        <v>73</v>
      </c>
      <c r="D3296" t="str">
        <f>TRIM(Table2[[#This Row],[REGION_HOLD]])</f>
        <v>Northeast</v>
      </c>
      <c r="E3296">
        <v>727</v>
      </c>
      <c r="F3296">
        <v>18</v>
      </c>
      <c r="G3296">
        <v>62</v>
      </c>
    </row>
    <row r="3297" spans="1:7" ht="18.5" x14ac:dyDescent="0.55000000000000004">
      <c r="A3297" s="1">
        <v>43915</v>
      </c>
      <c r="B3297" t="s">
        <v>42</v>
      </c>
      <c r="C3297" t="s">
        <v>72</v>
      </c>
      <c r="D3297" t="str">
        <f>TRIM(Table2[[#This Row],[REGION_HOLD]])</f>
        <v>West</v>
      </c>
      <c r="E3297">
        <v>13</v>
      </c>
      <c r="F3297">
        <v>1</v>
      </c>
      <c r="G3297">
        <v>1</v>
      </c>
    </row>
    <row r="3298" spans="1:7" ht="18.5" x14ac:dyDescent="0.55000000000000004">
      <c r="A3298" s="1">
        <v>43915</v>
      </c>
      <c r="B3298" t="s">
        <v>11</v>
      </c>
      <c r="C3298" t="s">
        <v>73</v>
      </c>
      <c r="D3298" t="str">
        <f>TRIM(Table2[[#This Row],[REGION_HOLD]])</f>
        <v>Northeast</v>
      </c>
      <c r="E3298">
        <v>7413</v>
      </c>
      <c r="F3298">
        <v>117</v>
      </c>
      <c r="G3298">
        <v>381</v>
      </c>
    </row>
    <row r="3299" spans="1:7" ht="18.5" x14ac:dyDescent="0.55000000000000004">
      <c r="A3299" s="1">
        <v>43915</v>
      </c>
      <c r="B3299" t="s">
        <v>15</v>
      </c>
      <c r="C3299" t="s">
        <v>71</v>
      </c>
      <c r="D3299" t="str">
        <f>TRIM(Table2[[#This Row],[REGION_HOLD]])</f>
        <v>South</v>
      </c>
      <c r="E3299">
        <v>165</v>
      </c>
      <c r="F3299">
        <v>1</v>
      </c>
      <c r="G3299">
        <v>1</v>
      </c>
    </row>
    <row r="3300" spans="1:7" ht="18.5" x14ac:dyDescent="0.55000000000000004">
      <c r="A3300" s="1">
        <v>43915</v>
      </c>
      <c r="B3300" t="s">
        <v>43</v>
      </c>
      <c r="C3300" t="s">
        <v>74</v>
      </c>
      <c r="D3300" t="str">
        <f>TRIM(Table2[[#This Row],[REGION_HOLD]])</f>
        <v>Midwest</v>
      </c>
      <c r="E3300">
        <v>8</v>
      </c>
      <c r="F3300">
        <v>0</v>
      </c>
      <c r="G3300">
        <v>0</v>
      </c>
    </row>
    <row r="3301" spans="1:7" ht="18.5" x14ac:dyDescent="0.55000000000000004">
      <c r="A3301" s="1">
        <v>43915</v>
      </c>
      <c r="B3301" t="s">
        <v>36</v>
      </c>
      <c r="C3301" t="s">
        <v>74</v>
      </c>
      <c r="D3301" t="str">
        <f>TRIM(Table2[[#This Row],[REGION_HOLD]])</f>
        <v>Midwest</v>
      </c>
      <c r="E3301">
        <v>143</v>
      </c>
      <c r="F3301">
        <v>3</v>
      </c>
      <c r="G3301">
        <v>11</v>
      </c>
    </row>
    <row r="3302" spans="1:7" ht="18.5" x14ac:dyDescent="0.55000000000000004">
      <c r="A3302" s="1">
        <v>43915</v>
      </c>
      <c r="B3302" t="s">
        <v>25</v>
      </c>
      <c r="C3302" t="s">
        <v>71</v>
      </c>
      <c r="D3302" t="str">
        <f>TRIM(Table2[[#This Row],[REGION_HOLD]])</f>
        <v>South</v>
      </c>
      <c r="E3302">
        <v>58</v>
      </c>
      <c r="F3302">
        <v>2</v>
      </c>
      <c r="G3302">
        <v>5</v>
      </c>
    </row>
    <row r="3303" spans="1:7" ht="18.5" x14ac:dyDescent="0.55000000000000004">
      <c r="A3303" s="1">
        <v>43915</v>
      </c>
      <c r="B3303" t="s">
        <v>9</v>
      </c>
      <c r="C3303" t="s">
        <v>72</v>
      </c>
      <c r="D3303" t="str">
        <f>TRIM(Table2[[#This Row],[REGION_HOLD]])</f>
        <v>West</v>
      </c>
      <c r="E3303">
        <v>57</v>
      </c>
      <c r="F3303">
        <v>2</v>
      </c>
      <c r="G3303">
        <v>10</v>
      </c>
    </row>
    <row r="3304" spans="1:7" ht="18.5" x14ac:dyDescent="0.55000000000000004">
      <c r="A3304" s="1">
        <v>43915</v>
      </c>
      <c r="B3304" t="s">
        <v>26</v>
      </c>
      <c r="C3304" t="s">
        <v>73</v>
      </c>
      <c r="D3304" t="str">
        <f>TRIM(Table2[[#This Row],[REGION_HOLD]])</f>
        <v>Northeast</v>
      </c>
      <c r="E3304">
        <v>300</v>
      </c>
      <c r="F3304">
        <v>4</v>
      </c>
      <c r="G3304">
        <v>12</v>
      </c>
    </row>
    <row r="3305" spans="1:7" ht="18.5" x14ac:dyDescent="0.55000000000000004">
      <c r="A3305" s="1">
        <v>43915</v>
      </c>
      <c r="B3305" t="s">
        <v>12</v>
      </c>
      <c r="C3305" t="s">
        <v>73</v>
      </c>
      <c r="D3305" t="str">
        <f>TRIM(Table2[[#This Row],[REGION_HOLD]])</f>
        <v>Northeast</v>
      </c>
      <c r="E3305">
        <v>8</v>
      </c>
      <c r="F3305">
        <v>0</v>
      </c>
      <c r="G3305">
        <v>0</v>
      </c>
    </row>
    <row r="3306" spans="1:7" ht="18.5" x14ac:dyDescent="0.55000000000000004">
      <c r="A3306" s="1">
        <v>43915</v>
      </c>
      <c r="B3306" t="s">
        <v>27</v>
      </c>
      <c r="C3306" t="s">
        <v>71</v>
      </c>
      <c r="D3306" t="str">
        <f>TRIM(Table2[[#This Row],[REGION_HOLD]])</f>
        <v>South</v>
      </c>
      <c r="E3306">
        <v>83</v>
      </c>
      <c r="F3306">
        <v>0</v>
      </c>
      <c r="G3306">
        <v>8</v>
      </c>
    </row>
    <row r="3307" spans="1:7" ht="18.5" x14ac:dyDescent="0.55000000000000004">
      <c r="A3307" s="1">
        <v>43915</v>
      </c>
      <c r="B3307" t="s">
        <v>38</v>
      </c>
      <c r="C3307" t="s">
        <v>74</v>
      </c>
      <c r="D3307" t="str">
        <f>TRIM(Table2[[#This Row],[REGION_HOLD]])</f>
        <v>Midwest</v>
      </c>
      <c r="E3307">
        <v>11</v>
      </c>
      <c r="F3307">
        <v>0</v>
      </c>
      <c r="G3307">
        <v>1</v>
      </c>
    </row>
    <row r="3308" spans="1:7" ht="18.5" x14ac:dyDescent="0.55000000000000004">
      <c r="A3308" s="1">
        <v>43915</v>
      </c>
      <c r="B3308" t="s">
        <v>20</v>
      </c>
      <c r="C3308" t="s">
        <v>71</v>
      </c>
      <c r="D3308" t="str">
        <f>TRIM(Table2[[#This Row],[REGION_HOLD]])</f>
        <v>South</v>
      </c>
      <c r="E3308">
        <v>128</v>
      </c>
      <c r="F3308">
        <v>1</v>
      </c>
      <c r="G3308">
        <v>3</v>
      </c>
    </row>
    <row r="3309" spans="1:7" ht="18.5" x14ac:dyDescent="0.55000000000000004">
      <c r="A3309" s="1">
        <v>43915</v>
      </c>
      <c r="B3309" t="s">
        <v>6</v>
      </c>
      <c r="C3309" t="s">
        <v>71</v>
      </c>
      <c r="D3309" t="str">
        <f>TRIM(Table2[[#This Row],[REGION_HOLD]])</f>
        <v>South</v>
      </c>
      <c r="E3309">
        <v>275</v>
      </c>
      <c r="F3309">
        <v>2</v>
      </c>
      <c r="G3309">
        <v>13</v>
      </c>
    </row>
    <row r="3310" spans="1:7" ht="18.5" x14ac:dyDescent="0.55000000000000004">
      <c r="A3310" s="1">
        <v>43915</v>
      </c>
      <c r="B3310" t="s">
        <v>8</v>
      </c>
      <c r="C3310" t="s">
        <v>72</v>
      </c>
      <c r="D3310" t="str">
        <f>TRIM(Table2[[#This Row],[REGION_HOLD]])</f>
        <v>West</v>
      </c>
      <c r="E3310">
        <v>47</v>
      </c>
      <c r="F3310">
        <v>0</v>
      </c>
      <c r="G3310">
        <v>1</v>
      </c>
    </row>
    <row r="3311" spans="1:7" ht="18.5" x14ac:dyDescent="0.55000000000000004">
      <c r="A3311" s="1">
        <v>43915</v>
      </c>
      <c r="B3311" t="s">
        <v>31</v>
      </c>
      <c r="C3311" t="s">
        <v>73</v>
      </c>
      <c r="D3311" t="str">
        <f>TRIM(Table2[[#This Row],[REGION_HOLD]])</f>
        <v>Northeast</v>
      </c>
      <c r="E3311">
        <v>28</v>
      </c>
      <c r="F3311">
        <v>1</v>
      </c>
      <c r="G3311">
        <v>8</v>
      </c>
    </row>
    <row r="3312" spans="1:7" ht="18.5" x14ac:dyDescent="0.55000000000000004">
      <c r="A3312" s="1">
        <v>43915</v>
      </c>
      <c r="B3312" t="s">
        <v>32</v>
      </c>
      <c r="C3312" t="s">
        <v>71</v>
      </c>
      <c r="D3312" t="str">
        <f>TRIM(Table2[[#This Row],[REGION_HOLD]])</f>
        <v>South</v>
      </c>
      <c r="E3312">
        <v>99</v>
      </c>
      <c r="F3312">
        <v>2</v>
      </c>
      <c r="G3312">
        <v>9</v>
      </c>
    </row>
    <row r="3313" spans="1:7" ht="18.5" x14ac:dyDescent="0.55000000000000004">
      <c r="A3313" s="1">
        <v>43915</v>
      </c>
      <c r="B3313" t="s">
        <v>0</v>
      </c>
      <c r="C3313" t="s">
        <v>72</v>
      </c>
      <c r="D3313" t="str">
        <f>TRIM(Table2[[#This Row],[REGION_HOLD]])</f>
        <v>West</v>
      </c>
      <c r="E3313">
        <v>116</v>
      </c>
      <c r="F3313">
        <v>7</v>
      </c>
      <c r="G3313">
        <v>130</v>
      </c>
    </row>
    <row r="3314" spans="1:7" ht="18.5" x14ac:dyDescent="0.55000000000000004">
      <c r="A3314" s="1">
        <v>43915</v>
      </c>
      <c r="B3314" t="s">
        <v>50</v>
      </c>
      <c r="C3314" t="s">
        <v>71</v>
      </c>
      <c r="D3314" t="str">
        <f>TRIM(Table2[[#This Row],[REGION_HOLD]])</f>
        <v>South</v>
      </c>
      <c r="E3314">
        <v>12</v>
      </c>
      <c r="F3314">
        <v>0</v>
      </c>
      <c r="G3314">
        <v>0</v>
      </c>
    </row>
    <row r="3315" spans="1:7" ht="18.5" x14ac:dyDescent="0.55000000000000004">
      <c r="A3315" s="1">
        <v>43915</v>
      </c>
      <c r="B3315" t="s">
        <v>5</v>
      </c>
      <c r="C3315" t="s">
        <v>74</v>
      </c>
      <c r="D3315" t="str">
        <f>TRIM(Table2[[#This Row],[REGION_HOLD]])</f>
        <v>Midwest</v>
      </c>
      <c r="E3315">
        <v>142</v>
      </c>
      <c r="F3315">
        <v>2</v>
      </c>
      <c r="G3315">
        <v>7</v>
      </c>
    </row>
    <row r="3316" spans="1:7" ht="18.5" x14ac:dyDescent="0.55000000000000004">
      <c r="A3316" s="1">
        <v>43915</v>
      </c>
      <c r="B3316" t="s">
        <v>44</v>
      </c>
      <c r="C3316" t="s">
        <v>72</v>
      </c>
      <c r="D3316" t="str">
        <f>TRIM(Table2[[#This Row],[REGION_HOLD]])</f>
        <v>West</v>
      </c>
      <c r="E3316">
        <v>12</v>
      </c>
      <c r="F3316">
        <v>0</v>
      </c>
      <c r="G3316">
        <v>0</v>
      </c>
    </row>
    <row r="3317" spans="1:7" ht="18.5" x14ac:dyDescent="0.55000000000000004">
      <c r="A3317" s="1">
        <v>43916</v>
      </c>
      <c r="B3317" t="s">
        <v>47</v>
      </c>
      <c r="C3317" t="s">
        <v>71</v>
      </c>
      <c r="D3317" t="str">
        <f>TRIM(Table2[[#This Row],[REGION_HOLD]])</f>
        <v>South</v>
      </c>
      <c r="E3317">
        <v>152</v>
      </c>
      <c r="F3317">
        <v>2</v>
      </c>
      <c r="G3317">
        <v>3</v>
      </c>
    </row>
    <row r="3318" spans="1:7" ht="18.5" x14ac:dyDescent="0.55000000000000004">
      <c r="A3318" s="1">
        <v>43916</v>
      </c>
      <c r="B3318" t="s">
        <v>45</v>
      </c>
      <c r="C3318" t="s">
        <v>72</v>
      </c>
      <c r="D3318" t="str">
        <f>TRIM(Table2[[#This Row],[REGION_HOLD]])</f>
        <v>West</v>
      </c>
      <c r="E3318">
        <v>10</v>
      </c>
      <c r="F3318">
        <v>0</v>
      </c>
      <c r="G3318">
        <v>0</v>
      </c>
    </row>
    <row r="3319" spans="1:7" ht="18.5" x14ac:dyDescent="0.55000000000000004">
      <c r="A3319" s="1">
        <v>43916</v>
      </c>
      <c r="B3319" t="s">
        <v>3</v>
      </c>
      <c r="C3319" t="s">
        <v>72</v>
      </c>
      <c r="D3319" t="str">
        <f>TRIM(Table2[[#This Row],[REGION_HOLD]])</f>
        <v>West</v>
      </c>
      <c r="E3319">
        <v>106</v>
      </c>
      <c r="F3319">
        <v>2</v>
      </c>
      <c r="G3319">
        <v>8</v>
      </c>
    </row>
    <row r="3320" spans="1:7" ht="18.5" x14ac:dyDescent="0.55000000000000004">
      <c r="A3320" s="1">
        <v>43916</v>
      </c>
      <c r="B3320" t="s">
        <v>39</v>
      </c>
      <c r="C3320" t="s">
        <v>71</v>
      </c>
      <c r="D3320" t="str">
        <f>TRIM(Table2[[#This Row],[REGION_HOLD]])</f>
        <v>South</v>
      </c>
      <c r="E3320">
        <v>43</v>
      </c>
      <c r="F3320">
        <v>1</v>
      </c>
      <c r="G3320">
        <v>3</v>
      </c>
    </row>
    <row r="3321" spans="1:7" ht="18.5" x14ac:dyDescent="0.55000000000000004">
      <c r="A3321" s="1">
        <v>43916</v>
      </c>
      <c r="B3321" t="s">
        <v>2</v>
      </c>
      <c r="C3321" t="s">
        <v>72</v>
      </c>
      <c r="D3321" t="str">
        <f>TRIM(Table2[[#This Row],[REGION_HOLD]])</f>
        <v>West</v>
      </c>
      <c r="E3321">
        <v>877</v>
      </c>
      <c r="F3321">
        <v>15</v>
      </c>
      <c r="G3321">
        <v>83</v>
      </c>
    </row>
    <row r="3322" spans="1:7" ht="18.5" x14ac:dyDescent="0.55000000000000004">
      <c r="A3322" s="1">
        <v>43916</v>
      </c>
      <c r="B3322" t="s">
        <v>17</v>
      </c>
      <c r="C3322" t="s">
        <v>72</v>
      </c>
      <c r="D3322" t="str">
        <f>TRIM(Table2[[#This Row],[REGION_HOLD]])</f>
        <v>West</v>
      </c>
      <c r="E3322">
        <v>346</v>
      </c>
      <c r="F3322">
        <v>5</v>
      </c>
      <c r="G3322">
        <v>24</v>
      </c>
    </row>
    <row r="3323" spans="1:7" ht="18.5" x14ac:dyDescent="0.55000000000000004">
      <c r="A3323" s="1">
        <v>43916</v>
      </c>
      <c r="B3323" t="s">
        <v>33</v>
      </c>
      <c r="C3323" t="s">
        <v>73</v>
      </c>
      <c r="D3323" t="str">
        <f>TRIM(Table2[[#This Row],[REGION_HOLD]])</f>
        <v>Northeast</v>
      </c>
      <c r="E3323">
        <v>137</v>
      </c>
      <c r="F3323">
        <v>2</v>
      </c>
      <c r="G3323">
        <v>21</v>
      </c>
    </row>
    <row r="3324" spans="1:7" ht="18.5" x14ac:dyDescent="0.55000000000000004">
      <c r="A3324" s="1">
        <v>43916</v>
      </c>
      <c r="B3324" t="s">
        <v>40</v>
      </c>
      <c r="C3324" t="s">
        <v>71</v>
      </c>
      <c r="D3324" t="str">
        <f>TRIM(Table2[[#This Row],[REGION_HOLD]])</f>
        <v>South</v>
      </c>
      <c r="E3324">
        <v>24</v>
      </c>
      <c r="F3324">
        <v>1</v>
      </c>
      <c r="G3324">
        <v>1</v>
      </c>
    </row>
    <row r="3325" spans="1:7" ht="18.5" x14ac:dyDescent="0.55000000000000004">
      <c r="A3325" s="1">
        <v>43916</v>
      </c>
      <c r="B3325" t="s">
        <v>28</v>
      </c>
      <c r="C3325" t="s">
        <v>71</v>
      </c>
      <c r="D3325" t="str">
        <f>TRIM(Table2[[#This Row],[REGION_HOLD]])</f>
        <v>South</v>
      </c>
      <c r="E3325">
        <v>48</v>
      </c>
      <c r="F3325">
        <v>1</v>
      </c>
      <c r="G3325">
        <v>3</v>
      </c>
    </row>
    <row r="3326" spans="1:7" ht="18.5" x14ac:dyDescent="0.55000000000000004">
      <c r="A3326" s="1">
        <v>43916</v>
      </c>
      <c r="B3326" t="s">
        <v>10</v>
      </c>
      <c r="C3326" t="s">
        <v>71</v>
      </c>
      <c r="D3326" t="str">
        <f>TRIM(Table2[[#This Row],[REGION_HOLD]])</f>
        <v>South</v>
      </c>
      <c r="E3326">
        <v>508</v>
      </c>
      <c r="F3326">
        <v>6</v>
      </c>
      <c r="G3326">
        <v>29</v>
      </c>
    </row>
    <row r="3327" spans="1:7" ht="18.5" x14ac:dyDescent="0.55000000000000004">
      <c r="A3327" s="1">
        <v>43916</v>
      </c>
      <c r="B3327" t="s">
        <v>13</v>
      </c>
      <c r="C3327" t="s">
        <v>71</v>
      </c>
      <c r="D3327" t="str">
        <f>TRIM(Table2[[#This Row],[REGION_HOLD]])</f>
        <v>South</v>
      </c>
      <c r="E3327">
        <v>256</v>
      </c>
      <c r="F3327">
        <v>9</v>
      </c>
      <c r="G3327">
        <v>56</v>
      </c>
    </row>
    <row r="3328" spans="1:7" ht="18.5" x14ac:dyDescent="0.55000000000000004">
      <c r="A3328" s="1">
        <v>43916</v>
      </c>
      <c r="B3328" t="s">
        <v>21</v>
      </c>
      <c r="C3328" t="s">
        <v>72</v>
      </c>
      <c r="D3328" t="str">
        <f>TRIM(Table2[[#This Row],[REGION_HOLD]])</f>
        <v>West</v>
      </c>
      <c r="E3328">
        <v>11</v>
      </c>
      <c r="F3328">
        <v>0</v>
      </c>
      <c r="G3328">
        <v>0</v>
      </c>
    </row>
    <row r="3329" spans="1:7" ht="18.5" x14ac:dyDescent="0.55000000000000004">
      <c r="A3329" s="1">
        <v>43916</v>
      </c>
      <c r="B3329" t="s">
        <v>48</v>
      </c>
      <c r="C3329" t="s">
        <v>72</v>
      </c>
      <c r="D3329" t="str">
        <f>TRIM(Table2[[#This Row],[REGION_HOLD]])</f>
        <v>West</v>
      </c>
      <c r="E3329">
        <v>66</v>
      </c>
      <c r="F3329">
        <v>3</v>
      </c>
      <c r="G3329">
        <v>3</v>
      </c>
    </row>
    <row r="3330" spans="1:7" ht="18.5" x14ac:dyDescent="0.55000000000000004">
      <c r="A3330" s="1">
        <v>43916</v>
      </c>
      <c r="B3330" t="s">
        <v>1</v>
      </c>
      <c r="C3330" t="s">
        <v>74</v>
      </c>
      <c r="D3330" t="str">
        <f>TRIM(Table2[[#This Row],[REGION_HOLD]])</f>
        <v>Midwest</v>
      </c>
      <c r="E3330">
        <v>722</v>
      </c>
      <c r="F3330">
        <v>5</v>
      </c>
      <c r="G3330">
        <v>26</v>
      </c>
    </row>
    <row r="3331" spans="1:7" ht="18.5" x14ac:dyDescent="0.55000000000000004">
      <c r="A3331" s="1">
        <v>43916</v>
      </c>
      <c r="B3331" t="s">
        <v>22</v>
      </c>
      <c r="C3331" t="s">
        <v>74</v>
      </c>
      <c r="D3331" t="str">
        <f>TRIM(Table2[[#This Row],[REGION_HOLD]])</f>
        <v>Midwest</v>
      </c>
      <c r="E3331">
        <v>177</v>
      </c>
      <c r="F3331">
        <v>4</v>
      </c>
      <c r="G3331">
        <v>23</v>
      </c>
    </row>
    <row r="3332" spans="1:7" ht="18.5" x14ac:dyDescent="0.55000000000000004">
      <c r="A3332" s="1">
        <v>43916</v>
      </c>
      <c r="B3332" t="s">
        <v>34</v>
      </c>
      <c r="C3332" t="s">
        <v>74</v>
      </c>
      <c r="D3332" t="str">
        <f>TRIM(Table2[[#This Row],[REGION_HOLD]])</f>
        <v>Midwest</v>
      </c>
      <c r="E3332">
        <v>32</v>
      </c>
      <c r="F3332">
        <v>0</v>
      </c>
      <c r="G3332">
        <v>1</v>
      </c>
    </row>
    <row r="3333" spans="1:7" ht="18.5" x14ac:dyDescent="0.55000000000000004">
      <c r="A3333" s="1">
        <v>43916</v>
      </c>
      <c r="B3333" t="s">
        <v>29</v>
      </c>
      <c r="C3333" t="s">
        <v>74</v>
      </c>
      <c r="D3333" t="str">
        <f>TRIM(Table2[[#This Row],[REGION_HOLD]])</f>
        <v>Midwest</v>
      </c>
      <c r="E3333">
        <v>39</v>
      </c>
      <c r="F3333">
        <v>0</v>
      </c>
      <c r="G3333">
        <v>3</v>
      </c>
    </row>
    <row r="3334" spans="1:7" ht="18.5" x14ac:dyDescent="0.55000000000000004">
      <c r="A3334" s="1">
        <v>43916</v>
      </c>
      <c r="B3334" t="s">
        <v>23</v>
      </c>
      <c r="C3334" t="s">
        <v>71</v>
      </c>
      <c r="D3334" t="str">
        <f>TRIM(Table2[[#This Row],[REGION_HOLD]])</f>
        <v>South</v>
      </c>
      <c r="E3334">
        <v>50</v>
      </c>
      <c r="F3334">
        <v>0</v>
      </c>
      <c r="G3334">
        <v>5</v>
      </c>
    </row>
    <row r="3335" spans="1:7" ht="18.5" x14ac:dyDescent="0.55000000000000004">
      <c r="A3335" s="1">
        <v>43916</v>
      </c>
      <c r="B3335" t="s">
        <v>35</v>
      </c>
      <c r="C3335" t="s">
        <v>71</v>
      </c>
      <c r="D3335" t="str">
        <f>TRIM(Table2[[#This Row],[REGION_HOLD]])</f>
        <v>South</v>
      </c>
      <c r="E3335">
        <v>510</v>
      </c>
      <c r="F3335">
        <v>18</v>
      </c>
      <c r="G3335">
        <v>83</v>
      </c>
    </row>
    <row r="3336" spans="1:7" ht="18.5" x14ac:dyDescent="0.55000000000000004">
      <c r="A3336" s="1">
        <v>43916</v>
      </c>
      <c r="B3336" t="s">
        <v>46</v>
      </c>
      <c r="C3336" t="s">
        <v>73</v>
      </c>
      <c r="D3336" t="str">
        <f>TRIM(Table2[[#This Row],[REGION_HOLD]])</f>
        <v>Northeast</v>
      </c>
      <c r="E3336">
        <v>13</v>
      </c>
      <c r="F3336">
        <v>0</v>
      </c>
      <c r="G3336">
        <v>0</v>
      </c>
    </row>
    <row r="3337" spans="1:7" ht="18.5" x14ac:dyDescent="0.55000000000000004">
      <c r="A3337" s="1">
        <v>43916</v>
      </c>
      <c r="B3337" t="s">
        <v>18</v>
      </c>
      <c r="C3337" t="s">
        <v>71</v>
      </c>
      <c r="D3337" t="str">
        <f>TRIM(Table2[[#This Row],[REGION_HOLD]])</f>
        <v>South</v>
      </c>
      <c r="E3337">
        <v>158</v>
      </c>
      <c r="F3337">
        <v>0</v>
      </c>
      <c r="G3337">
        <v>4</v>
      </c>
    </row>
    <row r="3338" spans="1:7" ht="18.5" x14ac:dyDescent="0.55000000000000004">
      <c r="A3338" s="1">
        <v>43916</v>
      </c>
      <c r="B3338" t="s">
        <v>4</v>
      </c>
      <c r="C3338" t="s">
        <v>73</v>
      </c>
      <c r="D3338" t="str">
        <f>TRIM(Table2[[#This Row],[REGION_HOLD]])</f>
        <v>Northeast</v>
      </c>
      <c r="E3338">
        <v>579</v>
      </c>
      <c r="F3338">
        <v>10</v>
      </c>
      <c r="G3338">
        <v>25</v>
      </c>
    </row>
    <row r="3339" spans="1:7" ht="18.5" x14ac:dyDescent="0.55000000000000004">
      <c r="A3339" s="1">
        <v>43916</v>
      </c>
      <c r="B3339" t="s">
        <v>37</v>
      </c>
      <c r="C3339" t="s">
        <v>74</v>
      </c>
      <c r="D3339" t="str">
        <f>TRIM(Table2[[#This Row],[REGION_HOLD]])</f>
        <v>Midwest</v>
      </c>
      <c r="E3339">
        <v>584</v>
      </c>
      <c r="F3339">
        <v>20</v>
      </c>
      <c r="G3339">
        <v>63</v>
      </c>
    </row>
    <row r="3340" spans="1:7" ht="18.5" x14ac:dyDescent="0.55000000000000004">
      <c r="A3340" s="1">
        <v>43916</v>
      </c>
      <c r="B3340" t="s">
        <v>24</v>
      </c>
      <c r="C3340" t="s">
        <v>74</v>
      </c>
      <c r="D3340" t="str">
        <f>TRIM(Table2[[#This Row],[REGION_HOLD]])</f>
        <v>Midwest</v>
      </c>
      <c r="E3340">
        <v>57</v>
      </c>
      <c r="F3340">
        <v>1</v>
      </c>
      <c r="G3340">
        <v>2</v>
      </c>
    </row>
    <row r="3341" spans="1:7" ht="18.5" x14ac:dyDescent="0.55000000000000004">
      <c r="A3341" s="1">
        <v>43916</v>
      </c>
      <c r="B3341" t="s">
        <v>41</v>
      </c>
      <c r="C3341" t="s">
        <v>71</v>
      </c>
      <c r="D3341" t="str">
        <f>TRIM(Table2[[#This Row],[REGION_HOLD]])</f>
        <v>South</v>
      </c>
      <c r="E3341">
        <v>110</v>
      </c>
      <c r="F3341">
        <v>1</v>
      </c>
      <c r="G3341">
        <v>6</v>
      </c>
    </row>
    <row r="3342" spans="1:7" ht="18.5" x14ac:dyDescent="0.55000000000000004">
      <c r="A3342" s="1">
        <v>43916</v>
      </c>
      <c r="B3342" t="s">
        <v>30</v>
      </c>
      <c r="C3342" t="s">
        <v>74</v>
      </c>
      <c r="D3342" t="str">
        <f>TRIM(Table2[[#This Row],[REGION_HOLD]])</f>
        <v>Midwest</v>
      </c>
      <c r="E3342">
        <v>134</v>
      </c>
      <c r="F3342">
        <v>0</v>
      </c>
      <c r="G3342">
        <v>8</v>
      </c>
    </row>
    <row r="3343" spans="1:7" ht="18.5" x14ac:dyDescent="0.55000000000000004">
      <c r="A3343" s="1">
        <v>43916</v>
      </c>
      <c r="B3343" t="s">
        <v>49</v>
      </c>
      <c r="C3343" t="s">
        <v>72</v>
      </c>
      <c r="D3343" t="str">
        <f>TRIM(Table2[[#This Row],[REGION_HOLD]])</f>
        <v>West</v>
      </c>
      <c r="E3343">
        <v>25</v>
      </c>
      <c r="F3343">
        <v>0</v>
      </c>
      <c r="G3343">
        <v>0</v>
      </c>
    </row>
    <row r="3344" spans="1:7" ht="18.5" x14ac:dyDescent="0.55000000000000004">
      <c r="A3344" s="1">
        <v>43916</v>
      </c>
      <c r="B3344" t="s">
        <v>7</v>
      </c>
      <c r="C3344" t="s">
        <v>74</v>
      </c>
      <c r="D3344" t="str">
        <f>TRIM(Table2[[#This Row],[REGION_HOLD]])</f>
        <v>Midwest</v>
      </c>
      <c r="E3344">
        <v>7</v>
      </c>
      <c r="F3344">
        <v>0</v>
      </c>
      <c r="G3344">
        <v>0</v>
      </c>
    </row>
    <row r="3345" spans="1:7" ht="18.5" x14ac:dyDescent="0.55000000000000004">
      <c r="A3345" s="1">
        <v>43916</v>
      </c>
      <c r="B3345" t="s">
        <v>19</v>
      </c>
      <c r="C3345" t="s">
        <v>72</v>
      </c>
      <c r="D3345" t="str">
        <f>TRIM(Table2[[#This Row],[REGION_HOLD]])</f>
        <v>West</v>
      </c>
      <c r="E3345">
        <v>130</v>
      </c>
      <c r="F3345">
        <v>0</v>
      </c>
      <c r="G3345">
        <v>10</v>
      </c>
    </row>
    <row r="3346" spans="1:7" ht="18.5" x14ac:dyDescent="0.55000000000000004">
      <c r="A3346" s="1">
        <v>43916</v>
      </c>
      <c r="B3346" t="s">
        <v>14</v>
      </c>
      <c r="C3346" t="s">
        <v>73</v>
      </c>
      <c r="D3346" t="str">
        <f>TRIM(Table2[[#This Row],[REGION_HOLD]])</f>
        <v>Northeast</v>
      </c>
      <c r="E3346">
        <v>21</v>
      </c>
      <c r="F3346">
        <v>0</v>
      </c>
      <c r="G3346">
        <v>1</v>
      </c>
    </row>
    <row r="3347" spans="1:7" ht="18.5" x14ac:dyDescent="0.55000000000000004">
      <c r="A3347" s="1">
        <v>43916</v>
      </c>
      <c r="B3347" t="s">
        <v>16</v>
      </c>
      <c r="C3347" t="s">
        <v>73</v>
      </c>
      <c r="D3347" t="str">
        <f>TRIM(Table2[[#This Row],[REGION_HOLD]])</f>
        <v>Northeast</v>
      </c>
      <c r="E3347">
        <v>2474</v>
      </c>
      <c r="F3347">
        <v>20</v>
      </c>
      <c r="G3347">
        <v>82</v>
      </c>
    </row>
    <row r="3348" spans="1:7" ht="18.5" x14ac:dyDescent="0.55000000000000004">
      <c r="A3348" s="1">
        <v>43916</v>
      </c>
      <c r="B3348" t="s">
        <v>42</v>
      </c>
      <c r="C3348" t="s">
        <v>72</v>
      </c>
      <c r="D3348" t="str">
        <f>TRIM(Table2[[#This Row],[REGION_HOLD]])</f>
        <v>West</v>
      </c>
      <c r="E3348">
        <v>23</v>
      </c>
      <c r="F3348">
        <v>0</v>
      </c>
      <c r="G3348">
        <v>1</v>
      </c>
    </row>
    <row r="3349" spans="1:7" ht="18.5" x14ac:dyDescent="0.55000000000000004">
      <c r="A3349" s="1">
        <v>43916</v>
      </c>
      <c r="B3349" t="s">
        <v>11</v>
      </c>
      <c r="C3349" t="s">
        <v>73</v>
      </c>
      <c r="D3349" t="str">
        <f>TRIM(Table2[[#This Row],[REGION_HOLD]])</f>
        <v>Northeast</v>
      </c>
      <c r="E3349">
        <v>5941</v>
      </c>
      <c r="F3349">
        <v>121</v>
      </c>
      <c r="G3349">
        <v>502</v>
      </c>
    </row>
    <row r="3350" spans="1:7" ht="18.5" x14ac:dyDescent="0.55000000000000004">
      <c r="A3350" s="1">
        <v>43916</v>
      </c>
      <c r="B3350" t="s">
        <v>15</v>
      </c>
      <c r="C3350" t="s">
        <v>71</v>
      </c>
      <c r="D3350" t="str">
        <f>TRIM(Table2[[#This Row],[REGION_HOLD]])</f>
        <v>South</v>
      </c>
      <c r="E3350">
        <v>77</v>
      </c>
      <c r="F3350">
        <v>1</v>
      </c>
      <c r="G3350">
        <v>2</v>
      </c>
    </row>
    <row r="3351" spans="1:7" ht="18.5" x14ac:dyDescent="0.55000000000000004">
      <c r="A3351" s="1">
        <v>43916</v>
      </c>
      <c r="B3351" t="s">
        <v>43</v>
      </c>
      <c r="C3351" t="s">
        <v>74</v>
      </c>
      <c r="D3351" t="str">
        <f>TRIM(Table2[[#This Row],[REGION_HOLD]])</f>
        <v>Midwest</v>
      </c>
      <c r="E3351">
        <v>13</v>
      </c>
      <c r="F3351">
        <v>0</v>
      </c>
      <c r="G3351">
        <v>0</v>
      </c>
    </row>
    <row r="3352" spans="1:7" ht="18.5" x14ac:dyDescent="0.55000000000000004">
      <c r="A3352" s="1">
        <v>43916</v>
      </c>
      <c r="B3352" t="s">
        <v>36</v>
      </c>
      <c r="C3352" t="s">
        <v>74</v>
      </c>
      <c r="D3352" t="str">
        <f>TRIM(Table2[[#This Row],[REGION_HOLD]])</f>
        <v>Midwest</v>
      </c>
      <c r="E3352">
        <v>161</v>
      </c>
      <c r="F3352">
        <v>4</v>
      </c>
      <c r="G3352">
        <v>15</v>
      </c>
    </row>
    <row r="3353" spans="1:7" ht="18.5" x14ac:dyDescent="0.55000000000000004">
      <c r="A3353" s="1">
        <v>43916</v>
      </c>
      <c r="B3353" t="s">
        <v>25</v>
      </c>
      <c r="C3353" t="s">
        <v>71</v>
      </c>
      <c r="D3353" t="str">
        <f>TRIM(Table2[[#This Row],[REGION_HOLD]])</f>
        <v>South</v>
      </c>
      <c r="E3353">
        <v>84</v>
      </c>
      <c r="F3353">
        <v>2</v>
      </c>
      <c r="G3353">
        <v>7</v>
      </c>
    </row>
    <row r="3354" spans="1:7" ht="18.5" x14ac:dyDescent="0.55000000000000004">
      <c r="A3354" s="1">
        <v>43916</v>
      </c>
      <c r="B3354" t="s">
        <v>9</v>
      </c>
      <c r="C3354" t="s">
        <v>72</v>
      </c>
      <c r="D3354" t="str">
        <f>TRIM(Table2[[#This Row],[REGION_HOLD]])</f>
        <v>West</v>
      </c>
      <c r="E3354">
        <v>50</v>
      </c>
      <c r="F3354">
        <v>1</v>
      </c>
      <c r="G3354">
        <v>11</v>
      </c>
    </row>
    <row r="3355" spans="1:7" ht="18.5" x14ac:dyDescent="0.55000000000000004">
      <c r="A3355" s="1">
        <v>43916</v>
      </c>
      <c r="B3355" t="s">
        <v>26</v>
      </c>
      <c r="C3355" t="s">
        <v>73</v>
      </c>
      <c r="D3355" t="str">
        <f>TRIM(Table2[[#This Row],[REGION_HOLD]])</f>
        <v>Northeast</v>
      </c>
      <c r="E3355">
        <v>539</v>
      </c>
      <c r="F3355">
        <v>4</v>
      </c>
      <c r="G3355">
        <v>16</v>
      </c>
    </row>
    <row r="3356" spans="1:7" ht="18.5" x14ac:dyDescent="0.55000000000000004">
      <c r="A3356" s="1">
        <v>43916</v>
      </c>
      <c r="B3356" t="s">
        <v>12</v>
      </c>
      <c r="C3356" t="s">
        <v>73</v>
      </c>
      <c r="D3356" t="str">
        <f>TRIM(Table2[[#This Row],[REGION_HOLD]])</f>
        <v>Northeast</v>
      </c>
      <c r="E3356">
        <v>33</v>
      </c>
      <c r="F3356">
        <v>0</v>
      </c>
      <c r="G3356">
        <v>0</v>
      </c>
    </row>
    <row r="3357" spans="1:7" ht="18.5" x14ac:dyDescent="0.55000000000000004">
      <c r="A3357" s="1">
        <v>43916</v>
      </c>
      <c r="B3357" t="s">
        <v>27</v>
      </c>
      <c r="C3357" t="s">
        <v>71</v>
      </c>
      <c r="D3357" t="str">
        <f>TRIM(Table2[[#This Row],[REGION_HOLD]])</f>
        <v>South</v>
      </c>
      <c r="E3357">
        <v>31</v>
      </c>
      <c r="F3357">
        <v>1</v>
      </c>
      <c r="G3357">
        <v>9</v>
      </c>
    </row>
    <row r="3358" spans="1:7" ht="18.5" x14ac:dyDescent="0.55000000000000004">
      <c r="A3358" s="1">
        <v>43916</v>
      </c>
      <c r="B3358" t="s">
        <v>38</v>
      </c>
      <c r="C3358" t="s">
        <v>74</v>
      </c>
      <c r="D3358" t="str">
        <f>TRIM(Table2[[#This Row],[REGION_HOLD]])</f>
        <v>Midwest</v>
      </c>
      <c r="E3358">
        <v>5</v>
      </c>
      <c r="F3358">
        <v>0</v>
      </c>
      <c r="G3358">
        <v>1</v>
      </c>
    </row>
    <row r="3359" spans="1:7" ht="18.5" x14ac:dyDescent="0.55000000000000004">
      <c r="A3359" s="1">
        <v>43916</v>
      </c>
      <c r="B3359" t="s">
        <v>20</v>
      </c>
      <c r="C3359" t="s">
        <v>71</v>
      </c>
      <c r="D3359" t="str">
        <f>TRIM(Table2[[#This Row],[REGION_HOLD]])</f>
        <v>South</v>
      </c>
      <c r="E3359">
        <v>175</v>
      </c>
      <c r="F3359">
        <v>0</v>
      </c>
      <c r="G3359">
        <v>3</v>
      </c>
    </row>
    <row r="3360" spans="1:7" ht="18.5" x14ac:dyDescent="0.55000000000000004">
      <c r="A3360" s="1">
        <v>43916</v>
      </c>
      <c r="B3360" t="s">
        <v>6</v>
      </c>
      <c r="C3360" t="s">
        <v>71</v>
      </c>
      <c r="D3360" t="str">
        <f>TRIM(Table2[[#This Row],[REGION_HOLD]])</f>
        <v>South</v>
      </c>
      <c r="E3360">
        <v>410</v>
      </c>
      <c r="F3360">
        <v>8</v>
      </c>
      <c r="G3360">
        <v>21</v>
      </c>
    </row>
    <row r="3361" spans="1:7" ht="18.5" x14ac:dyDescent="0.55000000000000004">
      <c r="A3361" s="1">
        <v>43916</v>
      </c>
      <c r="B3361" t="s">
        <v>8</v>
      </c>
      <c r="C3361" t="s">
        <v>72</v>
      </c>
      <c r="D3361" t="str">
        <f>TRIM(Table2[[#This Row],[REGION_HOLD]])</f>
        <v>West</v>
      </c>
      <c r="E3361">
        <v>56</v>
      </c>
      <c r="F3361">
        <v>0</v>
      </c>
      <c r="G3361">
        <v>1</v>
      </c>
    </row>
    <row r="3362" spans="1:7" ht="18.5" x14ac:dyDescent="0.55000000000000004">
      <c r="A3362" s="1">
        <v>43916</v>
      </c>
      <c r="B3362" t="s">
        <v>31</v>
      </c>
      <c r="C3362" t="s">
        <v>73</v>
      </c>
      <c r="D3362" t="str">
        <f>TRIM(Table2[[#This Row],[REGION_HOLD]])</f>
        <v>Northeast</v>
      </c>
      <c r="E3362">
        <v>35</v>
      </c>
      <c r="F3362">
        <v>1</v>
      </c>
      <c r="G3362">
        <v>9</v>
      </c>
    </row>
    <row r="3363" spans="1:7" ht="18.5" x14ac:dyDescent="0.55000000000000004">
      <c r="A3363" s="1">
        <v>43916</v>
      </c>
      <c r="B3363" t="s">
        <v>32</v>
      </c>
      <c r="C3363" t="s">
        <v>71</v>
      </c>
      <c r="D3363" t="str">
        <f>TRIM(Table2[[#This Row],[REGION_HOLD]])</f>
        <v>South</v>
      </c>
      <c r="E3363">
        <v>213</v>
      </c>
      <c r="F3363">
        <v>5</v>
      </c>
      <c r="G3363">
        <v>14</v>
      </c>
    </row>
    <row r="3364" spans="1:7" ht="18.5" x14ac:dyDescent="0.55000000000000004">
      <c r="A3364" s="1">
        <v>43916</v>
      </c>
      <c r="B3364" t="s">
        <v>0</v>
      </c>
      <c r="C3364" t="s">
        <v>72</v>
      </c>
      <c r="D3364" t="str">
        <f>TRIM(Table2[[#This Row],[REGION_HOLD]])</f>
        <v>West</v>
      </c>
      <c r="E3364">
        <v>623</v>
      </c>
      <c r="F3364">
        <v>22</v>
      </c>
      <c r="G3364">
        <v>152</v>
      </c>
    </row>
    <row r="3365" spans="1:7" ht="18.5" x14ac:dyDescent="0.55000000000000004">
      <c r="A3365" s="1">
        <v>43916</v>
      </c>
      <c r="B3365" t="s">
        <v>50</v>
      </c>
      <c r="C3365" t="s">
        <v>71</v>
      </c>
      <c r="D3365" t="str">
        <f>TRIM(Table2[[#This Row],[REGION_HOLD]])</f>
        <v>South</v>
      </c>
      <c r="E3365">
        <v>25</v>
      </c>
      <c r="F3365">
        <v>0</v>
      </c>
      <c r="G3365">
        <v>0</v>
      </c>
    </row>
    <row r="3366" spans="1:7" ht="18.5" x14ac:dyDescent="0.55000000000000004">
      <c r="A3366" s="1">
        <v>43916</v>
      </c>
      <c r="B3366" t="s">
        <v>5</v>
      </c>
      <c r="C3366" t="s">
        <v>74</v>
      </c>
      <c r="D3366" t="str">
        <f>TRIM(Table2[[#This Row],[REGION_HOLD]])</f>
        <v>Midwest</v>
      </c>
      <c r="E3366">
        <v>131</v>
      </c>
      <c r="F3366">
        <v>3</v>
      </c>
      <c r="G3366">
        <v>10</v>
      </c>
    </row>
    <row r="3367" spans="1:7" ht="18.5" x14ac:dyDescent="0.55000000000000004">
      <c r="A3367" s="1">
        <v>43916</v>
      </c>
      <c r="B3367" t="s">
        <v>44</v>
      </c>
      <c r="C3367" t="s">
        <v>72</v>
      </c>
      <c r="D3367" t="str">
        <f>TRIM(Table2[[#This Row],[REGION_HOLD]])</f>
        <v>West</v>
      </c>
      <c r="E3367">
        <v>7</v>
      </c>
      <c r="F3367">
        <v>0</v>
      </c>
      <c r="G3367">
        <v>0</v>
      </c>
    </row>
    <row r="3368" spans="1:7" ht="18.5" x14ac:dyDescent="0.55000000000000004">
      <c r="A3368" s="1">
        <v>43917</v>
      </c>
      <c r="B3368" t="s">
        <v>47</v>
      </c>
      <c r="C3368" t="s">
        <v>71</v>
      </c>
      <c r="D3368" t="str">
        <f>TRIM(Table2[[#This Row],[REGION_HOLD]])</f>
        <v>South</v>
      </c>
      <c r="E3368">
        <v>101</v>
      </c>
      <c r="F3368">
        <v>1</v>
      </c>
      <c r="G3368">
        <v>4</v>
      </c>
    </row>
    <row r="3369" spans="1:7" ht="18.5" x14ac:dyDescent="0.55000000000000004">
      <c r="A3369" s="1">
        <v>43917</v>
      </c>
      <c r="B3369" t="s">
        <v>45</v>
      </c>
      <c r="C3369" t="s">
        <v>72</v>
      </c>
      <c r="D3369" t="str">
        <f>TRIM(Table2[[#This Row],[REGION_HOLD]])</f>
        <v>West</v>
      </c>
      <c r="E3369">
        <v>16</v>
      </c>
      <c r="F3369">
        <v>1</v>
      </c>
      <c r="G3369">
        <v>1</v>
      </c>
    </row>
    <row r="3370" spans="1:7" ht="18.5" x14ac:dyDescent="0.55000000000000004">
      <c r="A3370" s="1">
        <v>43917</v>
      </c>
      <c r="B3370" t="s">
        <v>3</v>
      </c>
      <c r="C3370" t="s">
        <v>72</v>
      </c>
      <c r="D3370" t="str">
        <f>TRIM(Table2[[#This Row],[REGION_HOLD]])</f>
        <v>West</v>
      </c>
      <c r="E3370">
        <v>157</v>
      </c>
      <c r="F3370">
        <v>7</v>
      </c>
      <c r="G3370">
        <v>15</v>
      </c>
    </row>
    <row r="3371" spans="1:7" ht="18.5" x14ac:dyDescent="0.55000000000000004">
      <c r="A3371" s="1">
        <v>43917</v>
      </c>
      <c r="B3371" t="s">
        <v>39</v>
      </c>
      <c r="C3371" t="s">
        <v>71</v>
      </c>
      <c r="D3371" t="str">
        <f>TRIM(Table2[[#This Row],[REGION_HOLD]])</f>
        <v>South</v>
      </c>
      <c r="E3371">
        <v>35</v>
      </c>
      <c r="F3371">
        <v>0</v>
      </c>
      <c r="G3371">
        <v>3</v>
      </c>
    </row>
    <row r="3372" spans="1:7" ht="18.5" x14ac:dyDescent="0.55000000000000004">
      <c r="A3372" s="1">
        <v>43917</v>
      </c>
      <c r="B3372" t="s">
        <v>2</v>
      </c>
      <c r="C3372" t="s">
        <v>72</v>
      </c>
      <c r="D3372" t="str">
        <f>TRIM(Table2[[#This Row],[REGION_HOLD]])</f>
        <v>West</v>
      </c>
      <c r="E3372">
        <v>855</v>
      </c>
      <c r="F3372">
        <v>21</v>
      </c>
      <c r="G3372">
        <v>104</v>
      </c>
    </row>
    <row r="3373" spans="1:7" ht="18.5" x14ac:dyDescent="0.55000000000000004">
      <c r="A3373" s="1">
        <v>43917</v>
      </c>
      <c r="B3373" t="s">
        <v>17</v>
      </c>
      <c r="C3373" t="s">
        <v>72</v>
      </c>
      <c r="D3373" t="str">
        <f>TRIM(Table2[[#This Row],[REGION_HOLD]])</f>
        <v>West</v>
      </c>
      <c r="E3373">
        <v>303</v>
      </c>
      <c r="F3373">
        <v>7</v>
      </c>
      <c r="G3373">
        <v>31</v>
      </c>
    </row>
    <row r="3374" spans="1:7" ht="18.5" x14ac:dyDescent="0.55000000000000004">
      <c r="A3374" s="1">
        <v>43917</v>
      </c>
      <c r="B3374" t="s">
        <v>33</v>
      </c>
      <c r="C3374" t="s">
        <v>73</v>
      </c>
      <c r="D3374" t="str">
        <f>TRIM(Table2[[#This Row],[REGION_HOLD]])</f>
        <v>Northeast</v>
      </c>
      <c r="E3374">
        <v>279</v>
      </c>
      <c r="F3374">
        <v>6</v>
      </c>
      <c r="G3374">
        <v>27</v>
      </c>
    </row>
    <row r="3375" spans="1:7" ht="18.5" x14ac:dyDescent="0.55000000000000004">
      <c r="A3375" s="1">
        <v>43917</v>
      </c>
      <c r="B3375" t="s">
        <v>40</v>
      </c>
      <c r="C3375" t="s">
        <v>71</v>
      </c>
      <c r="D3375" t="str">
        <f>TRIM(Table2[[#This Row],[REGION_HOLD]])</f>
        <v>South</v>
      </c>
      <c r="E3375">
        <v>22</v>
      </c>
      <c r="F3375">
        <v>1</v>
      </c>
      <c r="G3375">
        <v>2</v>
      </c>
    </row>
    <row r="3376" spans="1:7" ht="18.5" x14ac:dyDescent="0.55000000000000004">
      <c r="A3376" s="1">
        <v>43917</v>
      </c>
      <c r="B3376" t="s">
        <v>28</v>
      </c>
      <c r="C3376" t="s">
        <v>71</v>
      </c>
      <c r="D3376" t="str">
        <f>TRIM(Table2[[#This Row],[REGION_HOLD]])</f>
        <v>South</v>
      </c>
      <c r="E3376">
        <v>36</v>
      </c>
      <c r="F3376">
        <v>0</v>
      </c>
      <c r="G3376">
        <v>3</v>
      </c>
    </row>
    <row r="3377" spans="1:7" ht="18.5" x14ac:dyDescent="0.55000000000000004">
      <c r="A3377" s="1">
        <v>43917</v>
      </c>
      <c r="B3377" t="s">
        <v>10</v>
      </c>
      <c r="C3377" t="s">
        <v>71</v>
      </c>
      <c r="D3377" t="str">
        <f>TRIM(Table2[[#This Row],[REGION_HOLD]])</f>
        <v>South</v>
      </c>
      <c r="E3377">
        <v>720</v>
      </c>
      <c r="F3377">
        <v>17</v>
      </c>
      <c r="G3377">
        <v>46</v>
      </c>
    </row>
    <row r="3378" spans="1:7" ht="18.5" x14ac:dyDescent="0.55000000000000004">
      <c r="A3378" s="1">
        <v>43917</v>
      </c>
      <c r="B3378" t="s">
        <v>13</v>
      </c>
      <c r="C3378" t="s">
        <v>71</v>
      </c>
      <c r="D3378" t="str">
        <f>TRIM(Table2[[#This Row],[REGION_HOLD]])</f>
        <v>South</v>
      </c>
      <c r="E3378">
        <v>557</v>
      </c>
      <c r="F3378">
        <v>8</v>
      </c>
      <c r="G3378">
        <v>64</v>
      </c>
    </row>
    <row r="3379" spans="1:7" ht="18.5" x14ac:dyDescent="0.55000000000000004">
      <c r="A3379" s="1">
        <v>43917</v>
      </c>
      <c r="B3379" t="s">
        <v>21</v>
      </c>
      <c r="C3379" t="s">
        <v>72</v>
      </c>
      <c r="D3379" t="str">
        <f>TRIM(Table2[[#This Row],[REGION_HOLD]])</f>
        <v>West</v>
      </c>
      <c r="E3379">
        <v>14</v>
      </c>
      <c r="F3379">
        <v>0</v>
      </c>
      <c r="G3379">
        <v>0</v>
      </c>
    </row>
    <row r="3380" spans="1:7" ht="18.5" x14ac:dyDescent="0.55000000000000004">
      <c r="A3380" s="1">
        <v>43917</v>
      </c>
      <c r="B3380" t="s">
        <v>48</v>
      </c>
      <c r="C3380" t="s">
        <v>72</v>
      </c>
      <c r="D3380" t="str">
        <f>TRIM(Table2[[#This Row],[REGION_HOLD]])</f>
        <v>West</v>
      </c>
      <c r="E3380">
        <v>44</v>
      </c>
      <c r="F3380">
        <v>1</v>
      </c>
      <c r="G3380">
        <v>4</v>
      </c>
    </row>
    <row r="3381" spans="1:7" ht="18.5" x14ac:dyDescent="0.55000000000000004">
      <c r="A3381" s="1">
        <v>43917</v>
      </c>
      <c r="B3381" t="s">
        <v>1</v>
      </c>
      <c r="C3381" t="s">
        <v>74</v>
      </c>
      <c r="D3381" t="str">
        <f>TRIM(Table2[[#This Row],[REGION_HOLD]])</f>
        <v>Midwest</v>
      </c>
      <c r="E3381">
        <v>491</v>
      </c>
      <c r="F3381">
        <v>11</v>
      </c>
      <c r="G3381">
        <v>37</v>
      </c>
    </row>
    <row r="3382" spans="1:7" ht="18.5" x14ac:dyDescent="0.55000000000000004">
      <c r="A3382" s="1">
        <v>43917</v>
      </c>
      <c r="B3382" t="s">
        <v>22</v>
      </c>
      <c r="C3382" t="s">
        <v>74</v>
      </c>
      <c r="D3382" t="str">
        <f>TRIM(Table2[[#This Row],[REGION_HOLD]])</f>
        <v>Midwest</v>
      </c>
      <c r="E3382">
        <v>331</v>
      </c>
      <c r="F3382">
        <v>9</v>
      </c>
      <c r="G3382">
        <v>32</v>
      </c>
    </row>
    <row r="3383" spans="1:7" ht="18.5" x14ac:dyDescent="0.55000000000000004">
      <c r="A3383" s="1">
        <v>43917</v>
      </c>
      <c r="B3383" t="s">
        <v>34</v>
      </c>
      <c r="C3383" t="s">
        <v>74</v>
      </c>
      <c r="D3383" t="str">
        <f>TRIM(Table2[[#This Row],[REGION_HOLD]])</f>
        <v>Midwest</v>
      </c>
      <c r="E3383">
        <v>57</v>
      </c>
      <c r="F3383">
        <v>2</v>
      </c>
      <c r="G3383">
        <v>3</v>
      </c>
    </row>
    <row r="3384" spans="1:7" ht="18.5" x14ac:dyDescent="0.55000000000000004">
      <c r="A3384" s="1">
        <v>43917</v>
      </c>
      <c r="B3384" t="s">
        <v>29</v>
      </c>
      <c r="C3384" t="s">
        <v>74</v>
      </c>
      <c r="D3384" t="str">
        <f>TRIM(Table2[[#This Row],[REGION_HOLD]])</f>
        <v>Midwest</v>
      </c>
      <c r="E3384">
        <v>40</v>
      </c>
      <c r="F3384">
        <v>1</v>
      </c>
      <c r="G3384">
        <v>4</v>
      </c>
    </row>
    <row r="3385" spans="1:7" ht="18.5" x14ac:dyDescent="0.55000000000000004">
      <c r="A3385" s="1">
        <v>43917</v>
      </c>
      <c r="B3385" t="s">
        <v>23</v>
      </c>
      <c r="C3385" t="s">
        <v>71</v>
      </c>
      <c r="D3385" t="str">
        <f>TRIM(Table2[[#This Row],[REGION_HOLD]])</f>
        <v>South</v>
      </c>
      <c r="E3385">
        <v>54</v>
      </c>
      <c r="F3385">
        <v>3</v>
      </c>
      <c r="G3385">
        <v>8</v>
      </c>
    </row>
    <row r="3386" spans="1:7" ht="18.5" x14ac:dyDescent="0.55000000000000004">
      <c r="A3386" s="1">
        <v>43917</v>
      </c>
      <c r="B3386" t="s">
        <v>35</v>
      </c>
      <c r="C3386" t="s">
        <v>71</v>
      </c>
      <c r="D3386" t="str">
        <f>TRIM(Table2[[#This Row],[REGION_HOLD]])</f>
        <v>South</v>
      </c>
      <c r="E3386">
        <v>441</v>
      </c>
      <c r="F3386">
        <v>36</v>
      </c>
      <c r="G3386">
        <v>119</v>
      </c>
    </row>
    <row r="3387" spans="1:7" ht="18.5" x14ac:dyDescent="0.55000000000000004">
      <c r="A3387" s="1">
        <v>43917</v>
      </c>
      <c r="B3387" t="s">
        <v>46</v>
      </c>
      <c r="C3387" t="s">
        <v>73</v>
      </c>
      <c r="D3387" t="str">
        <f>TRIM(Table2[[#This Row],[REGION_HOLD]])</f>
        <v>Northeast</v>
      </c>
      <c r="E3387">
        <v>13</v>
      </c>
      <c r="F3387">
        <v>1</v>
      </c>
      <c r="G3387">
        <v>1</v>
      </c>
    </row>
    <row r="3388" spans="1:7" ht="18.5" x14ac:dyDescent="0.55000000000000004">
      <c r="A3388" s="1">
        <v>43917</v>
      </c>
      <c r="B3388" t="s">
        <v>18</v>
      </c>
      <c r="C3388" t="s">
        <v>71</v>
      </c>
      <c r="D3388" t="str">
        <f>TRIM(Table2[[#This Row],[REGION_HOLD]])</f>
        <v>South</v>
      </c>
      <c r="E3388">
        <v>209</v>
      </c>
      <c r="F3388">
        <v>1</v>
      </c>
      <c r="G3388">
        <v>5</v>
      </c>
    </row>
    <row r="3389" spans="1:7" ht="18.5" x14ac:dyDescent="0.55000000000000004">
      <c r="A3389" s="1">
        <v>43917</v>
      </c>
      <c r="B3389" t="s">
        <v>4</v>
      </c>
      <c r="C3389" t="s">
        <v>73</v>
      </c>
      <c r="D3389" t="str">
        <f>TRIM(Table2[[#This Row],[REGION_HOLD]])</f>
        <v>Northeast</v>
      </c>
      <c r="E3389">
        <v>823</v>
      </c>
      <c r="F3389">
        <v>10</v>
      </c>
      <c r="G3389">
        <v>35</v>
      </c>
    </row>
    <row r="3390" spans="1:7" ht="18.5" x14ac:dyDescent="0.55000000000000004">
      <c r="A3390" s="1">
        <v>43917</v>
      </c>
      <c r="B3390" t="s">
        <v>37</v>
      </c>
      <c r="C3390" t="s">
        <v>74</v>
      </c>
      <c r="D3390" t="str">
        <f>TRIM(Table2[[#This Row],[REGION_HOLD]])</f>
        <v>Midwest</v>
      </c>
      <c r="E3390">
        <v>778</v>
      </c>
      <c r="F3390">
        <v>30</v>
      </c>
      <c r="G3390">
        <v>93</v>
      </c>
    </row>
    <row r="3391" spans="1:7" ht="18.5" x14ac:dyDescent="0.55000000000000004">
      <c r="A3391" s="1">
        <v>43917</v>
      </c>
      <c r="B3391" t="s">
        <v>24</v>
      </c>
      <c r="C3391" t="s">
        <v>74</v>
      </c>
      <c r="D3391" t="str">
        <f>TRIM(Table2[[#This Row],[REGION_HOLD]])</f>
        <v>Midwest</v>
      </c>
      <c r="E3391">
        <v>52</v>
      </c>
      <c r="F3391">
        <v>2</v>
      </c>
      <c r="G3391">
        <v>4</v>
      </c>
    </row>
    <row r="3392" spans="1:7" ht="18.5" x14ac:dyDescent="0.55000000000000004">
      <c r="A3392" s="1">
        <v>43917</v>
      </c>
      <c r="B3392" t="s">
        <v>41</v>
      </c>
      <c r="C3392" t="s">
        <v>71</v>
      </c>
      <c r="D3392" t="str">
        <f>TRIM(Table2[[#This Row],[REGION_HOLD]])</f>
        <v>South</v>
      </c>
      <c r="E3392">
        <v>93</v>
      </c>
      <c r="F3392">
        <v>2</v>
      </c>
      <c r="G3392">
        <v>8</v>
      </c>
    </row>
    <row r="3393" spans="1:7" ht="18.5" x14ac:dyDescent="0.55000000000000004">
      <c r="A3393" s="1">
        <v>43917</v>
      </c>
      <c r="B3393" t="s">
        <v>30</v>
      </c>
      <c r="C3393" t="s">
        <v>74</v>
      </c>
      <c r="D3393" t="str">
        <f>TRIM(Table2[[#This Row],[REGION_HOLD]])</f>
        <v>Midwest</v>
      </c>
      <c r="E3393">
        <v>152</v>
      </c>
      <c r="F3393">
        <v>1</v>
      </c>
      <c r="G3393">
        <v>9</v>
      </c>
    </row>
    <row r="3394" spans="1:7" ht="18.5" x14ac:dyDescent="0.55000000000000004">
      <c r="A3394" s="1">
        <v>43917</v>
      </c>
      <c r="B3394" t="s">
        <v>49</v>
      </c>
      <c r="C3394" t="s">
        <v>72</v>
      </c>
      <c r="D3394" t="str">
        <f>TRIM(Table2[[#This Row],[REGION_HOLD]])</f>
        <v>West</v>
      </c>
      <c r="E3394">
        <v>31</v>
      </c>
      <c r="F3394">
        <v>1</v>
      </c>
      <c r="G3394">
        <v>1</v>
      </c>
    </row>
    <row r="3395" spans="1:7" ht="18.5" x14ac:dyDescent="0.55000000000000004">
      <c r="A3395" s="1">
        <v>43917</v>
      </c>
      <c r="B3395" t="s">
        <v>7</v>
      </c>
      <c r="C3395" t="s">
        <v>74</v>
      </c>
      <c r="D3395" t="str">
        <f>TRIM(Table2[[#This Row],[REGION_HOLD]])</f>
        <v>Midwest</v>
      </c>
      <c r="E3395">
        <v>11</v>
      </c>
      <c r="F3395">
        <v>2</v>
      </c>
      <c r="G3395">
        <v>2</v>
      </c>
    </row>
    <row r="3396" spans="1:7" ht="18.5" x14ac:dyDescent="0.55000000000000004">
      <c r="A3396" s="1">
        <v>43917</v>
      </c>
      <c r="B3396" t="s">
        <v>19</v>
      </c>
      <c r="C3396" t="s">
        <v>72</v>
      </c>
      <c r="D3396" t="str">
        <f>TRIM(Table2[[#This Row],[REGION_HOLD]])</f>
        <v>West</v>
      </c>
      <c r="E3396">
        <v>86</v>
      </c>
      <c r="F3396">
        <v>0</v>
      </c>
      <c r="G3396">
        <v>10</v>
      </c>
    </row>
    <row r="3397" spans="1:7" ht="18.5" x14ac:dyDescent="0.55000000000000004">
      <c r="A3397" s="1">
        <v>43917</v>
      </c>
      <c r="B3397" t="s">
        <v>14</v>
      </c>
      <c r="C3397" t="s">
        <v>73</v>
      </c>
      <c r="D3397" t="str">
        <f>TRIM(Table2[[#This Row],[REGION_HOLD]])</f>
        <v>Northeast</v>
      </c>
      <c r="E3397">
        <v>29</v>
      </c>
      <c r="F3397">
        <v>1</v>
      </c>
      <c r="G3397">
        <v>2</v>
      </c>
    </row>
    <row r="3398" spans="1:7" ht="18.5" x14ac:dyDescent="0.55000000000000004">
      <c r="A3398" s="1">
        <v>43917</v>
      </c>
      <c r="B3398" t="s">
        <v>16</v>
      </c>
      <c r="C3398" t="s">
        <v>73</v>
      </c>
      <c r="D3398" t="str">
        <f>TRIM(Table2[[#This Row],[REGION_HOLD]])</f>
        <v>Northeast</v>
      </c>
      <c r="E3398">
        <v>1949</v>
      </c>
      <c r="F3398">
        <v>26</v>
      </c>
      <c r="G3398">
        <v>108</v>
      </c>
    </row>
    <row r="3399" spans="1:7" ht="18.5" x14ac:dyDescent="0.55000000000000004">
      <c r="A3399" s="1">
        <v>43917</v>
      </c>
      <c r="B3399" t="s">
        <v>42</v>
      </c>
      <c r="C3399" t="s">
        <v>72</v>
      </c>
      <c r="D3399" t="str">
        <f>TRIM(Table2[[#This Row],[REGION_HOLD]])</f>
        <v>West</v>
      </c>
      <c r="E3399">
        <v>55</v>
      </c>
      <c r="F3399">
        <v>0</v>
      </c>
      <c r="G3399">
        <v>1</v>
      </c>
    </row>
    <row r="3400" spans="1:7" ht="18.5" x14ac:dyDescent="0.55000000000000004">
      <c r="A3400" s="1">
        <v>43917</v>
      </c>
      <c r="B3400" t="s">
        <v>11</v>
      </c>
      <c r="C3400" t="s">
        <v>73</v>
      </c>
      <c r="D3400" t="str">
        <f>TRIM(Table2[[#This Row],[REGION_HOLD]])</f>
        <v>Northeast</v>
      </c>
      <c r="E3400">
        <v>5688</v>
      </c>
      <c r="F3400">
        <v>143</v>
      </c>
      <c r="G3400">
        <v>645</v>
      </c>
    </row>
    <row r="3401" spans="1:7" ht="18.5" x14ac:dyDescent="0.55000000000000004">
      <c r="A3401" s="1">
        <v>43917</v>
      </c>
      <c r="B3401" t="s">
        <v>15</v>
      </c>
      <c r="C3401" t="s">
        <v>71</v>
      </c>
      <c r="D3401" t="str">
        <f>TRIM(Table2[[#This Row],[REGION_HOLD]])</f>
        <v>South</v>
      </c>
      <c r="E3401">
        <v>145</v>
      </c>
      <c r="F3401">
        <v>1</v>
      </c>
      <c r="G3401">
        <v>3</v>
      </c>
    </row>
    <row r="3402" spans="1:7" ht="18.5" x14ac:dyDescent="0.55000000000000004">
      <c r="A3402" s="1">
        <v>43917</v>
      </c>
      <c r="B3402" t="s">
        <v>43</v>
      </c>
      <c r="C3402" t="s">
        <v>74</v>
      </c>
      <c r="D3402" t="str">
        <f>TRIM(Table2[[#This Row],[REGION_HOLD]])</f>
        <v>Midwest</v>
      </c>
      <c r="E3402">
        <v>10</v>
      </c>
      <c r="F3402">
        <v>1</v>
      </c>
      <c r="G3402">
        <v>1</v>
      </c>
    </row>
    <row r="3403" spans="1:7" ht="18.5" x14ac:dyDescent="0.55000000000000004">
      <c r="A3403" s="1">
        <v>43917</v>
      </c>
      <c r="B3403" t="s">
        <v>36</v>
      </c>
      <c r="C3403" t="s">
        <v>74</v>
      </c>
      <c r="D3403" t="str">
        <f>TRIM(Table2[[#This Row],[REGION_HOLD]])</f>
        <v>Midwest</v>
      </c>
      <c r="E3403">
        <v>276</v>
      </c>
      <c r="F3403">
        <v>7</v>
      </c>
      <c r="G3403">
        <v>22</v>
      </c>
    </row>
    <row r="3404" spans="1:7" ht="18.5" x14ac:dyDescent="0.55000000000000004">
      <c r="A3404" s="1">
        <v>43917</v>
      </c>
      <c r="B3404" t="s">
        <v>25</v>
      </c>
      <c r="C3404" t="s">
        <v>71</v>
      </c>
      <c r="D3404" t="str">
        <f>TRIM(Table2[[#This Row],[REGION_HOLD]])</f>
        <v>South</v>
      </c>
      <c r="E3404">
        <v>74</v>
      </c>
      <c r="F3404">
        <v>1</v>
      </c>
      <c r="G3404">
        <v>8</v>
      </c>
    </row>
    <row r="3405" spans="1:7" ht="18.5" x14ac:dyDescent="0.55000000000000004">
      <c r="A3405" s="1">
        <v>43917</v>
      </c>
      <c r="B3405" t="s">
        <v>9</v>
      </c>
      <c r="C3405" t="s">
        <v>72</v>
      </c>
      <c r="D3405" t="str">
        <f>TRIM(Table2[[#This Row],[REGION_HOLD]])</f>
        <v>West</v>
      </c>
      <c r="E3405">
        <v>99</v>
      </c>
      <c r="F3405">
        <v>1</v>
      </c>
      <c r="G3405">
        <v>12</v>
      </c>
    </row>
    <row r="3406" spans="1:7" ht="18.5" x14ac:dyDescent="0.55000000000000004">
      <c r="A3406" s="1">
        <v>43917</v>
      </c>
      <c r="B3406" t="s">
        <v>26</v>
      </c>
      <c r="C3406" t="s">
        <v>73</v>
      </c>
      <c r="D3406" t="str">
        <f>TRIM(Table2[[#This Row],[REGION_HOLD]])</f>
        <v>Northeast</v>
      </c>
      <c r="E3406">
        <v>527</v>
      </c>
      <c r="F3406">
        <v>7</v>
      </c>
      <c r="G3406">
        <v>23</v>
      </c>
    </row>
    <row r="3407" spans="1:7" ht="18.5" x14ac:dyDescent="0.55000000000000004">
      <c r="A3407" s="1">
        <v>43917</v>
      </c>
      <c r="B3407" t="s">
        <v>12</v>
      </c>
      <c r="C3407" t="s">
        <v>73</v>
      </c>
      <c r="D3407" t="str">
        <f>TRIM(Table2[[#This Row],[REGION_HOLD]])</f>
        <v>Northeast</v>
      </c>
      <c r="E3407">
        <v>38</v>
      </c>
      <c r="F3407">
        <v>0</v>
      </c>
      <c r="G3407">
        <v>0</v>
      </c>
    </row>
    <row r="3408" spans="1:7" ht="18.5" x14ac:dyDescent="0.55000000000000004">
      <c r="A3408" s="1">
        <v>43917</v>
      </c>
      <c r="B3408" t="s">
        <v>27</v>
      </c>
      <c r="C3408" t="s">
        <v>71</v>
      </c>
      <c r="D3408" t="str">
        <f>TRIM(Table2[[#This Row],[REGION_HOLD]])</f>
        <v>South</v>
      </c>
      <c r="E3408">
        <v>86</v>
      </c>
      <c r="F3408">
        <v>4</v>
      </c>
      <c r="G3408">
        <v>13</v>
      </c>
    </row>
    <row r="3409" spans="1:7" ht="18.5" x14ac:dyDescent="0.55000000000000004">
      <c r="A3409" s="1">
        <v>43917</v>
      </c>
      <c r="B3409" t="s">
        <v>38</v>
      </c>
      <c r="C3409" t="s">
        <v>74</v>
      </c>
      <c r="D3409" t="str">
        <f>TRIM(Table2[[#This Row],[REGION_HOLD]])</f>
        <v>Midwest</v>
      </c>
      <c r="E3409">
        <v>12</v>
      </c>
      <c r="F3409">
        <v>0</v>
      </c>
      <c r="G3409">
        <v>1</v>
      </c>
    </row>
    <row r="3410" spans="1:7" ht="18.5" x14ac:dyDescent="0.55000000000000004">
      <c r="A3410" s="1">
        <v>43917</v>
      </c>
      <c r="B3410" t="s">
        <v>20</v>
      </c>
      <c r="C3410" t="s">
        <v>71</v>
      </c>
      <c r="D3410" t="str">
        <f>TRIM(Table2[[#This Row],[REGION_HOLD]])</f>
        <v>South</v>
      </c>
      <c r="E3410">
        <v>199</v>
      </c>
      <c r="F3410">
        <v>3</v>
      </c>
      <c r="G3410">
        <v>6</v>
      </c>
    </row>
    <row r="3411" spans="1:7" ht="18.5" x14ac:dyDescent="0.55000000000000004">
      <c r="A3411" s="1">
        <v>43917</v>
      </c>
      <c r="B3411" t="s">
        <v>6</v>
      </c>
      <c r="C3411" t="s">
        <v>71</v>
      </c>
      <c r="D3411" t="str">
        <f>TRIM(Table2[[#This Row],[REGION_HOLD]])</f>
        <v>South</v>
      </c>
      <c r="E3411">
        <v>429</v>
      </c>
      <c r="F3411">
        <v>4</v>
      </c>
      <c r="G3411">
        <v>25</v>
      </c>
    </row>
    <row r="3412" spans="1:7" ht="18.5" x14ac:dyDescent="0.55000000000000004">
      <c r="A3412" s="1">
        <v>43917</v>
      </c>
      <c r="B3412" t="s">
        <v>8</v>
      </c>
      <c r="C3412" t="s">
        <v>72</v>
      </c>
      <c r="D3412" t="str">
        <f>TRIM(Table2[[#This Row],[REGION_HOLD]])</f>
        <v>West</v>
      </c>
      <c r="E3412">
        <v>78</v>
      </c>
      <c r="F3412">
        <v>1</v>
      </c>
      <c r="G3412">
        <v>2</v>
      </c>
    </row>
    <row r="3413" spans="1:7" ht="18.5" x14ac:dyDescent="0.55000000000000004">
      <c r="A3413" s="1">
        <v>43917</v>
      </c>
      <c r="B3413" t="s">
        <v>31</v>
      </c>
      <c r="C3413" t="s">
        <v>73</v>
      </c>
      <c r="D3413" t="str">
        <f>TRIM(Table2[[#This Row],[REGION_HOLD]])</f>
        <v>Northeast</v>
      </c>
      <c r="E3413">
        <v>26</v>
      </c>
      <c r="F3413">
        <v>1</v>
      </c>
      <c r="G3413">
        <v>10</v>
      </c>
    </row>
    <row r="3414" spans="1:7" ht="18.5" x14ac:dyDescent="0.55000000000000004">
      <c r="A3414" s="1">
        <v>43917</v>
      </c>
      <c r="B3414" t="s">
        <v>32</v>
      </c>
      <c r="C3414" t="s">
        <v>71</v>
      </c>
      <c r="D3414" t="str">
        <f>TRIM(Table2[[#This Row],[REGION_HOLD]])</f>
        <v>South</v>
      </c>
      <c r="E3414">
        <v>2</v>
      </c>
      <c r="F3414">
        <v>-5</v>
      </c>
      <c r="G3414">
        <v>9</v>
      </c>
    </row>
    <row r="3415" spans="1:7" ht="18.5" x14ac:dyDescent="0.55000000000000004">
      <c r="A3415" s="1">
        <v>43917</v>
      </c>
      <c r="B3415" t="s">
        <v>0</v>
      </c>
      <c r="C3415" t="s">
        <v>72</v>
      </c>
      <c r="D3415" t="str">
        <f>TRIM(Table2[[#This Row],[REGION_HOLD]])</f>
        <v>West</v>
      </c>
      <c r="E3415">
        <v>562</v>
      </c>
      <c r="F3415">
        <v>27</v>
      </c>
      <c r="G3415">
        <v>179</v>
      </c>
    </row>
    <row r="3416" spans="1:7" ht="18.5" x14ac:dyDescent="0.55000000000000004">
      <c r="A3416" s="1">
        <v>43917</v>
      </c>
      <c r="B3416" t="s">
        <v>50</v>
      </c>
      <c r="C3416" t="s">
        <v>71</v>
      </c>
      <c r="D3416" t="str">
        <f>TRIM(Table2[[#This Row],[REGION_HOLD]])</f>
        <v>South</v>
      </c>
      <c r="E3416">
        <v>20</v>
      </c>
      <c r="F3416">
        <v>0</v>
      </c>
      <c r="G3416">
        <v>0</v>
      </c>
    </row>
    <row r="3417" spans="1:7" ht="18.5" x14ac:dyDescent="0.55000000000000004">
      <c r="A3417" s="1">
        <v>43917</v>
      </c>
      <c r="B3417" t="s">
        <v>5</v>
      </c>
      <c r="C3417" t="s">
        <v>74</v>
      </c>
      <c r="D3417" t="str">
        <f>TRIM(Table2[[#This Row],[REGION_HOLD]])</f>
        <v>Midwest</v>
      </c>
      <c r="E3417">
        <v>176</v>
      </c>
      <c r="F3417">
        <v>6</v>
      </c>
      <c r="G3417">
        <v>16</v>
      </c>
    </row>
    <row r="3418" spans="1:7" ht="18.5" x14ac:dyDescent="0.55000000000000004">
      <c r="A3418" s="1">
        <v>43917</v>
      </c>
      <c r="B3418" t="s">
        <v>44</v>
      </c>
      <c r="C3418" t="s">
        <v>72</v>
      </c>
      <c r="D3418" t="str">
        <f>TRIM(Table2[[#This Row],[REGION_HOLD]])</f>
        <v>West</v>
      </c>
      <c r="E3418">
        <v>18</v>
      </c>
      <c r="F3418">
        <v>0</v>
      </c>
      <c r="G3418">
        <v>0</v>
      </c>
    </row>
    <row r="3419" spans="1:7" ht="18.5" x14ac:dyDescent="0.55000000000000004">
      <c r="A3419" s="1">
        <v>43918</v>
      </c>
      <c r="B3419" t="s">
        <v>47</v>
      </c>
      <c r="C3419" t="s">
        <v>71</v>
      </c>
      <c r="D3419" t="str">
        <f>TRIM(Table2[[#This Row],[REGION_HOLD]])</f>
        <v>South</v>
      </c>
      <c r="E3419">
        <v>81</v>
      </c>
      <c r="F3419">
        <v>0</v>
      </c>
      <c r="G3419">
        <v>4</v>
      </c>
    </row>
    <row r="3420" spans="1:7" ht="18.5" x14ac:dyDescent="0.55000000000000004">
      <c r="A3420" s="1">
        <v>43918</v>
      </c>
      <c r="B3420" t="s">
        <v>45</v>
      </c>
      <c r="C3420" t="s">
        <v>72</v>
      </c>
      <c r="D3420" t="str">
        <f>TRIM(Table2[[#This Row],[REGION_HOLD]])</f>
        <v>West</v>
      </c>
      <c r="E3420">
        <v>17</v>
      </c>
      <c r="F3420">
        <v>0</v>
      </c>
      <c r="G3420">
        <v>1</v>
      </c>
    </row>
    <row r="3421" spans="1:7" ht="18.5" x14ac:dyDescent="0.55000000000000004">
      <c r="A3421" s="1">
        <v>43918</v>
      </c>
      <c r="B3421" t="s">
        <v>3</v>
      </c>
      <c r="C3421" t="s">
        <v>72</v>
      </c>
      <c r="D3421" t="str">
        <f>TRIM(Table2[[#This Row],[REGION_HOLD]])</f>
        <v>West</v>
      </c>
      <c r="E3421">
        <v>108</v>
      </c>
      <c r="F3421">
        <v>0</v>
      </c>
      <c r="G3421">
        <v>15</v>
      </c>
    </row>
    <row r="3422" spans="1:7" ht="18.5" x14ac:dyDescent="0.55000000000000004">
      <c r="A3422" s="1">
        <v>43918</v>
      </c>
      <c r="B3422" t="s">
        <v>39</v>
      </c>
      <c r="C3422" t="s">
        <v>71</v>
      </c>
      <c r="D3422" t="str">
        <f>TRIM(Table2[[#This Row],[REGION_HOLD]])</f>
        <v>South</v>
      </c>
      <c r="E3422">
        <v>24</v>
      </c>
      <c r="F3422">
        <v>2</v>
      </c>
      <c r="G3422">
        <v>5</v>
      </c>
    </row>
    <row r="3423" spans="1:7" ht="18.5" x14ac:dyDescent="0.55000000000000004">
      <c r="A3423" s="1">
        <v>43918</v>
      </c>
      <c r="B3423" t="s">
        <v>2</v>
      </c>
      <c r="C3423" t="s">
        <v>72</v>
      </c>
      <c r="D3423" t="str">
        <f>TRIM(Table2[[#This Row],[REGION_HOLD]])</f>
        <v>West</v>
      </c>
      <c r="E3423">
        <v>651</v>
      </c>
      <c r="F3423">
        <v>18</v>
      </c>
      <c r="G3423">
        <v>122</v>
      </c>
    </row>
    <row r="3424" spans="1:7" ht="18.5" x14ac:dyDescent="0.55000000000000004">
      <c r="A3424" s="1">
        <v>43918</v>
      </c>
      <c r="B3424" t="s">
        <v>17</v>
      </c>
      <c r="C3424" t="s">
        <v>72</v>
      </c>
      <c r="D3424" t="str">
        <f>TRIM(Table2[[#This Row],[REGION_HOLD]])</f>
        <v>West</v>
      </c>
      <c r="E3424">
        <v>326</v>
      </c>
      <c r="F3424">
        <v>13</v>
      </c>
      <c r="G3424">
        <v>44</v>
      </c>
    </row>
    <row r="3425" spans="1:7" ht="18.5" x14ac:dyDescent="0.55000000000000004">
      <c r="A3425" s="1">
        <v>43918</v>
      </c>
      <c r="B3425" t="s">
        <v>33</v>
      </c>
      <c r="C3425" t="s">
        <v>73</v>
      </c>
      <c r="D3425" t="str">
        <f>TRIM(Table2[[#This Row],[REGION_HOLD]])</f>
        <v>Northeast</v>
      </c>
      <c r="E3425">
        <v>233</v>
      </c>
      <c r="F3425">
        <v>6</v>
      </c>
      <c r="G3425">
        <v>33</v>
      </c>
    </row>
    <row r="3426" spans="1:7" ht="18.5" x14ac:dyDescent="0.55000000000000004">
      <c r="A3426" s="1">
        <v>43918</v>
      </c>
      <c r="B3426" t="s">
        <v>40</v>
      </c>
      <c r="C3426" t="s">
        <v>71</v>
      </c>
      <c r="D3426" t="str">
        <f>TRIM(Table2[[#This Row],[REGION_HOLD]])</f>
        <v>South</v>
      </c>
      <c r="E3426">
        <v>49</v>
      </c>
      <c r="F3426">
        <v>3</v>
      </c>
      <c r="G3426">
        <v>5</v>
      </c>
    </row>
    <row r="3427" spans="1:7" ht="18.5" x14ac:dyDescent="0.55000000000000004">
      <c r="A3427" s="1">
        <v>43918</v>
      </c>
      <c r="B3427" t="s">
        <v>28</v>
      </c>
      <c r="C3427" t="s">
        <v>71</v>
      </c>
      <c r="D3427" t="str">
        <f>TRIM(Table2[[#This Row],[REGION_HOLD]])</f>
        <v>South</v>
      </c>
      <c r="E3427">
        <v>37</v>
      </c>
      <c r="F3427">
        <v>1</v>
      </c>
      <c r="G3427">
        <v>4</v>
      </c>
    </row>
    <row r="3428" spans="1:7" ht="18.5" x14ac:dyDescent="0.55000000000000004">
      <c r="A3428" s="1">
        <v>43918</v>
      </c>
      <c r="B3428" t="s">
        <v>10</v>
      </c>
      <c r="C3428" t="s">
        <v>71</v>
      </c>
      <c r="D3428" t="str">
        <f>TRIM(Table2[[#This Row],[REGION_HOLD]])</f>
        <v>South</v>
      </c>
      <c r="E3428">
        <v>840</v>
      </c>
      <c r="F3428">
        <v>10</v>
      </c>
      <c r="G3428">
        <v>56</v>
      </c>
    </row>
    <row r="3429" spans="1:7" ht="18.5" x14ac:dyDescent="0.55000000000000004">
      <c r="A3429" s="1">
        <v>43918</v>
      </c>
      <c r="B3429" t="s">
        <v>13</v>
      </c>
      <c r="C3429" t="s">
        <v>71</v>
      </c>
      <c r="D3429" t="str">
        <f>TRIM(Table2[[#This Row],[REGION_HOLD]])</f>
        <v>South</v>
      </c>
      <c r="E3429">
        <v>249</v>
      </c>
      <c r="F3429">
        <v>15</v>
      </c>
      <c r="G3429">
        <v>79</v>
      </c>
    </row>
    <row r="3430" spans="1:7" ht="18.5" x14ac:dyDescent="0.55000000000000004">
      <c r="A3430" s="1">
        <v>43918</v>
      </c>
      <c r="B3430" t="s">
        <v>21</v>
      </c>
      <c r="C3430" t="s">
        <v>72</v>
      </c>
      <c r="D3430" t="str">
        <f>TRIM(Table2[[#This Row],[REGION_HOLD]])</f>
        <v>West</v>
      </c>
      <c r="E3430">
        <v>31</v>
      </c>
      <c r="F3430">
        <v>0</v>
      </c>
      <c r="G3430">
        <v>0</v>
      </c>
    </row>
    <row r="3431" spans="1:7" ht="18.5" x14ac:dyDescent="0.55000000000000004">
      <c r="A3431" s="1">
        <v>43918</v>
      </c>
      <c r="B3431" t="s">
        <v>48</v>
      </c>
      <c r="C3431" t="s">
        <v>72</v>
      </c>
      <c r="D3431" t="str">
        <f>TRIM(Table2[[#This Row],[REGION_HOLD]])</f>
        <v>West</v>
      </c>
      <c r="E3431">
        <v>29</v>
      </c>
      <c r="F3431">
        <v>1</v>
      </c>
      <c r="G3431">
        <v>5</v>
      </c>
    </row>
    <row r="3432" spans="1:7" ht="18.5" x14ac:dyDescent="0.55000000000000004">
      <c r="A3432" s="1">
        <v>43918</v>
      </c>
      <c r="B3432" t="s">
        <v>1</v>
      </c>
      <c r="C3432" t="s">
        <v>74</v>
      </c>
      <c r="D3432" t="str">
        <f>TRIM(Table2[[#This Row],[REGION_HOLD]])</f>
        <v>Midwest</v>
      </c>
      <c r="E3432">
        <v>460</v>
      </c>
      <c r="F3432">
        <v>13</v>
      </c>
      <c r="G3432">
        <v>50</v>
      </c>
    </row>
    <row r="3433" spans="1:7" ht="18.5" x14ac:dyDescent="0.55000000000000004">
      <c r="A3433" s="1">
        <v>43918</v>
      </c>
      <c r="B3433" t="s">
        <v>22</v>
      </c>
      <c r="C3433" t="s">
        <v>74</v>
      </c>
      <c r="D3433" t="str">
        <f>TRIM(Table2[[#This Row],[REGION_HOLD]])</f>
        <v>Midwest</v>
      </c>
      <c r="E3433">
        <v>247</v>
      </c>
      <c r="F3433">
        <v>6</v>
      </c>
      <c r="G3433">
        <v>38</v>
      </c>
    </row>
    <row r="3434" spans="1:7" ht="18.5" x14ac:dyDescent="0.55000000000000004">
      <c r="A3434" s="1">
        <v>43918</v>
      </c>
      <c r="B3434" t="s">
        <v>34</v>
      </c>
      <c r="C3434" t="s">
        <v>74</v>
      </c>
      <c r="D3434" t="str">
        <f>TRIM(Table2[[#This Row],[REGION_HOLD]])</f>
        <v>Midwest</v>
      </c>
      <c r="E3434">
        <v>62</v>
      </c>
      <c r="F3434">
        <v>0</v>
      </c>
      <c r="G3434">
        <v>3</v>
      </c>
    </row>
    <row r="3435" spans="1:7" ht="18.5" x14ac:dyDescent="0.55000000000000004">
      <c r="A3435" s="1">
        <v>43918</v>
      </c>
      <c r="B3435" t="s">
        <v>29</v>
      </c>
      <c r="C3435" t="s">
        <v>74</v>
      </c>
      <c r="D3435" t="str">
        <f>TRIM(Table2[[#This Row],[REGION_HOLD]])</f>
        <v>Midwest</v>
      </c>
      <c r="E3435">
        <v>59</v>
      </c>
      <c r="F3435">
        <v>2</v>
      </c>
      <c r="G3435">
        <v>6</v>
      </c>
    </row>
    <row r="3436" spans="1:7" ht="18.5" x14ac:dyDescent="0.55000000000000004">
      <c r="A3436" s="1">
        <v>43918</v>
      </c>
      <c r="B3436" t="s">
        <v>23</v>
      </c>
      <c r="C3436" t="s">
        <v>71</v>
      </c>
      <c r="D3436" t="str">
        <f>TRIM(Table2[[#This Row],[REGION_HOLD]])</f>
        <v>South</v>
      </c>
      <c r="E3436">
        <v>92</v>
      </c>
      <c r="F3436">
        <v>1</v>
      </c>
      <c r="G3436">
        <v>9</v>
      </c>
    </row>
    <row r="3437" spans="1:7" ht="18.5" x14ac:dyDescent="0.55000000000000004">
      <c r="A3437" s="1">
        <v>43918</v>
      </c>
      <c r="B3437" t="s">
        <v>35</v>
      </c>
      <c r="C3437" t="s">
        <v>71</v>
      </c>
      <c r="D3437" t="str">
        <f>TRIM(Table2[[#This Row],[REGION_HOLD]])</f>
        <v>South</v>
      </c>
      <c r="E3437">
        <v>569</v>
      </c>
      <c r="F3437">
        <v>18</v>
      </c>
      <c r="G3437">
        <v>137</v>
      </c>
    </row>
    <row r="3438" spans="1:7" ht="18.5" x14ac:dyDescent="0.55000000000000004">
      <c r="A3438" s="1">
        <v>43918</v>
      </c>
      <c r="B3438" t="s">
        <v>46</v>
      </c>
      <c r="C3438" t="s">
        <v>73</v>
      </c>
      <c r="D3438" t="str">
        <f>TRIM(Table2[[#This Row],[REGION_HOLD]])</f>
        <v>Northeast</v>
      </c>
      <c r="E3438">
        <v>43</v>
      </c>
      <c r="F3438">
        <v>0</v>
      </c>
      <c r="G3438">
        <v>1</v>
      </c>
    </row>
    <row r="3439" spans="1:7" ht="18.5" x14ac:dyDescent="0.55000000000000004">
      <c r="A3439" s="1">
        <v>43918</v>
      </c>
      <c r="B3439" t="s">
        <v>18</v>
      </c>
      <c r="C3439" t="s">
        <v>71</v>
      </c>
      <c r="D3439" t="str">
        <f>TRIM(Table2[[#This Row],[REGION_HOLD]])</f>
        <v>South</v>
      </c>
      <c r="E3439">
        <v>276</v>
      </c>
      <c r="F3439">
        <v>5</v>
      </c>
      <c r="G3439">
        <v>10</v>
      </c>
    </row>
    <row r="3440" spans="1:7" ht="18.5" x14ac:dyDescent="0.55000000000000004">
      <c r="A3440" s="1">
        <v>43918</v>
      </c>
      <c r="B3440" t="s">
        <v>4</v>
      </c>
      <c r="C3440" t="s">
        <v>73</v>
      </c>
      <c r="D3440" t="str">
        <f>TRIM(Table2[[#This Row],[REGION_HOLD]])</f>
        <v>Northeast</v>
      </c>
      <c r="E3440">
        <v>1017</v>
      </c>
      <c r="F3440">
        <v>9</v>
      </c>
      <c r="G3440">
        <v>44</v>
      </c>
    </row>
    <row r="3441" spans="1:7" ht="18.5" x14ac:dyDescent="0.55000000000000004">
      <c r="A3441" s="1">
        <v>43918</v>
      </c>
      <c r="B3441" t="s">
        <v>37</v>
      </c>
      <c r="C3441" t="s">
        <v>74</v>
      </c>
      <c r="D3441" t="str">
        <f>TRIM(Table2[[#This Row],[REGION_HOLD]])</f>
        <v>Midwest</v>
      </c>
      <c r="E3441">
        <v>979</v>
      </c>
      <c r="F3441">
        <v>19</v>
      </c>
      <c r="G3441">
        <v>112</v>
      </c>
    </row>
    <row r="3442" spans="1:7" ht="18.5" x14ac:dyDescent="0.55000000000000004">
      <c r="A3442" s="1">
        <v>43918</v>
      </c>
      <c r="B3442" t="s">
        <v>24</v>
      </c>
      <c r="C3442" t="s">
        <v>74</v>
      </c>
      <c r="D3442" t="str">
        <f>TRIM(Table2[[#This Row],[REGION_HOLD]])</f>
        <v>Midwest</v>
      </c>
      <c r="E3442">
        <v>45</v>
      </c>
      <c r="F3442">
        <v>1</v>
      </c>
      <c r="G3442">
        <v>5</v>
      </c>
    </row>
    <row r="3443" spans="1:7" ht="18.5" x14ac:dyDescent="0.55000000000000004">
      <c r="A3443" s="1">
        <v>43918</v>
      </c>
      <c r="B3443" t="s">
        <v>41</v>
      </c>
      <c r="C3443" t="s">
        <v>71</v>
      </c>
      <c r="D3443" t="str">
        <f>TRIM(Table2[[#This Row],[REGION_HOLD]])</f>
        <v>South</v>
      </c>
      <c r="E3443">
        <v>90</v>
      </c>
      <c r="F3443">
        <v>5</v>
      </c>
      <c r="G3443">
        <v>13</v>
      </c>
    </row>
    <row r="3444" spans="1:7" ht="18.5" x14ac:dyDescent="0.55000000000000004">
      <c r="A3444" s="1">
        <v>43918</v>
      </c>
      <c r="B3444" t="s">
        <v>30</v>
      </c>
      <c r="C3444" t="s">
        <v>74</v>
      </c>
      <c r="D3444" t="str">
        <f>TRIM(Table2[[#This Row],[REGION_HOLD]])</f>
        <v>Midwest</v>
      </c>
      <c r="E3444">
        <v>167</v>
      </c>
      <c r="F3444">
        <v>2</v>
      </c>
      <c r="G3444">
        <v>11</v>
      </c>
    </row>
    <row r="3445" spans="1:7" ht="18.5" x14ac:dyDescent="0.55000000000000004">
      <c r="A3445" s="1">
        <v>43918</v>
      </c>
      <c r="B3445" t="s">
        <v>49</v>
      </c>
      <c r="C3445" t="s">
        <v>72</v>
      </c>
      <c r="D3445" t="str">
        <f>TRIM(Table2[[#This Row],[REGION_HOLD]])</f>
        <v>West</v>
      </c>
      <c r="E3445">
        <v>26</v>
      </c>
      <c r="F3445">
        <v>0</v>
      </c>
      <c r="G3445">
        <v>1</v>
      </c>
    </row>
    <row r="3446" spans="1:7" ht="18.5" x14ac:dyDescent="0.55000000000000004">
      <c r="A3446" s="1">
        <v>43918</v>
      </c>
      <c r="B3446" t="s">
        <v>7</v>
      </c>
      <c r="C3446" t="s">
        <v>74</v>
      </c>
      <c r="D3446" t="str">
        <f>TRIM(Table2[[#This Row],[REGION_HOLD]])</f>
        <v>Midwest</v>
      </c>
      <c r="E3446">
        <v>20</v>
      </c>
      <c r="F3446">
        <v>0</v>
      </c>
      <c r="G3446">
        <v>2</v>
      </c>
    </row>
    <row r="3447" spans="1:7" ht="18.5" x14ac:dyDescent="0.55000000000000004">
      <c r="A3447" s="1">
        <v>43918</v>
      </c>
      <c r="B3447" t="s">
        <v>19</v>
      </c>
      <c r="C3447" t="s">
        <v>72</v>
      </c>
      <c r="D3447" t="str">
        <f>TRIM(Table2[[#This Row],[REGION_HOLD]])</f>
        <v>West</v>
      </c>
      <c r="E3447">
        <v>117</v>
      </c>
      <c r="F3447">
        <v>4</v>
      </c>
      <c r="G3447">
        <v>14</v>
      </c>
    </row>
    <row r="3448" spans="1:7" ht="18.5" x14ac:dyDescent="0.55000000000000004">
      <c r="A3448" s="1">
        <v>43918</v>
      </c>
      <c r="B3448" t="s">
        <v>14</v>
      </c>
      <c r="C3448" t="s">
        <v>73</v>
      </c>
      <c r="D3448" t="str">
        <f>TRIM(Table2[[#This Row],[REGION_HOLD]])</f>
        <v>Northeast</v>
      </c>
      <c r="E3448">
        <v>27</v>
      </c>
      <c r="F3448">
        <v>0</v>
      </c>
      <c r="G3448">
        <v>2</v>
      </c>
    </row>
    <row r="3449" spans="1:7" ht="18.5" x14ac:dyDescent="0.55000000000000004">
      <c r="A3449" s="1">
        <v>43918</v>
      </c>
      <c r="B3449" t="s">
        <v>16</v>
      </c>
      <c r="C3449" t="s">
        <v>73</v>
      </c>
      <c r="D3449" t="str">
        <f>TRIM(Table2[[#This Row],[REGION_HOLD]])</f>
        <v>Northeast</v>
      </c>
      <c r="E3449">
        <v>2299</v>
      </c>
      <c r="F3449">
        <v>32</v>
      </c>
      <c r="G3449">
        <v>140</v>
      </c>
    </row>
    <row r="3450" spans="1:7" ht="18.5" x14ac:dyDescent="0.55000000000000004">
      <c r="A3450" s="1">
        <v>43918</v>
      </c>
      <c r="B3450" t="s">
        <v>42</v>
      </c>
      <c r="C3450" t="s">
        <v>72</v>
      </c>
      <c r="D3450" t="str">
        <f>TRIM(Table2[[#This Row],[REGION_HOLD]])</f>
        <v>West</v>
      </c>
      <c r="E3450">
        <v>19</v>
      </c>
      <c r="F3450">
        <v>1</v>
      </c>
      <c r="G3450">
        <v>2</v>
      </c>
    </row>
    <row r="3451" spans="1:7" ht="18.5" x14ac:dyDescent="0.55000000000000004">
      <c r="A3451" s="1">
        <v>43918</v>
      </c>
      <c r="B3451" t="s">
        <v>11</v>
      </c>
      <c r="C3451" t="s">
        <v>73</v>
      </c>
      <c r="D3451" t="str">
        <f>TRIM(Table2[[#This Row],[REGION_HOLD]])</f>
        <v>Northeast</v>
      </c>
      <c r="E3451">
        <v>8771</v>
      </c>
      <c r="F3451">
        <v>290</v>
      </c>
      <c r="G3451">
        <v>935</v>
      </c>
    </row>
    <row r="3452" spans="1:7" ht="18.5" x14ac:dyDescent="0.55000000000000004">
      <c r="A3452" s="1">
        <v>43918</v>
      </c>
      <c r="B3452" t="s">
        <v>15</v>
      </c>
      <c r="C3452" t="s">
        <v>71</v>
      </c>
      <c r="D3452" t="str">
        <f>TRIM(Table2[[#This Row],[REGION_HOLD]])</f>
        <v>South</v>
      </c>
      <c r="E3452">
        <v>188</v>
      </c>
      <c r="F3452">
        <v>1</v>
      </c>
      <c r="G3452">
        <v>4</v>
      </c>
    </row>
    <row r="3453" spans="1:7" ht="18.5" x14ac:dyDescent="0.55000000000000004">
      <c r="A3453" s="1">
        <v>43918</v>
      </c>
      <c r="B3453" t="s">
        <v>43</v>
      </c>
      <c r="C3453" t="s">
        <v>74</v>
      </c>
      <c r="D3453" t="str">
        <f>TRIM(Table2[[#This Row],[REGION_HOLD]])</f>
        <v>Midwest</v>
      </c>
      <c r="E3453">
        <v>25</v>
      </c>
      <c r="F3453">
        <v>0</v>
      </c>
      <c r="G3453">
        <v>1</v>
      </c>
    </row>
    <row r="3454" spans="1:7" ht="18.5" x14ac:dyDescent="0.55000000000000004">
      <c r="A3454" s="1">
        <v>43918</v>
      </c>
      <c r="B3454" t="s">
        <v>36</v>
      </c>
      <c r="C3454" t="s">
        <v>74</v>
      </c>
      <c r="D3454" t="str">
        <f>TRIM(Table2[[#This Row],[REGION_HOLD]])</f>
        <v>Midwest</v>
      </c>
      <c r="E3454">
        <v>262</v>
      </c>
      <c r="F3454">
        <v>3</v>
      </c>
      <c r="G3454">
        <v>25</v>
      </c>
    </row>
    <row r="3455" spans="1:7" ht="18.5" x14ac:dyDescent="0.55000000000000004">
      <c r="A3455" s="1">
        <v>43918</v>
      </c>
      <c r="B3455" t="s">
        <v>25</v>
      </c>
      <c r="C3455" t="s">
        <v>71</v>
      </c>
      <c r="D3455" t="str">
        <f>TRIM(Table2[[#This Row],[REGION_HOLD]])</f>
        <v>South</v>
      </c>
      <c r="E3455">
        <v>55</v>
      </c>
      <c r="F3455">
        <v>7</v>
      </c>
      <c r="G3455">
        <v>15</v>
      </c>
    </row>
    <row r="3456" spans="1:7" ht="18.5" x14ac:dyDescent="0.55000000000000004">
      <c r="A3456" s="1">
        <v>43918</v>
      </c>
      <c r="B3456" t="s">
        <v>9</v>
      </c>
      <c r="C3456" t="s">
        <v>72</v>
      </c>
      <c r="D3456" t="str">
        <f>TRIM(Table2[[#This Row],[REGION_HOLD]])</f>
        <v>West</v>
      </c>
      <c r="E3456">
        <v>65</v>
      </c>
      <c r="F3456">
        <v>1</v>
      </c>
      <c r="G3456">
        <v>13</v>
      </c>
    </row>
    <row r="3457" spans="1:7" ht="18.5" x14ac:dyDescent="0.55000000000000004">
      <c r="A3457" s="1">
        <v>43918</v>
      </c>
      <c r="B3457" t="s">
        <v>26</v>
      </c>
      <c r="C3457" t="s">
        <v>73</v>
      </c>
      <c r="D3457" t="str">
        <f>TRIM(Table2[[#This Row],[REGION_HOLD]])</f>
        <v>Northeast</v>
      </c>
      <c r="E3457">
        <v>598</v>
      </c>
      <c r="F3457">
        <v>12</v>
      </c>
      <c r="G3457">
        <v>35</v>
      </c>
    </row>
    <row r="3458" spans="1:7" ht="18.5" x14ac:dyDescent="0.55000000000000004">
      <c r="A3458" s="1">
        <v>43918</v>
      </c>
      <c r="B3458" t="s">
        <v>12</v>
      </c>
      <c r="C3458" t="s">
        <v>73</v>
      </c>
      <c r="D3458" t="str">
        <f>TRIM(Table2[[#This Row],[REGION_HOLD]])</f>
        <v>Northeast</v>
      </c>
      <c r="E3458">
        <v>36</v>
      </c>
      <c r="F3458">
        <v>2</v>
      </c>
      <c r="G3458">
        <v>2</v>
      </c>
    </row>
    <row r="3459" spans="1:7" ht="18.5" x14ac:dyDescent="0.55000000000000004">
      <c r="A3459" s="1">
        <v>43918</v>
      </c>
      <c r="B3459" t="s">
        <v>27</v>
      </c>
      <c r="C3459" t="s">
        <v>71</v>
      </c>
      <c r="D3459" t="str">
        <f>TRIM(Table2[[#This Row],[REGION_HOLD]])</f>
        <v>South</v>
      </c>
      <c r="E3459">
        <v>119</v>
      </c>
      <c r="F3459">
        <v>2</v>
      </c>
      <c r="G3459">
        <v>15</v>
      </c>
    </row>
    <row r="3460" spans="1:7" ht="18.5" x14ac:dyDescent="0.55000000000000004">
      <c r="A3460" s="1">
        <v>43918</v>
      </c>
      <c r="B3460" t="s">
        <v>38</v>
      </c>
      <c r="C3460" t="s">
        <v>74</v>
      </c>
      <c r="D3460" t="str">
        <f>TRIM(Table2[[#This Row],[REGION_HOLD]])</f>
        <v>Midwest</v>
      </c>
      <c r="E3460">
        <v>10</v>
      </c>
      <c r="F3460">
        <v>0</v>
      </c>
      <c r="G3460">
        <v>1</v>
      </c>
    </row>
    <row r="3461" spans="1:7" ht="18.5" x14ac:dyDescent="0.55000000000000004">
      <c r="A3461" s="1">
        <v>43918</v>
      </c>
      <c r="B3461" t="s">
        <v>20</v>
      </c>
      <c r="C3461" t="s">
        <v>71</v>
      </c>
      <c r="D3461" t="str">
        <f>TRIM(Table2[[#This Row],[REGION_HOLD]])</f>
        <v>South</v>
      </c>
      <c r="E3461">
        <v>183</v>
      </c>
      <c r="F3461">
        <v>0</v>
      </c>
      <c r="G3461">
        <v>6</v>
      </c>
    </row>
    <row r="3462" spans="1:7" ht="18.5" x14ac:dyDescent="0.55000000000000004">
      <c r="A3462" s="1">
        <v>43918</v>
      </c>
      <c r="B3462" t="s">
        <v>6</v>
      </c>
      <c r="C3462" t="s">
        <v>71</v>
      </c>
      <c r="D3462" t="str">
        <f>TRIM(Table2[[#This Row],[REGION_HOLD]])</f>
        <v>South</v>
      </c>
      <c r="E3462">
        <v>410</v>
      </c>
      <c r="F3462">
        <v>5</v>
      </c>
      <c r="G3462">
        <v>30</v>
      </c>
    </row>
    <row r="3463" spans="1:7" ht="18.5" x14ac:dyDescent="0.55000000000000004">
      <c r="A3463" s="1">
        <v>43918</v>
      </c>
      <c r="B3463" t="s">
        <v>8</v>
      </c>
      <c r="C3463" t="s">
        <v>72</v>
      </c>
      <c r="D3463" t="str">
        <f>TRIM(Table2[[#This Row],[REGION_HOLD]])</f>
        <v>West</v>
      </c>
      <c r="E3463">
        <v>128</v>
      </c>
      <c r="F3463">
        <v>0</v>
      </c>
      <c r="G3463">
        <v>2</v>
      </c>
    </row>
    <row r="3464" spans="1:7" ht="18.5" x14ac:dyDescent="0.55000000000000004">
      <c r="A3464" s="1">
        <v>43918</v>
      </c>
      <c r="B3464" t="s">
        <v>31</v>
      </c>
      <c r="C3464" t="s">
        <v>73</v>
      </c>
      <c r="D3464" t="str">
        <f>TRIM(Table2[[#This Row],[REGION_HOLD]])</f>
        <v>Northeast</v>
      </c>
      <c r="E3464">
        <v>27</v>
      </c>
      <c r="F3464">
        <v>2</v>
      </c>
      <c r="G3464">
        <v>12</v>
      </c>
    </row>
    <row r="3465" spans="1:7" ht="18.5" x14ac:dyDescent="0.55000000000000004">
      <c r="A3465" s="1">
        <v>43918</v>
      </c>
      <c r="B3465" t="s">
        <v>32</v>
      </c>
      <c r="C3465" t="s">
        <v>71</v>
      </c>
      <c r="D3465" t="str">
        <f>TRIM(Table2[[#This Row],[REGION_HOLD]])</f>
        <v>South</v>
      </c>
      <c r="E3465">
        <v>134</v>
      </c>
      <c r="F3465">
        <v>0</v>
      </c>
      <c r="G3465">
        <v>9</v>
      </c>
    </row>
    <row r="3466" spans="1:7" ht="18.5" x14ac:dyDescent="0.55000000000000004">
      <c r="A3466" s="1">
        <v>43918</v>
      </c>
      <c r="B3466" t="s">
        <v>0</v>
      </c>
      <c r="C3466" t="s">
        <v>72</v>
      </c>
      <c r="D3466" t="str">
        <f>TRIM(Table2[[#This Row],[REGION_HOLD]])</f>
        <v>West</v>
      </c>
      <c r="E3466">
        <v>541</v>
      </c>
      <c r="F3466">
        <v>14</v>
      </c>
      <c r="G3466">
        <v>193</v>
      </c>
    </row>
    <row r="3467" spans="1:7" ht="18.5" x14ac:dyDescent="0.55000000000000004">
      <c r="A3467" s="1">
        <v>43918</v>
      </c>
      <c r="B3467" t="s">
        <v>50</v>
      </c>
      <c r="C3467" t="s">
        <v>71</v>
      </c>
      <c r="D3467" t="str">
        <f>TRIM(Table2[[#This Row],[REGION_HOLD]])</f>
        <v>South</v>
      </c>
      <c r="E3467">
        <v>17</v>
      </c>
      <c r="F3467">
        <v>0</v>
      </c>
      <c r="G3467">
        <v>0</v>
      </c>
    </row>
    <row r="3468" spans="1:7" ht="18.5" x14ac:dyDescent="0.55000000000000004">
      <c r="A3468" s="1">
        <v>43918</v>
      </c>
      <c r="B3468" t="s">
        <v>5</v>
      </c>
      <c r="C3468" t="s">
        <v>74</v>
      </c>
      <c r="D3468" t="str">
        <f>TRIM(Table2[[#This Row],[REGION_HOLD]])</f>
        <v>Midwest</v>
      </c>
      <c r="E3468">
        <v>112</v>
      </c>
      <c r="F3468">
        <v>1</v>
      </c>
      <c r="G3468">
        <v>17</v>
      </c>
    </row>
    <row r="3469" spans="1:7" ht="18.5" x14ac:dyDescent="0.55000000000000004">
      <c r="A3469" s="1">
        <v>43918</v>
      </c>
      <c r="B3469" t="s">
        <v>44</v>
      </c>
      <c r="C3469" t="s">
        <v>72</v>
      </c>
      <c r="D3469" t="str">
        <f>TRIM(Table2[[#This Row],[REGION_HOLD]])</f>
        <v>West</v>
      </c>
      <c r="E3469">
        <v>11</v>
      </c>
      <c r="F3469">
        <v>0</v>
      </c>
      <c r="G3469">
        <v>0</v>
      </c>
    </row>
    <row r="3470" spans="1:7" ht="18.5" x14ac:dyDescent="0.55000000000000004">
      <c r="A3470" s="1">
        <v>43919</v>
      </c>
      <c r="B3470" t="s">
        <v>47</v>
      </c>
      <c r="C3470" t="s">
        <v>71</v>
      </c>
      <c r="D3470" t="str">
        <f>TRIM(Table2[[#This Row],[REGION_HOLD]])</f>
        <v>South</v>
      </c>
      <c r="E3470">
        <v>110</v>
      </c>
      <c r="F3470">
        <v>1</v>
      </c>
      <c r="G3470">
        <v>5</v>
      </c>
    </row>
    <row r="3471" spans="1:7" ht="18.5" x14ac:dyDescent="0.55000000000000004">
      <c r="A3471" s="1">
        <v>43919</v>
      </c>
      <c r="B3471" t="s">
        <v>45</v>
      </c>
      <c r="C3471" t="s">
        <v>72</v>
      </c>
      <c r="D3471" t="str">
        <f>TRIM(Table2[[#This Row],[REGION_HOLD]])</f>
        <v>West</v>
      </c>
      <c r="E3471">
        <v>12</v>
      </c>
      <c r="F3471">
        <v>1</v>
      </c>
      <c r="G3471">
        <v>2</v>
      </c>
    </row>
    <row r="3472" spans="1:7" ht="18.5" x14ac:dyDescent="0.55000000000000004">
      <c r="A3472" s="1">
        <v>43919</v>
      </c>
      <c r="B3472" t="s">
        <v>3</v>
      </c>
      <c r="C3472" t="s">
        <v>72</v>
      </c>
      <c r="D3472" t="str">
        <f>TRIM(Table2[[#This Row],[REGION_HOLD]])</f>
        <v>West</v>
      </c>
      <c r="E3472">
        <v>157</v>
      </c>
      <c r="F3472">
        <v>3</v>
      </c>
      <c r="G3472">
        <v>18</v>
      </c>
    </row>
    <row r="3473" spans="1:7" ht="18.5" x14ac:dyDescent="0.55000000000000004">
      <c r="A3473" s="1">
        <v>43919</v>
      </c>
      <c r="B3473" t="s">
        <v>39</v>
      </c>
      <c r="C3473" t="s">
        <v>71</v>
      </c>
      <c r="D3473" t="str">
        <f>TRIM(Table2[[#This Row],[REGION_HOLD]])</f>
        <v>South</v>
      </c>
      <c r="E3473">
        <v>40</v>
      </c>
      <c r="F3473">
        <v>1</v>
      </c>
      <c r="G3473">
        <v>6</v>
      </c>
    </row>
    <row r="3474" spans="1:7" ht="18.5" x14ac:dyDescent="0.55000000000000004">
      <c r="A3474" s="1">
        <v>43919</v>
      </c>
      <c r="B3474" t="s">
        <v>2</v>
      </c>
      <c r="C3474" t="s">
        <v>72</v>
      </c>
      <c r="D3474" t="str">
        <f>TRIM(Table2[[#This Row],[REGION_HOLD]])</f>
        <v>West</v>
      </c>
      <c r="E3474">
        <v>755</v>
      </c>
      <c r="F3474">
        <v>10</v>
      </c>
      <c r="G3474">
        <v>132</v>
      </c>
    </row>
    <row r="3475" spans="1:7" ht="18.5" x14ac:dyDescent="0.55000000000000004">
      <c r="A3475" s="1">
        <v>43919</v>
      </c>
      <c r="B3475" t="s">
        <v>17</v>
      </c>
      <c r="C3475" t="s">
        <v>72</v>
      </c>
      <c r="D3475" t="str">
        <f>TRIM(Table2[[#This Row],[REGION_HOLD]])</f>
        <v>West</v>
      </c>
      <c r="E3475">
        <v>254</v>
      </c>
      <c r="F3475">
        <v>3</v>
      </c>
      <c r="G3475">
        <v>47</v>
      </c>
    </row>
    <row r="3476" spans="1:7" ht="18.5" x14ac:dyDescent="0.55000000000000004">
      <c r="A3476" s="1">
        <v>43919</v>
      </c>
      <c r="B3476" t="s">
        <v>33</v>
      </c>
      <c r="C3476" t="s">
        <v>73</v>
      </c>
      <c r="D3476" t="str">
        <f>TRIM(Table2[[#This Row],[REGION_HOLD]])</f>
        <v>Northeast</v>
      </c>
      <c r="E3476">
        <v>469</v>
      </c>
      <c r="F3476">
        <v>1</v>
      </c>
      <c r="G3476">
        <v>34</v>
      </c>
    </row>
    <row r="3477" spans="1:7" ht="18.5" x14ac:dyDescent="0.55000000000000004">
      <c r="A3477" s="1">
        <v>43919</v>
      </c>
      <c r="B3477" t="s">
        <v>40</v>
      </c>
      <c r="C3477" t="s">
        <v>71</v>
      </c>
      <c r="D3477" t="str">
        <f>TRIM(Table2[[#This Row],[REGION_HOLD]])</f>
        <v>South</v>
      </c>
      <c r="E3477">
        <v>18</v>
      </c>
      <c r="F3477">
        <v>1</v>
      </c>
      <c r="G3477">
        <v>6</v>
      </c>
    </row>
    <row r="3478" spans="1:7" ht="18.5" x14ac:dyDescent="0.55000000000000004">
      <c r="A3478" s="1">
        <v>43919</v>
      </c>
      <c r="B3478" t="s">
        <v>28</v>
      </c>
      <c r="C3478" t="s">
        <v>71</v>
      </c>
      <c r="D3478" t="str">
        <f>TRIM(Table2[[#This Row],[REGION_HOLD]])</f>
        <v>South</v>
      </c>
      <c r="E3478">
        <v>38</v>
      </c>
      <c r="F3478">
        <v>1</v>
      </c>
      <c r="G3478">
        <v>5</v>
      </c>
    </row>
    <row r="3479" spans="1:7" ht="18.5" x14ac:dyDescent="0.55000000000000004">
      <c r="A3479" s="1">
        <v>43919</v>
      </c>
      <c r="B3479" t="s">
        <v>10</v>
      </c>
      <c r="C3479" t="s">
        <v>71</v>
      </c>
      <c r="D3479" t="str">
        <f>TRIM(Table2[[#This Row],[REGION_HOLD]])</f>
        <v>South</v>
      </c>
      <c r="E3479">
        <v>905</v>
      </c>
      <c r="F3479">
        <v>4</v>
      </c>
      <c r="G3479">
        <v>60</v>
      </c>
    </row>
    <row r="3480" spans="1:7" ht="18.5" x14ac:dyDescent="0.55000000000000004">
      <c r="A3480" s="1">
        <v>43919</v>
      </c>
      <c r="B3480" t="s">
        <v>13</v>
      </c>
      <c r="C3480" t="s">
        <v>71</v>
      </c>
      <c r="D3480" t="str">
        <f>TRIM(Table2[[#This Row],[REGION_HOLD]])</f>
        <v>South</v>
      </c>
      <c r="E3480">
        <v>236</v>
      </c>
      <c r="F3480">
        <v>4</v>
      </c>
      <c r="G3480">
        <v>83</v>
      </c>
    </row>
    <row r="3481" spans="1:7" ht="18.5" x14ac:dyDescent="0.55000000000000004">
      <c r="A3481" s="1">
        <v>43919</v>
      </c>
      <c r="B3481" t="s">
        <v>21</v>
      </c>
      <c r="C3481" t="s">
        <v>72</v>
      </c>
      <c r="D3481" t="str">
        <f>TRIM(Table2[[#This Row],[REGION_HOLD]])</f>
        <v>West</v>
      </c>
      <c r="E3481">
        <v>24</v>
      </c>
      <c r="F3481">
        <v>0</v>
      </c>
      <c r="G3481">
        <v>0</v>
      </c>
    </row>
    <row r="3482" spans="1:7" ht="18.5" x14ac:dyDescent="0.55000000000000004">
      <c r="A3482" s="1">
        <v>43919</v>
      </c>
      <c r="B3482" t="s">
        <v>48</v>
      </c>
      <c r="C3482" t="s">
        <v>72</v>
      </c>
      <c r="D3482" t="str">
        <f>TRIM(Table2[[#This Row],[REGION_HOLD]])</f>
        <v>West</v>
      </c>
      <c r="E3482">
        <v>48</v>
      </c>
      <c r="F3482">
        <v>1</v>
      </c>
      <c r="G3482">
        <v>6</v>
      </c>
    </row>
    <row r="3483" spans="1:7" ht="18.5" x14ac:dyDescent="0.55000000000000004">
      <c r="A3483" s="1">
        <v>43919</v>
      </c>
      <c r="B3483" t="s">
        <v>1</v>
      </c>
      <c r="C3483" t="s">
        <v>74</v>
      </c>
      <c r="D3483" t="str">
        <f>TRIM(Table2[[#This Row],[REGION_HOLD]])</f>
        <v>Midwest</v>
      </c>
      <c r="E3483">
        <v>1126</v>
      </c>
      <c r="F3483">
        <v>21</v>
      </c>
      <c r="G3483">
        <v>71</v>
      </c>
    </row>
    <row r="3484" spans="1:7" ht="18.5" x14ac:dyDescent="0.55000000000000004">
      <c r="A3484" s="1">
        <v>43919</v>
      </c>
      <c r="B3484" t="s">
        <v>22</v>
      </c>
      <c r="C3484" t="s">
        <v>74</v>
      </c>
      <c r="D3484" t="str">
        <f>TRIM(Table2[[#This Row],[REGION_HOLD]])</f>
        <v>Midwest</v>
      </c>
      <c r="E3484">
        <v>283</v>
      </c>
      <c r="F3484">
        <v>2</v>
      </c>
      <c r="G3484">
        <v>40</v>
      </c>
    </row>
    <row r="3485" spans="1:7" ht="18.5" x14ac:dyDescent="0.55000000000000004">
      <c r="A3485" s="1">
        <v>43919</v>
      </c>
      <c r="B3485" t="s">
        <v>34</v>
      </c>
      <c r="C3485" t="s">
        <v>74</v>
      </c>
      <c r="D3485" t="str">
        <f>TRIM(Table2[[#This Row],[REGION_HOLD]])</f>
        <v>Midwest</v>
      </c>
      <c r="E3485">
        <v>38</v>
      </c>
      <c r="F3485">
        <v>1</v>
      </c>
      <c r="G3485">
        <v>4</v>
      </c>
    </row>
    <row r="3486" spans="1:7" ht="18.5" x14ac:dyDescent="0.55000000000000004">
      <c r="A3486" s="1">
        <v>43919</v>
      </c>
      <c r="B3486" t="s">
        <v>29</v>
      </c>
      <c r="C3486" t="s">
        <v>74</v>
      </c>
      <c r="D3486" t="str">
        <f>TRIM(Table2[[#This Row],[REGION_HOLD]])</f>
        <v>Midwest</v>
      </c>
      <c r="E3486">
        <v>61</v>
      </c>
      <c r="F3486">
        <v>1</v>
      </c>
      <c r="G3486">
        <v>7</v>
      </c>
    </row>
    <row r="3487" spans="1:7" ht="18.5" x14ac:dyDescent="0.55000000000000004">
      <c r="A3487" s="1">
        <v>43919</v>
      </c>
      <c r="B3487" t="s">
        <v>23</v>
      </c>
      <c r="C3487" t="s">
        <v>71</v>
      </c>
      <c r="D3487" t="str">
        <f>TRIM(Table2[[#This Row],[REGION_HOLD]])</f>
        <v>South</v>
      </c>
      <c r="E3487">
        <v>45</v>
      </c>
      <c r="F3487">
        <v>0</v>
      </c>
      <c r="G3487">
        <v>9</v>
      </c>
    </row>
    <row r="3488" spans="1:7" ht="18.5" x14ac:dyDescent="0.55000000000000004">
      <c r="A3488" s="1">
        <v>43919</v>
      </c>
      <c r="B3488" t="s">
        <v>35</v>
      </c>
      <c r="C3488" t="s">
        <v>71</v>
      </c>
      <c r="D3488" t="str">
        <f>TRIM(Table2[[#This Row],[REGION_HOLD]])</f>
        <v>South</v>
      </c>
      <c r="E3488">
        <v>224</v>
      </c>
      <c r="F3488">
        <v>16</v>
      </c>
      <c r="G3488">
        <v>153</v>
      </c>
    </row>
    <row r="3489" spans="1:7" ht="18.5" x14ac:dyDescent="0.55000000000000004">
      <c r="A3489" s="1">
        <v>43919</v>
      </c>
      <c r="B3489" t="s">
        <v>46</v>
      </c>
      <c r="C3489" t="s">
        <v>73</v>
      </c>
      <c r="D3489" t="str">
        <f>TRIM(Table2[[#This Row],[REGION_HOLD]])</f>
        <v>Northeast</v>
      </c>
      <c r="E3489">
        <v>42</v>
      </c>
      <c r="F3489">
        <v>2</v>
      </c>
      <c r="G3489">
        <v>3</v>
      </c>
    </row>
    <row r="3490" spans="1:7" ht="18.5" x14ac:dyDescent="0.55000000000000004">
      <c r="A3490" s="1">
        <v>43919</v>
      </c>
      <c r="B3490" t="s">
        <v>18</v>
      </c>
      <c r="C3490" t="s">
        <v>71</v>
      </c>
      <c r="D3490" t="str">
        <f>TRIM(Table2[[#This Row],[REGION_HOLD]])</f>
        <v>South</v>
      </c>
      <c r="E3490">
        <v>178</v>
      </c>
      <c r="F3490">
        <v>1</v>
      </c>
      <c r="G3490">
        <v>11</v>
      </c>
    </row>
    <row r="3491" spans="1:7" ht="18.5" x14ac:dyDescent="0.55000000000000004">
      <c r="A3491" s="1">
        <v>43919</v>
      </c>
      <c r="B3491" t="s">
        <v>4</v>
      </c>
      <c r="C3491" t="s">
        <v>73</v>
      </c>
      <c r="D3491" t="str">
        <f>TRIM(Table2[[#This Row],[REGION_HOLD]])</f>
        <v>Northeast</v>
      </c>
      <c r="E3491">
        <v>698</v>
      </c>
      <c r="F3491">
        <v>4</v>
      </c>
      <c r="G3491">
        <v>48</v>
      </c>
    </row>
    <row r="3492" spans="1:7" ht="18.5" x14ac:dyDescent="0.55000000000000004">
      <c r="A3492" s="1">
        <v>43919</v>
      </c>
      <c r="B3492" t="s">
        <v>37</v>
      </c>
      <c r="C3492" t="s">
        <v>74</v>
      </c>
      <c r="D3492" t="str">
        <f>TRIM(Table2[[#This Row],[REGION_HOLD]])</f>
        <v>Midwest</v>
      </c>
      <c r="E3492">
        <v>852</v>
      </c>
      <c r="F3492">
        <v>20</v>
      </c>
      <c r="G3492">
        <v>132</v>
      </c>
    </row>
    <row r="3493" spans="1:7" ht="18.5" x14ac:dyDescent="0.55000000000000004">
      <c r="A3493" s="1">
        <v>43919</v>
      </c>
      <c r="B3493" t="s">
        <v>24</v>
      </c>
      <c r="C3493" t="s">
        <v>74</v>
      </c>
      <c r="D3493" t="str">
        <f>TRIM(Table2[[#This Row],[REGION_HOLD]])</f>
        <v>Midwest</v>
      </c>
      <c r="E3493">
        <v>62</v>
      </c>
      <c r="F3493">
        <v>4</v>
      </c>
      <c r="G3493">
        <v>9</v>
      </c>
    </row>
    <row r="3494" spans="1:7" ht="18.5" x14ac:dyDescent="0.55000000000000004">
      <c r="A3494" s="1">
        <v>43919</v>
      </c>
      <c r="B3494" t="s">
        <v>41</v>
      </c>
      <c r="C3494" t="s">
        <v>71</v>
      </c>
      <c r="D3494" t="str">
        <f>TRIM(Table2[[#This Row],[REGION_HOLD]])</f>
        <v>South</v>
      </c>
      <c r="E3494">
        <v>90</v>
      </c>
      <c r="F3494">
        <v>1</v>
      </c>
      <c r="G3494">
        <v>14</v>
      </c>
    </row>
    <row r="3495" spans="1:7" ht="18.5" x14ac:dyDescent="0.55000000000000004">
      <c r="A3495" s="1">
        <v>43919</v>
      </c>
      <c r="B3495" t="s">
        <v>30</v>
      </c>
      <c r="C3495" t="s">
        <v>74</v>
      </c>
      <c r="D3495" t="str">
        <f>TRIM(Table2[[#This Row],[REGION_HOLD]])</f>
        <v>Midwest</v>
      </c>
      <c r="E3495">
        <v>65</v>
      </c>
      <c r="F3495">
        <v>1</v>
      </c>
      <c r="G3495">
        <v>12</v>
      </c>
    </row>
    <row r="3496" spans="1:7" ht="18.5" x14ac:dyDescent="0.55000000000000004">
      <c r="A3496" s="1">
        <v>43919</v>
      </c>
      <c r="B3496" t="s">
        <v>49</v>
      </c>
      <c r="C3496" t="s">
        <v>72</v>
      </c>
      <c r="D3496" t="str">
        <f>TRIM(Table2[[#This Row],[REGION_HOLD]])</f>
        <v>West</v>
      </c>
      <c r="E3496">
        <v>14</v>
      </c>
      <c r="F3496">
        <v>0</v>
      </c>
      <c r="G3496">
        <v>1</v>
      </c>
    </row>
    <row r="3497" spans="1:7" ht="18.5" x14ac:dyDescent="0.55000000000000004">
      <c r="A3497" s="1">
        <v>43919</v>
      </c>
      <c r="B3497" t="s">
        <v>7</v>
      </c>
      <c r="C3497" t="s">
        <v>74</v>
      </c>
      <c r="D3497" t="str">
        <f>TRIM(Table2[[#This Row],[REGION_HOLD]])</f>
        <v>Midwest</v>
      </c>
      <c r="E3497">
        <v>18</v>
      </c>
      <c r="F3497">
        <v>0</v>
      </c>
      <c r="G3497">
        <v>2</v>
      </c>
    </row>
    <row r="3498" spans="1:7" ht="18.5" x14ac:dyDescent="0.55000000000000004">
      <c r="A3498" s="1">
        <v>43919</v>
      </c>
      <c r="B3498" t="s">
        <v>19</v>
      </c>
      <c r="C3498" t="s">
        <v>72</v>
      </c>
      <c r="D3498" t="str">
        <f>TRIM(Table2[[#This Row],[REGION_HOLD]])</f>
        <v>West</v>
      </c>
      <c r="E3498">
        <v>182</v>
      </c>
      <c r="F3498">
        <v>1</v>
      </c>
      <c r="G3498">
        <v>15</v>
      </c>
    </row>
    <row r="3499" spans="1:7" ht="18.5" x14ac:dyDescent="0.55000000000000004">
      <c r="A3499" s="1">
        <v>43919</v>
      </c>
      <c r="B3499" t="s">
        <v>14</v>
      </c>
      <c r="C3499" t="s">
        <v>73</v>
      </c>
      <c r="D3499" t="str">
        <f>TRIM(Table2[[#This Row],[REGION_HOLD]])</f>
        <v>Northeast</v>
      </c>
      <c r="E3499">
        <v>44</v>
      </c>
      <c r="F3499">
        <v>1</v>
      </c>
      <c r="G3499">
        <v>3</v>
      </c>
    </row>
    <row r="3500" spans="1:7" ht="18.5" x14ac:dyDescent="0.55000000000000004">
      <c r="A3500" s="1">
        <v>43919</v>
      </c>
      <c r="B3500" t="s">
        <v>16</v>
      </c>
      <c r="C3500" t="s">
        <v>73</v>
      </c>
      <c r="D3500" t="str">
        <f>TRIM(Table2[[#This Row],[REGION_HOLD]])</f>
        <v>Northeast</v>
      </c>
      <c r="E3500">
        <v>2262</v>
      </c>
      <c r="F3500">
        <v>21</v>
      </c>
      <c r="G3500">
        <v>161</v>
      </c>
    </row>
    <row r="3501" spans="1:7" ht="18.5" x14ac:dyDescent="0.55000000000000004">
      <c r="A3501" s="1">
        <v>43919</v>
      </c>
      <c r="B3501" t="s">
        <v>42</v>
      </c>
      <c r="C3501" t="s">
        <v>72</v>
      </c>
      <c r="D3501" t="str">
        <f>TRIM(Table2[[#This Row],[REGION_HOLD]])</f>
        <v>West</v>
      </c>
      <c r="E3501">
        <v>27</v>
      </c>
      <c r="F3501">
        <v>0</v>
      </c>
      <c r="G3501">
        <v>2</v>
      </c>
    </row>
    <row r="3502" spans="1:7" ht="18.5" x14ac:dyDescent="0.55000000000000004">
      <c r="A3502" s="1">
        <v>43919</v>
      </c>
      <c r="B3502" t="s">
        <v>11</v>
      </c>
      <c r="C3502" t="s">
        <v>73</v>
      </c>
      <c r="D3502" t="str">
        <f>TRIM(Table2[[#This Row],[REGION_HOLD]])</f>
        <v>Northeast</v>
      </c>
      <c r="E3502">
        <v>6266</v>
      </c>
      <c r="F3502">
        <v>245</v>
      </c>
      <c r="G3502">
        <v>1180</v>
      </c>
    </row>
    <row r="3503" spans="1:7" ht="18.5" x14ac:dyDescent="0.55000000000000004">
      <c r="A3503" s="1">
        <v>43919</v>
      </c>
      <c r="B3503" t="s">
        <v>15</v>
      </c>
      <c r="C3503" t="s">
        <v>71</v>
      </c>
      <c r="D3503" t="str">
        <f>TRIM(Table2[[#This Row],[REGION_HOLD]])</f>
        <v>South</v>
      </c>
      <c r="E3503">
        <v>194</v>
      </c>
      <c r="F3503">
        <v>2</v>
      </c>
      <c r="G3503">
        <v>6</v>
      </c>
    </row>
    <row r="3504" spans="1:7" ht="18.5" x14ac:dyDescent="0.55000000000000004">
      <c r="A3504" s="1">
        <v>43919</v>
      </c>
      <c r="B3504" t="s">
        <v>43</v>
      </c>
      <c r="C3504" t="s">
        <v>74</v>
      </c>
      <c r="D3504" t="str">
        <f>TRIM(Table2[[#This Row],[REGION_HOLD]])</f>
        <v>Midwest</v>
      </c>
      <c r="E3504">
        <v>4</v>
      </c>
      <c r="F3504">
        <v>0</v>
      </c>
      <c r="G3504">
        <v>1</v>
      </c>
    </row>
    <row r="3505" spans="1:7" ht="18.5" x14ac:dyDescent="0.55000000000000004">
      <c r="A3505" s="1">
        <v>43919</v>
      </c>
      <c r="B3505" t="s">
        <v>36</v>
      </c>
      <c r="C3505" t="s">
        <v>74</v>
      </c>
      <c r="D3505" t="str">
        <f>TRIM(Table2[[#This Row],[REGION_HOLD]])</f>
        <v>Midwest</v>
      </c>
      <c r="E3505">
        <v>259</v>
      </c>
      <c r="F3505">
        <v>5</v>
      </c>
      <c r="G3505">
        <v>30</v>
      </c>
    </row>
    <row r="3506" spans="1:7" ht="18.5" x14ac:dyDescent="0.55000000000000004">
      <c r="A3506" s="1">
        <v>43919</v>
      </c>
      <c r="B3506" t="s">
        <v>25</v>
      </c>
      <c r="C3506" t="s">
        <v>71</v>
      </c>
      <c r="D3506" t="str">
        <f>TRIM(Table2[[#This Row],[REGION_HOLD]])</f>
        <v>South</v>
      </c>
      <c r="E3506">
        <v>52</v>
      </c>
      <c r="F3506">
        <v>1</v>
      </c>
      <c r="G3506">
        <v>16</v>
      </c>
    </row>
    <row r="3507" spans="1:7" ht="18.5" x14ac:dyDescent="0.55000000000000004">
      <c r="A3507" s="1">
        <v>43919</v>
      </c>
      <c r="B3507" t="s">
        <v>9</v>
      </c>
      <c r="C3507" t="s">
        <v>72</v>
      </c>
      <c r="D3507" t="str">
        <f>TRIM(Table2[[#This Row],[REGION_HOLD]])</f>
        <v>West</v>
      </c>
      <c r="E3507">
        <v>69</v>
      </c>
      <c r="F3507">
        <v>0</v>
      </c>
      <c r="G3507">
        <v>13</v>
      </c>
    </row>
    <row r="3508" spans="1:7" ht="18.5" x14ac:dyDescent="0.55000000000000004">
      <c r="A3508" s="1">
        <v>43919</v>
      </c>
      <c r="B3508" t="s">
        <v>26</v>
      </c>
      <c r="C3508" t="s">
        <v>73</v>
      </c>
      <c r="D3508" t="str">
        <f>TRIM(Table2[[#This Row],[REGION_HOLD]])</f>
        <v>Northeast</v>
      </c>
      <c r="E3508">
        <v>626</v>
      </c>
      <c r="F3508">
        <v>5</v>
      </c>
      <c r="G3508">
        <v>40</v>
      </c>
    </row>
    <row r="3509" spans="1:7" ht="18.5" x14ac:dyDescent="0.55000000000000004">
      <c r="A3509" s="1">
        <v>43919</v>
      </c>
      <c r="B3509" t="s">
        <v>12</v>
      </c>
      <c r="C3509" t="s">
        <v>73</v>
      </c>
      <c r="D3509" t="str">
        <f>TRIM(Table2[[#This Row],[REGION_HOLD]])</f>
        <v>Northeast</v>
      </c>
      <c r="E3509">
        <v>55</v>
      </c>
      <c r="F3509">
        <v>1</v>
      </c>
      <c r="G3509">
        <v>3</v>
      </c>
    </row>
    <row r="3510" spans="1:7" ht="18.5" x14ac:dyDescent="0.55000000000000004">
      <c r="A3510" s="1">
        <v>43919</v>
      </c>
      <c r="B3510" t="s">
        <v>27</v>
      </c>
      <c r="C3510" t="s">
        <v>71</v>
      </c>
      <c r="D3510" t="str">
        <f>TRIM(Table2[[#This Row],[REGION_HOLD]])</f>
        <v>South</v>
      </c>
      <c r="E3510">
        <v>114</v>
      </c>
      <c r="F3510">
        <v>1</v>
      </c>
      <c r="G3510">
        <v>16</v>
      </c>
    </row>
    <row r="3511" spans="1:7" ht="18.5" x14ac:dyDescent="0.55000000000000004">
      <c r="A3511" s="1">
        <v>43919</v>
      </c>
      <c r="B3511" t="s">
        <v>38</v>
      </c>
      <c r="C3511" t="s">
        <v>74</v>
      </c>
      <c r="D3511" t="str">
        <f>TRIM(Table2[[#This Row],[REGION_HOLD]])</f>
        <v>Midwest</v>
      </c>
      <c r="E3511">
        <v>22</v>
      </c>
      <c r="F3511">
        <v>0</v>
      </c>
      <c r="G3511">
        <v>1</v>
      </c>
    </row>
    <row r="3512" spans="1:7" ht="18.5" x14ac:dyDescent="0.55000000000000004">
      <c r="A3512" s="1">
        <v>43919</v>
      </c>
      <c r="B3512" t="s">
        <v>20</v>
      </c>
      <c r="C3512" t="s">
        <v>71</v>
      </c>
      <c r="D3512" t="str">
        <f>TRIM(Table2[[#This Row],[REGION_HOLD]])</f>
        <v>South</v>
      </c>
      <c r="E3512">
        <v>206</v>
      </c>
      <c r="F3512">
        <v>1</v>
      </c>
      <c r="G3512">
        <v>7</v>
      </c>
    </row>
    <row r="3513" spans="1:7" ht="18.5" x14ac:dyDescent="0.55000000000000004">
      <c r="A3513" s="1">
        <v>43919</v>
      </c>
      <c r="B3513" t="s">
        <v>6</v>
      </c>
      <c r="C3513" t="s">
        <v>71</v>
      </c>
      <c r="D3513" t="str">
        <f>TRIM(Table2[[#This Row],[REGION_HOLD]])</f>
        <v>South</v>
      </c>
      <c r="E3513">
        <v>341</v>
      </c>
      <c r="F3513">
        <v>5</v>
      </c>
      <c r="G3513">
        <v>35</v>
      </c>
    </row>
    <row r="3514" spans="1:7" ht="18.5" x14ac:dyDescent="0.55000000000000004">
      <c r="A3514" s="1">
        <v>43919</v>
      </c>
      <c r="B3514" t="s">
        <v>8</v>
      </c>
      <c r="C3514" t="s">
        <v>72</v>
      </c>
      <c r="D3514" t="str">
        <f>TRIM(Table2[[#This Row],[REGION_HOLD]])</f>
        <v>West</v>
      </c>
      <c r="E3514">
        <v>111</v>
      </c>
      <c r="F3514">
        <v>0</v>
      </c>
      <c r="G3514">
        <v>2</v>
      </c>
    </row>
    <row r="3515" spans="1:7" ht="18.5" x14ac:dyDescent="0.55000000000000004">
      <c r="A3515" s="1">
        <v>43919</v>
      </c>
      <c r="B3515" t="s">
        <v>31</v>
      </c>
      <c r="C3515" t="s">
        <v>73</v>
      </c>
      <c r="D3515" t="str">
        <f>TRIM(Table2[[#This Row],[REGION_HOLD]])</f>
        <v>Northeast</v>
      </c>
      <c r="E3515">
        <v>24</v>
      </c>
      <c r="F3515">
        <v>0</v>
      </c>
      <c r="G3515">
        <v>12</v>
      </c>
    </row>
    <row r="3516" spans="1:7" ht="18.5" x14ac:dyDescent="0.55000000000000004">
      <c r="A3516" s="1">
        <v>43919</v>
      </c>
      <c r="B3516" t="s">
        <v>32</v>
      </c>
      <c r="C3516" t="s">
        <v>71</v>
      </c>
      <c r="D3516" t="str">
        <f>TRIM(Table2[[#This Row],[REGION_HOLD]])</f>
        <v>South</v>
      </c>
      <c r="E3516">
        <v>150</v>
      </c>
      <c r="F3516">
        <v>2</v>
      </c>
      <c r="G3516">
        <v>11</v>
      </c>
    </row>
    <row r="3517" spans="1:7" ht="18.5" x14ac:dyDescent="0.55000000000000004">
      <c r="A3517" s="1">
        <v>43919</v>
      </c>
      <c r="B3517" t="s">
        <v>0</v>
      </c>
      <c r="C3517" t="s">
        <v>72</v>
      </c>
      <c r="D3517" t="str">
        <f>TRIM(Table2[[#This Row],[REGION_HOLD]])</f>
        <v>West</v>
      </c>
      <c r="E3517">
        <v>586</v>
      </c>
      <c r="F3517">
        <v>16</v>
      </c>
      <c r="G3517">
        <v>209</v>
      </c>
    </row>
    <row r="3518" spans="1:7" ht="18.5" x14ac:dyDescent="0.55000000000000004">
      <c r="A3518" s="1">
        <v>43919</v>
      </c>
      <c r="B3518" t="s">
        <v>50</v>
      </c>
      <c r="C3518" t="s">
        <v>71</v>
      </c>
      <c r="D3518" t="str">
        <f>TRIM(Table2[[#This Row],[REGION_HOLD]])</f>
        <v>South</v>
      </c>
      <c r="E3518">
        <v>11</v>
      </c>
      <c r="F3518">
        <v>1</v>
      </c>
      <c r="G3518">
        <v>1</v>
      </c>
    </row>
    <row r="3519" spans="1:7" ht="18.5" x14ac:dyDescent="0.55000000000000004">
      <c r="A3519" s="1">
        <v>43919</v>
      </c>
      <c r="B3519" t="s">
        <v>5</v>
      </c>
      <c r="C3519" t="s">
        <v>74</v>
      </c>
      <c r="D3519" t="str">
        <f>TRIM(Table2[[#This Row],[REGION_HOLD]])</f>
        <v>Midwest</v>
      </c>
      <c r="E3519">
        <v>78</v>
      </c>
      <c r="F3519">
        <v>0</v>
      </c>
      <c r="G3519">
        <v>17</v>
      </c>
    </row>
    <row r="3520" spans="1:7" ht="18.5" x14ac:dyDescent="0.55000000000000004">
      <c r="A3520" s="1">
        <v>43919</v>
      </c>
      <c r="B3520" t="s">
        <v>44</v>
      </c>
      <c r="C3520" t="s">
        <v>72</v>
      </c>
      <c r="D3520" t="str">
        <f>TRIM(Table2[[#This Row],[REGION_HOLD]])</f>
        <v>West</v>
      </c>
      <c r="E3520">
        <v>3</v>
      </c>
      <c r="F3520">
        <v>0</v>
      </c>
      <c r="G3520">
        <v>0</v>
      </c>
    </row>
    <row r="3521" spans="1:7" ht="18.5" x14ac:dyDescent="0.55000000000000004">
      <c r="A3521" s="1">
        <v>43920</v>
      </c>
      <c r="B3521" t="s">
        <v>47</v>
      </c>
      <c r="C3521" t="s">
        <v>71</v>
      </c>
      <c r="D3521" t="str">
        <f>TRIM(Table2[[#This Row],[REGION_HOLD]])</f>
        <v>South</v>
      </c>
      <c r="E3521">
        <v>117</v>
      </c>
      <c r="F3521">
        <v>6</v>
      </c>
      <c r="G3521">
        <v>11</v>
      </c>
    </row>
    <row r="3522" spans="1:7" ht="18.5" x14ac:dyDescent="0.55000000000000004">
      <c r="A3522" s="1">
        <v>43920</v>
      </c>
      <c r="B3522" t="s">
        <v>45</v>
      </c>
      <c r="C3522" t="s">
        <v>72</v>
      </c>
      <c r="D3522" t="str">
        <f>TRIM(Table2[[#This Row],[REGION_HOLD]])</f>
        <v>West</v>
      </c>
      <c r="E3522">
        <v>6</v>
      </c>
      <c r="F3522">
        <v>0</v>
      </c>
      <c r="G3522">
        <v>2</v>
      </c>
    </row>
    <row r="3523" spans="1:7" ht="18.5" x14ac:dyDescent="0.55000000000000004">
      <c r="A3523" s="1">
        <v>43920</v>
      </c>
      <c r="B3523" t="s">
        <v>3</v>
      </c>
      <c r="C3523" t="s">
        <v>72</v>
      </c>
      <c r="D3523" t="str">
        <f>TRIM(Table2[[#This Row],[REGION_HOLD]])</f>
        <v>West</v>
      </c>
      <c r="E3523">
        <v>239</v>
      </c>
      <c r="F3523">
        <v>2</v>
      </c>
      <c r="G3523">
        <v>20</v>
      </c>
    </row>
    <row r="3524" spans="1:7" ht="18.5" x14ac:dyDescent="0.55000000000000004">
      <c r="A3524" s="1">
        <v>43920</v>
      </c>
      <c r="B3524" t="s">
        <v>39</v>
      </c>
      <c r="C3524" t="s">
        <v>71</v>
      </c>
      <c r="D3524" t="str">
        <f>TRIM(Table2[[#This Row],[REGION_HOLD]])</f>
        <v>South</v>
      </c>
      <c r="E3524">
        <v>59</v>
      </c>
      <c r="F3524">
        <v>1</v>
      </c>
      <c r="G3524">
        <v>7</v>
      </c>
    </row>
    <row r="3525" spans="1:7" ht="18.5" x14ac:dyDescent="0.55000000000000004">
      <c r="A3525" s="1">
        <v>43920</v>
      </c>
      <c r="B3525" t="s">
        <v>2</v>
      </c>
      <c r="C3525" t="s">
        <v>72</v>
      </c>
      <c r="D3525" t="str">
        <f>TRIM(Table2[[#This Row],[REGION_HOLD]])</f>
        <v>West</v>
      </c>
      <c r="E3525">
        <v>1100</v>
      </c>
      <c r="F3525">
        <v>15</v>
      </c>
      <c r="G3525">
        <v>147</v>
      </c>
    </row>
    <row r="3526" spans="1:7" ht="18.5" x14ac:dyDescent="0.55000000000000004">
      <c r="A3526" s="1">
        <v>43920</v>
      </c>
      <c r="B3526" t="s">
        <v>17</v>
      </c>
      <c r="C3526" t="s">
        <v>72</v>
      </c>
      <c r="D3526" t="str">
        <f>TRIM(Table2[[#This Row],[REGION_HOLD]])</f>
        <v>West</v>
      </c>
      <c r="E3526">
        <v>313</v>
      </c>
      <c r="F3526">
        <v>4</v>
      </c>
      <c r="G3526">
        <v>51</v>
      </c>
    </row>
    <row r="3527" spans="1:7" ht="18.5" x14ac:dyDescent="0.55000000000000004">
      <c r="A3527" s="1">
        <v>43920</v>
      </c>
      <c r="B3527" t="s">
        <v>33</v>
      </c>
      <c r="C3527" t="s">
        <v>73</v>
      </c>
      <c r="D3527" t="str">
        <f>TRIM(Table2[[#This Row],[REGION_HOLD]])</f>
        <v>Northeast</v>
      </c>
      <c r="E3527">
        <v>578</v>
      </c>
      <c r="F3527">
        <v>2</v>
      </c>
      <c r="G3527">
        <v>36</v>
      </c>
    </row>
    <row r="3528" spans="1:7" ht="18.5" x14ac:dyDescent="0.55000000000000004">
      <c r="A3528" s="1">
        <v>43920</v>
      </c>
      <c r="B3528" t="s">
        <v>40</v>
      </c>
      <c r="C3528" t="s">
        <v>71</v>
      </c>
      <c r="D3528" t="str">
        <f>TRIM(Table2[[#This Row],[REGION_HOLD]])</f>
        <v>South</v>
      </c>
      <c r="E3528">
        <v>32</v>
      </c>
      <c r="F3528">
        <v>1</v>
      </c>
      <c r="G3528">
        <v>7</v>
      </c>
    </row>
    <row r="3529" spans="1:7" ht="18.5" x14ac:dyDescent="0.55000000000000004">
      <c r="A3529" s="1">
        <v>43920</v>
      </c>
      <c r="B3529" t="s">
        <v>28</v>
      </c>
      <c r="C3529" t="s">
        <v>71</v>
      </c>
      <c r="D3529" t="str">
        <f>TRIM(Table2[[#This Row],[REGION_HOLD]])</f>
        <v>South</v>
      </c>
      <c r="E3529">
        <v>59</v>
      </c>
      <c r="F3529">
        <v>4</v>
      </c>
      <c r="G3529">
        <v>9</v>
      </c>
    </row>
    <row r="3530" spans="1:7" ht="18.5" x14ac:dyDescent="0.55000000000000004">
      <c r="A3530" s="1">
        <v>43920</v>
      </c>
      <c r="B3530" t="s">
        <v>10</v>
      </c>
      <c r="C3530" t="s">
        <v>71</v>
      </c>
      <c r="D3530" t="str">
        <f>TRIM(Table2[[#This Row],[REGION_HOLD]])</f>
        <v>South</v>
      </c>
      <c r="E3530">
        <v>752</v>
      </c>
      <c r="F3530">
        <v>12</v>
      </c>
      <c r="G3530">
        <v>72</v>
      </c>
    </row>
    <row r="3531" spans="1:7" ht="18.5" x14ac:dyDescent="0.55000000000000004">
      <c r="A3531" s="1">
        <v>43920</v>
      </c>
      <c r="B3531" t="s">
        <v>13</v>
      </c>
      <c r="C3531" t="s">
        <v>71</v>
      </c>
      <c r="D3531" t="str">
        <f>TRIM(Table2[[#This Row],[REGION_HOLD]])</f>
        <v>South</v>
      </c>
      <c r="E3531">
        <v>349</v>
      </c>
      <c r="F3531">
        <v>20</v>
      </c>
      <c r="G3531">
        <v>103</v>
      </c>
    </row>
    <row r="3532" spans="1:7" ht="18.5" x14ac:dyDescent="0.55000000000000004">
      <c r="A3532" s="1">
        <v>43920</v>
      </c>
      <c r="B3532" t="s">
        <v>21</v>
      </c>
      <c r="C3532" t="s">
        <v>72</v>
      </c>
      <c r="D3532" t="str">
        <f>TRIM(Table2[[#This Row],[REGION_HOLD]])</f>
        <v>West</v>
      </c>
      <c r="E3532">
        <v>29</v>
      </c>
      <c r="F3532">
        <v>0</v>
      </c>
      <c r="G3532">
        <v>0</v>
      </c>
    </row>
    <row r="3533" spans="1:7" ht="18.5" x14ac:dyDescent="0.55000000000000004">
      <c r="A3533" s="1">
        <v>43920</v>
      </c>
      <c r="B3533" t="s">
        <v>48</v>
      </c>
      <c r="C3533" t="s">
        <v>72</v>
      </c>
      <c r="D3533" t="str">
        <f>TRIM(Table2[[#This Row],[REGION_HOLD]])</f>
        <v>West</v>
      </c>
      <c r="E3533">
        <v>105</v>
      </c>
      <c r="F3533">
        <v>1</v>
      </c>
      <c r="G3533">
        <v>7</v>
      </c>
    </row>
    <row r="3534" spans="1:7" ht="18.5" x14ac:dyDescent="0.55000000000000004">
      <c r="A3534" s="1">
        <v>43920</v>
      </c>
      <c r="B3534" t="s">
        <v>1</v>
      </c>
      <c r="C3534" t="s">
        <v>74</v>
      </c>
      <c r="D3534" t="str">
        <f>TRIM(Table2[[#This Row],[REGION_HOLD]])</f>
        <v>Midwest</v>
      </c>
      <c r="E3534">
        <v>397</v>
      </c>
      <c r="F3534">
        <v>13</v>
      </c>
      <c r="G3534">
        <v>84</v>
      </c>
    </row>
    <row r="3535" spans="1:7" ht="18.5" x14ac:dyDescent="0.55000000000000004">
      <c r="A3535" s="1">
        <v>43920</v>
      </c>
      <c r="B3535" t="s">
        <v>22</v>
      </c>
      <c r="C3535" t="s">
        <v>74</v>
      </c>
      <c r="D3535" t="str">
        <f>TRIM(Table2[[#This Row],[REGION_HOLD]])</f>
        <v>Midwest</v>
      </c>
      <c r="E3535">
        <v>275</v>
      </c>
      <c r="F3535">
        <v>4</v>
      </c>
      <c r="G3535">
        <v>44</v>
      </c>
    </row>
    <row r="3536" spans="1:7" ht="18.5" x14ac:dyDescent="0.55000000000000004">
      <c r="A3536" s="1">
        <v>43920</v>
      </c>
      <c r="B3536" t="s">
        <v>34</v>
      </c>
      <c r="C3536" t="s">
        <v>74</v>
      </c>
      <c r="D3536" t="str">
        <f>TRIM(Table2[[#This Row],[REGION_HOLD]])</f>
        <v>Midwest</v>
      </c>
      <c r="E3536">
        <v>88</v>
      </c>
      <c r="F3536">
        <v>2</v>
      </c>
      <c r="G3536">
        <v>6</v>
      </c>
    </row>
    <row r="3537" spans="1:7" ht="18.5" x14ac:dyDescent="0.55000000000000004">
      <c r="A3537" s="1">
        <v>43920</v>
      </c>
      <c r="B3537" t="s">
        <v>29</v>
      </c>
      <c r="C3537" t="s">
        <v>74</v>
      </c>
      <c r="D3537" t="str">
        <f>TRIM(Table2[[#This Row],[REGION_HOLD]])</f>
        <v>Midwest</v>
      </c>
      <c r="E3537">
        <v>41</v>
      </c>
      <c r="F3537">
        <v>2</v>
      </c>
      <c r="G3537">
        <v>9</v>
      </c>
    </row>
    <row r="3538" spans="1:7" ht="18.5" x14ac:dyDescent="0.55000000000000004">
      <c r="A3538" s="1">
        <v>43920</v>
      </c>
      <c r="B3538" t="s">
        <v>23</v>
      </c>
      <c r="C3538" t="s">
        <v>71</v>
      </c>
      <c r="D3538" t="str">
        <f>TRIM(Table2[[#This Row],[REGION_HOLD]])</f>
        <v>South</v>
      </c>
      <c r="E3538">
        <v>41</v>
      </c>
      <c r="F3538">
        <v>2</v>
      </c>
      <c r="G3538">
        <v>11</v>
      </c>
    </row>
    <row r="3539" spans="1:7" ht="18.5" x14ac:dyDescent="0.55000000000000004">
      <c r="A3539" s="1">
        <v>43920</v>
      </c>
      <c r="B3539" t="s">
        <v>35</v>
      </c>
      <c r="C3539" t="s">
        <v>71</v>
      </c>
      <c r="D3539" t="str">
        <f>TRIM(Table2[[#This Row],[REGION_HOLD]])</f>
        <v>South</v>
      </c>
      <c r="E3539">
        <v>485</v>
      </c>
      <c r="F3539">
        <v>33</v>
      </c>
      <c r="G3539">
        <v>186</v>
      </c>
    </row>
    <row r="3540" spans="1:7" ht="18.5" x14ac:dyDescent="0.55000000000000004">
      <c r="A3540" s="1">
        <v>43920</v>
      </c>
      <c r="B3540" t="s">
        <v>46</v>
      </c>
      <c r="C3540" t="s">
        <v>73</v>
      </c>
      <c r="D3540" t="str">
        <f>TRIM(Table2[[#This Row],[REGION_HOLD]])</f>
        <v>Northeast</v>
      </c>
      <c r="E3540">
        <v>22</v>
      </c>
      <c r="F3540">
        <v>0</v>
      </c>
      <c r="G3540">
        <v>3</v>
      </c>
    </row>
    <row r="3541" spans="1:7" ht="18.5" x14ac:dyDescent="0.55000000000000004">
      <c r="A3541" s="1">
        <v>43920</v>
      </c>
      <c r="B3541" t="s">
        <v>18</v>
      </c>
      <c r="C3541" t="s">
        <v>71</v>
      </c>
      <c r="D3541" t="str">
        <f>TRIM(Table2[[#This Row],[REGION_HOLD]])</f>
        <v>South</v>
      </c>
      <c r="E3541">
        <v>171</v>
      </c>
      <c r="F3541">
        <v>4</v>
      </c>
      <c r="G3541">
        <v>15</v>
      </c>
    </row>
    <row r="3542" spans="1:7" ht="18.5" x14ac:dyDescent="0.55000000000000004">
      <c r="A3542" s="1">
        <v>43920</v>
      </c>
      <c r="B3542" t="s">
        <v>4</v>
      </c>
      <c r="C3542" t="s">
        <v>73</v>
      </c>
      <c r="D3542" t="str">
        <f>TRIM(Table2[[#This Row],[REGION_HOLD]])</f>
        <v>Northeast</v>
      </c>
      <c r="E3542">
        <v>797</v>
      </c>
      <c r="F3542">
        <v>8</v>
      </c>
      <c r="G3542">
        <v>56</v>
      </c>
    </row>
    <row r="3543" spans="1:7" ht="18.5" x14ac:dyDescent="0.55000000000000004">
      <c r="A3543" s="1">
        <v>43920</v>
      </c>
      <c r="B3543" t="s">
        <v>37</v>
      </c>
      <c r="C3543" t="s">
        <v>74</v>
      </c>
      <c r="D3543" t="str">
        <f>TRIM(Table2[[#This Row],[REGION_HOLD]])</f>
        <v>Midwest</v>
      </c>
      <c r="E3543">
        <v>1022</v>
      </c>
      <c r="F3543">
        <v>65</v>
      </c>
      <c r="G3543">
        <v>197</v>
      </c>
    </row>
    <row r="3544" spans="1:7" ht="18.5" x14ac:dyDescent="0.55000000000000004">
      <c r="A3544" s="1">
        <v>43920</v>
      </c>
      <c r="B3544" t="s">
        <v>24</v>
      </c>
      <c r="C3544" t="s">
        <v>74</v>
      </c>
      <c r="D3544" t="str">
        <f>TRIM(Table2[[#This Row],[REGION_HOLD]])</f>
        <v>Midwest</v>
      </c>
      <c r="E3544">
        <v>72</v>
      </c>
      <c r="F3544">
        <v>1</v>
      </c>
      <c r="G3544">
        <v>10</v>
      </c>
    </row>
    <row r="3545" spans="1:7" ht="18.5" x14ac:dyDescent="0.55000000000000004">
      <c r="A3545" s="1">
        <v>43920</v>
      </c>
      <c r="B3545" t="s">
        <v>41</v>
      </c>
      <c r="C3545" t="s">
        <v>71</v>
      </c>
      <c r="D3545" t="str">
        <f>TRIM(Table2[[#This Row],[REGION_HOLD]])</f>
        <v>South</v>
      </c>
      <c r="E3545">
        <v>89</v>
      </c>
      <c r="F3545">
        <v>2</v>
      </c>
      <c r="G3545">
        <v>16</v>
      </c>
    </row>
    <row r="3546" spans="1:7" ht="18.5" x14ac:dyDescent="0.55000000000000004">
      <c r="A3546" s="1">
        <v>43920</v>
      </c>
      <c r="B3546" t="s">
        <v>30</v>
      </c>
      <c r="C3546" t="s">
        <v>74</v>
      </c>
      <c r="D3546" t="str">
        <f>TRIM(Table2[[#This Row],[REGION_HOLD]])</f>
        <v>Midwest</v>
      </c>
      <c r="E3546">
        <v>147</v>
      </c>
      <c r="F3546">
        <v>1</v>
      </c>
      <c r="G3546">
        <v>13</v>
      </c>
    </row>
    <row r="3547" spans="1:7" ht="18.5" x14ac:dyDescent="0.55000000000000004">
      <c r="A3547" s="1">
        <v>43920</v>
      </c>
      <c r="B3547" t="s">
        <v>49</v>
      </c>
      <c r="C3547" t="s">
        <v>72</v>
      </c>
      <c r="D3547" t="str">
        <f>TRIM(Table2[[#This Row],[REGION_HOLD]])</f>
        <v>West</v>
      </c>
      <c r="E3547">
        <v>16</v>
      </c>
      <c r="F3547">
        <v>3</v>
      </c>
      <c r="G3547">
        <v>4</v>
      </c>
    </row>
    <row r="3548" spans="1:7" ht="18.5" x14ac:dyDescent="0.55000000000000004">
      <c r="A3548" s="1">
        <v>43920</v>
      </c>
      <c r="B3548" t="s">
        <v>7</v>
      </c>
      <c r="C3548" t="s">
        <v>74</v>
      </c>
      <c r="D3548" t="str">
        <f>TRIM(Table2[[#This Row],[REGION_HOLD]])</f>
        <v>Midwest</v>
      </c>
      <c r="E3548">
        <v>45</v>
      </c>
      <c r="F3548">
        <v>1</v>
      </c>
      <c r="G3548">
        <v>3</v>
      </c>
    </row>
    <row r="3549" spans="1:7" ht="18.5" x14ac:dyDescent="0.55000000000000004">
      <c r="A3549" s="1">
        <v>43920</v>
      </c>
      <c r="B3549" t="s">
        <v>19</v>
      </c>
      <c r="C3549" t="s">
        <v>72</v>
      </c>
      <c r="D3549" t="str">
        <f>TRIM(Table2[[#This Row],[REGION_HOLD]])</f>
        <v>West</v>
      </c>
      <c r="E3549">
        <v>124</v>
      </c>
      <c r="F3549">
        <v>3</v>
      </c>
      <c r="G3549">
        <v>18</v>
      </c>
    </row>
    <row r="3550" spans="1:7" ht="18.5" x14ac:dyDescent="0.55000000000000004">
      <c r="A3550" s="1">
        <v>43920</v>
      </c>
      <c r="B3550" t="s">
        <v>14</v>
      </c>
      <c r="C3550" t="s">
        <v>73</v>
      </c>
      <c r="D3550" t="str">
        <f>TRIM(Table2[[#This Row],[REGION_HOLD]])</f>
        <v>Northeast</v>
      </c>
      <c r="E3550">
        <v>56</v>
      </c>
      <c r="F3550">
        <v>0</v>
      </c>
      <c r="G3550">
        <v>3</v>
      </c>
    </row>
    <row r="3551" spans="1:7" ht="18.5" x14ac:dyDescent="0.55000000000000004">
      <c r="A3551" s="1">
        <v>43920</v>
      </c>
      <c r="B3551" t="s">
        <v>16</v>
      </c>
      <c r="C3551" t="s">
        <v>73</v>
      </c>
      <c r="D3551" t="str">
        <f>TRIM(Table2[[#This Row],[REGION_HOLD]])</f>
        <v>Northeast</v>
      </c>
      <c r="E3551">
        <v>3250</v>
      </c>
      <c r="F3551">
        <v>38</v>
      </c>
      <c r="G3551">
        <v>199</v>
      </c>
    </row>
    <row r="3552" spans="1:7" ht="18.5" x14ac:dyDescent="0.55000000000000004">
      <c r="A3552" s="1">
        <v>43920</v>
      </c>
      <c r="B3552" t="s">
        <v>42</v>
      </c>
      <c r="C3552" t="s">
        <v>72</v>
      </c>
      <c r="D3552" t="str">
        <f>TRIM(Table2[[#This Row],[REGION_HOLD]])</f>
        <v>West</v>
      </c>
      <c r="E3552">
        <v>45</v>
      </c>
      <c r="F3552">
        <v>2</v>
      </c>
      <c r="G3552">
        <v>4</v>
      </c>
    </row>
    <row r="3553" spans="1:7" ht="18.5" x14ac:dyDescent="0.55000000000000004">
      <c r="A3553" s="1">
        <v>43920</v>
      </c>
      <c r="B3553" t="s">
        <v>11</v>
      </c>
      <c r="C3553" t="s">
        <v>73</v>
      </c>
      <c r="D3553" t="str">
        <f>TRIM(Table2[[#This Row],[REGION_HOLD]])</f>
        <v>Northeast</v>
      </c>
      <c r="E3553">
        <v>7721</v>
      </c>
      <c r="F3553">
        <v>332</v>
      </c>
      <c r="G3553">
        <v>1512</v>
      </c>
    </row>
    <row r="3554" spans="1:7" ht="18.5" x14ac:dyDescent="0.55000000000000004">
      <c r="A3554" s="1">
        <v>43920</v>
      </c>
      <c r="B3554" t="s">
        <v>15</v>
      </c>
      <c r="C3554" t="s">
        <v>71</v>
      </c>
      <c r="D3554" t="str">
        <f>TRIM(Table2[[#This Row],[REGION_HOLD]])</f>
        <v>South</v>
      </c>
      <c r="E3554">
        <v>137</v>
      </c>
      <c r="F3554">
        <v>0</v>
      </c>
      <c r="G3554">
        <v>6</v>
      </c>
    </row>
    <row r="3555" spans="1:7" ht="18.5" x14ac:dyDescent="0.55000000000000004">
      <c r="A3555" s="1">
        <v>43920</v>
      </c>
      <c r="B3555" t="s">
        <v>43</v>
      </c>
      <c r="C3555" t="s">
        <v>74</v>
      </c>
      <c r="D3555" t="str">
        <f>TRIM(Table2[[#This Row],[REGION_HOLD]])</f>
        <v>Midwest</v>
      </c>
      <c r="E3555">
        <v>12</v>
      </c>
      <c r="F3555">
        <v>2</v>
      </c>
      <c r="G3555">
        <v>3</v>
      </c>
    </row>
    <row r="3556" spans="1:7" ht="18.5" x14ac:dyDescent="0.55000000000000004">
      <c r="A3556" s="1">
        <v>43920</v>
      </c>
      <c r="B3556" t="s">
        <v>36</v>
      </c>
      <c r="C3556" t="s">
        <v>74</v>
      </c>
      <c r="D3556" t="str">
        <f>TRIM(Table2[[#This Row],[REGION_HOLD]])</f>
        <v>Midwest</v>
      </c>
      <c r="E3556">
        <v>268</v>
      </c>
      <c r="F3556">
        <v>10</v>
      </c>
      <c r="G3556">
        <v>40</v>
      </c>
    </row>
    <row r="3557" spans="1:7" ht="18.5" x14ac:dyDescent="0.55000000000000004">
      <c r="A3557" s="1">
        <v>43920</v>
      </c>
      <c r="B3557" t="s">
        <v>25</v>
      </c>
      <c r="C3557" t="s">
        <v>71</v>
      </c>
      <c r="D3557" t="str">
        <f>TRIM(Table2[[#This Row],[REGION_HOLD]])</f>
        <v>South</v>
      </c>
      <c r="E3557">
        <v>52</v>
      </c>
      <c r="F3557">
        <v>1</v>
      </c>
      <c r="G3557">
        <v>17</v>
      </c>
    </row>
    <row r="3558" spans="1:7" ht="18.5" x14ac:dyDescent="0.55000000000000004">
      <c r="A3558" s="1">
        <v>43920</v>
      </c>
      <c r="B3558" t="s">
        <v>9</v>
      </c>
      <c r="C3558" t="s">
        <v>72</v>
      </c>
      <c r="D3558" t="str">
        <f>TRIM(Table2[[#This Row],[REGION_HOLD]])</f>
        <v>West</v>
      </c>
      <c r="E3558">
        <v>58</v>
      </c>
      <c r="F3558">
        <v>3</v>
      </c>
      <c r="G3558">
        <v>16</v>
      </c>
    </row>
    <row r="3559" spans="1:7" ht="18.5" x14ac:dyDescent="0.55000000000000004">
      <c r="A3559" s="1">
        <v>43920</v>
      </c>
      <c r="B3559" t="s">
        <v>26</v>
      </c>
      <c r="C3559" t="s">
        <v>73</v>
      </c>
      <c r="D3559" t="str">
        <f>TRIM(Table2[[#This Row],[REGION_HOLD]])</f>
        <v>Northeast</v>
      </c>
      <c r="E3559">
        <v>715</v>
      </c>
      <c r="F3559">
        <v>8</v>
      </c>
      <c r="G3559">
        <v>48</v>
      </c>
    </row>
    <row r="3560" spans="1:7" ht="18.5" x14ac:dyDescent="0.55000000000000004">
      <c r="A3560" s="1">
        <v>43920</v>
      </c>
      <c r="B3560" t="s">
        <v>12</v>
      </c>
      <c r="C3560" t="s">
        <v>73</v>
      </c>
      <c r="D3560" t="str">
        <f>TRIM(Table2[[#This Row],[REGION_HOLD]])</f>
        <v>Northeast</v>
      </c>
      <c r="E3560">
        <v>114</v>
      </c>
      <c r="F3560">
        <v>1</v>
      </c>
      <c r="G3560">
        <v>4</v>
      </c>
    </row>
    <row r="3561" spans="1:7" ht="18.5" x14ac:dyDescent="0.55000000000000004">
      <c r="A3561" s="1">
        <v>43920</v>
      </c>
      <c r="B3561" t="s">
        <v>27</v>
      </c>
      <c r="C3561" t="s">
        <v>71</v>
      </c>
      <c r="D3561" t="str">
        <f>TRIM(Table2[[#This Row],[REGION_HOLD]])</f>
        <v>South</v>
      </c>
      <c r="E3561">
        <v>150</v>
      </c>
      <c r="F3561">
        <v>2</v>
      </c>
      <c r="G3561">
        <v>18</v>
      </c>
    </row>
    <row r="3562" spans="1:7" ht="18.5" x14ac:dyDescent="0.55000000000000004">
      <c r="A3562" s="1">
        <v>43920</v>
      </c>
      <c r="B3562" t="s">
        <v>38</v>
      </c>
      <c r="C3562" t="s">
        <v>74</v>
      </c>
      <c r="D3562" t="str">
        <f>TRIM(Table2[[#This Row],[REGION_HOLD]])</f>
        <v>Midwest</v>
      </c>
      <c r="E3562">
        <v>10</v>
      </c>
      <c r="F3562">
        <v>0</v>
      </c>
      <c r="G3562">
        <v>1</v>
      </c>
    </row>
    <row r="3563" spans="1:7" ht="18.5" x14ac:dyDescent="0.55000000000000004">
      <c r="A3563" s="1">
        <v>43920</v>
      </c>
      <c r="B3563" t="s">
        <v>20</v>
      </c>
      <c r="C3563" t="s">
        <v>71</v>
      </c>
      <c r="D3563" t="str">
        <f>TRIM(Table2[[#This Row],[REGION_HOLD]])</f>
        <v>South</v>
      </c>
      <c r="E3563">
        <v>152</v>
      </c>
      <c r="F3563">
        <v>6</v>
      </c>
      <c r="G3563">
        <v>13</v>
      </c>
    </row>
    <row r="3564" spans="1:7" ht="18.5" x14ac:dyDescent="0.55000000000000004">
      <c r="A3564" s="1">
        <v>43920</v>
      </c>
      <c r="B3564" t="s">
        <v>6</v>
      </c>
      <c r="C3564" t="s">
        <v>71</v>
      </c>
      <c r="D3564" t="str">
        <f>TRIM(Table2[[#This Row],[REGION_HOLD]])</f>
        <v>South</v>
      </c>
      <c r="E3564">
        <v>343</v>
      </c>
      <c r="F3564">
        <v>11</v>
      </c>
      <c r="G3564">
        <v>46</v>
      </c>
    </row>
    <row r="3565" spans="1:7" ht="18.5" x14ac:dyDescent="0.55000000000000004">
      <c r="A3565" s="1">
        <v>43920</v>
      </c>
      <c r="B3565" t="s">
        <v>8</v>
      </c>
      <c r="C3565" t="s">
        <v>72</v>
      </c>
      <c r="D3565" t="str">
        <f>TRIM(Table2[[#This Row],[REGION_HOLD]])</f>
        <v>West</v>
      </c>
      <c r="E3565">
        <v>87</v>
      </c>
      <c r="F3565">
        <v>2</v>
      </c>
      <c r="G3565">
        <v>4</v>
      </c>
    </row>
    <row r="3566" spans="1:7" ht="18.5" x14ac:dyDescent="0.55000000000000004">
      <c r="A3566" s="1">
        <v>43920</v>
      </c>
      <c r="B3566" t="s">
        <v>31</v>
      </c>
      <c r="C3566" t="s">
        <v>73</v>
      </c>
      <c r="D3566" t="str">
        <f>TRIM(Table2[[#This Row],[REGION_HOLD]])</f>
        <v>Northeast</v>
      </c>
      <c r="E3566">
        <v>21</v>
      </c>
      <c r="F3566">
        <v>0</v>
      </c>
      <c r="G3566">
        <v>12</v>
      </c>
    </row>
    <row r="3567" spans="1:7" ht="18.5" x14ac:dyDescent="0.55000000000000004">
      <c r="A3567" s="1">
        <v>43920</v>
      </c>
      <c r="B3567" t="s">
        <v>32</v>
      </c>
      <c r="C3567" t="s">
        <v>71</v>
      </c>
      <c r="D3567" t="str">
        <f>TRIM(Table2[[#This Row],[REGION_HOLD]])</f>
        <v>South</v>
      </c>
      <c r="E3567">
        <v>131</v>
      </c>
      <c r="F3567">
        <v>1</v>
      </c>
      <c r="G3567">
        <v>12</v>
      </c>
    </row>
    <row r="3568" spans="1:7" ht="18.5" x14ac:dyDescent="0.55000000000000004">
      <c r="A3568" s="1">
        <v>43920</v>
      </c>
      <c r="B3568" t="s">
        <v>0</v>
      </c>
      <c r="C3568" t="s">
        <v>72</v>
      </c>
      <c r="D3568" t="str">
        <f>TRIM(Table2[[#This Row],[REGION_HOLD]])</f>
        <v>West</v>
      </c>
      <c r="E3568">
        <v>283</v>
      </c>
      <c r="F3568">
        <v>12</v>
      </c>
      <c r="G3568">
        <v>221</v>
      </c>
    </row>
    <row r="3569" spans="1:7" ht="18.5" x14ac:dyDescent="0.55000000000000004">
      <c r="A3569" s="1">
        <v>43920</v>
      </c>
      <c r="B3569" t="s">
        <v>50</v>
      </c>
      <c r="C3569" t="s">
        <v>71</v>
      </c>
      <c r="D3569" t="str">
        <f>TRIM(Table2[[#This Row],[REGION_HOLD]])</f>
        <v>South</v>
      </c>
      <c r="E3569">
        <v>21</v>
      </c>
      <c r="F3569">
        <v>0</v>
      </c>
      <c r="G3569">
        <v>1</v>
      </c>
    </row>
    <row r="3570" spans="1:7" ht="18.5" x14ac:dyDescent="0.55000000000000004">
      <c r="A3570" s="1">
        <v>43920</v>
      </c>
      <c r="B3570" t="s">
        <v>5</v>
      </c>
      <c r="C3570" t="s">
        <v>74</v>
      </c>
      <c r="D3570" t="str">
        <f>TRIM(Table2[[#This Row],[REGION_HOLD]])</f>
        <v>Midwest</v>
      </c>
      <c r="E3570">
        <v>149</v>
      </c>
      <c r="F3570">
        <v>3</v>
      </c>
      <c r="G3570">
        <v>20</v>
      </c>
    </row>
    <row r="3571" spans="1:7" ht="18.5" x14ac:dyDescent="0.55000000000000004">
      <c r="A3571" s="1">
        <v>43920</v>
      </c>
      <c r="B3571" t="s">
        <v>44</v>
      </c>
      <c r="C3571" t="s">
        <v>72</v>
      </c>
      <c r="D3571" t="str">
        <f>TRIM(Table2[[#This Row],[REGION_HOLD]])</f>
        <v>West</v>
      </c>
      <c r="E3571">
        <v>8</v>
      </c>
      <c r="F3571">
        <v>0</v>
      </c>
      <c r="G3571">
        <v>0</v>
      </c>
    </row>
    <row r="3572" spans="1:7" ht="18.5" x14ac:dyDescent="0.55000000000000004">
      <c r="A3572" s="1">
        <v>43921</v>
      </c>
      <c r="B3572" t="s">
        <v>47</v>
      </c>
      <c r="C3572" t="s">
        <v>71</v>
      </c>
      <c r="D3572" t="str">
        <f>TRIM(Table2[[#This Row],[REGION_HOLD]])</f>
        <v>South</v>
      </c>
      <c r="E3572">
        <v>52</v>
      </c>
      <c r="F3572">
        <v>3</v>
      </c>
      <c r="G3572">
        <v>14</v>
      </c>
    </row>
    <row r="3573" spans="1:7" ht="18.5" x14ac:dyDescent="0.55000000000000004">
      <c r="A3573" s="1">
        <v>43921</v>
      </c>
      <c r="B3573" t="s">
        <v>45</v>
      </c>
      <c r="C3573" t="s">
        <v>72</v>
      </c>
      <c r="D3573" t="str">
        <f>TRIM(Table2[[#This Row],[REGION_HOLD]])</f>
        <v>West</v>
      </c>
      <c r="E3573">
        <v>13</v>
      </c>
      <c r="F3573">
        <v>0</v>
      </c>
      <c r="G3573">
        <v>2</v>
      </c>
    </row>
    <row r="3574" spans="1:7" ht="18.5" x14ac:dyDescent="0.55000000000000004">
      <c r="A3574" s="1">
        <v>43921</v>
      </c>
      <c r="B3574" t="s">
        <v>3</v>
      </c>
      <c r="C3574" t="s">
        <v>72</v>
      </c>
      <c r="D3574" t="str">
        <f>TRIM(Table2[[#This Row],[REGION_HOLD]])</f>
        <v>West</v>
      </c>
      <c r="E3574">
        <v>129</v>
      </c>
      <c r="F3574">
        <v>4</v>
      </c>
      <c r="G3574">
        <v>24</v>
      </c>
    </row>
    <row r="3575" spans="1:7" ht="18.5" x14ac:dyDescent="0.55000000000000004">
      <c r="A3575" s="1">
        <v>43921</v>
      </c>
      <c r="B3575" t="s">
        <v>39</v>
      </c>
      <c r="C3575" t="s">
        <v>71</v>
      </c>
      <c r="D3575" t="str">
        <f>TRIM(Table2[[#This Row],[REGION_HOLD]])</f>
        <v>South</v>
      </c>
      <c r="E3575">
        <v>56</v>
      </c>
      <c r="F3575">
        <v>1</v>
      </c>
      <c r="G3575">
        <v>8</v>
      </c>
    </row>
    <row r="3576" spans="1:7" ht="18.5" x14ac:dyDescent="0.55000000000000004">
      <c r="A3576" s="1">
        <v>43921</v>
      </c>
      <c r="B3576" t="s">
        <v>2</v>
      </c>
      <c r="C3576" t="s">
        <v>72</v>
      </c>
      <c r="D3576" t="str">
        <f>TRIM(Table2[[#This Row],[REGION_HOLD]])</f>
        <v>West</v>
      </c>
      <c r="E3576">
        <v>1162</v>
      </c>
      <c r="F3576">
        <v>37</v>
      </c>
      <c r="G3576">
        <v>184</v>
      </c>
    </row>
    <row r="3577" spans="1:7" ht="18.5" x14ac:dyDescent="0.55000000000000004">
      <c r="A3577" s="1">
        <v>43921</v>
      </c>
      <c r="B3577" t="s">
        <v>17</v>
      </c>
      <c r="C3577" t="s">
        <v>72</v>
      </c>
      <c r="D3577" t="str">
        <f>TRIM(Table2[[#This Row],[REGION_HOLD]])</f>
        <v>West</v>
      </c>
      <c r="E3577">
        <v>362</v>
      </c>
      <c r="F3577">
        <v>18</v>
      </c>
      <c r="G3577">
        <v>69</v>
      </c>
    </row>
    <row r="3578" spans="1:7" ht="18.5" x14ac:dyDescent="0.55000000000000004">
      <c r="A3578" s="1">
        <v>43921</v>
      </c>
      <c r="B3578" t="s">
        <v>33</v>
      </c>
      <c r="C3578" t="s">
        <v>73</v>
      </c>
      <c r="D3578" t="str">
        <f>TRIM(Table2[[#This Row],[REGION_HOLD]])</f>
        <v>Northeast</v>
      </c>
      <c r="E3578">
        <v>557</v>
      </c>
      <c r="F3578">
        <v>33</v>
      </c>
      <c r="G3578">
        <v>69</v>
      </c>
    </row>
    <row r="3579" spans="1:7" ht="18.5" x14ac:dyDescent="0.55000000000000004">
      <c r="A3579" s="1">
        <v>43921</v>
      </c>
      <c r="B3579" t="s">
        <v>40</v>
      </c>
      <c r="C3579" t="s">
        <v>71</v>
      </c>
      <c r="D3579" t="str">
        <f>TRIM(Table2[[#This Row],[REGION_HOLD]])</f>
        <v>South</v>
      </c>
      <c r="E3579">
        <v>55</v>
      </c>
      <c r="F3579">
        <v>3</v>
      </c>
      <c r="G3579">
        <v>10</v>
      </c>
    </row>
    <row r="3580" spans="1:7" ht="18.5" x14ac:dyDescent="0.55000000000000004">
      <c r="A3580" s="1">
        <v>43921</v>
      </c>
      <c r="B3580" t="s">
        <v>28</v>
      </c>
      <c r="C3580" t="s">
        <v>71</v>
      </c>
      <c r="D3580" t="str">
        <f>TRIM(Table2[[#This Row],[REGION_HOLD]])</f>
        <v>South</v>
      </c>
      <c r="E3580">
        <v>94</v>
      </c>
      <c r="F3580">
        <v>0</v>
      </c>
      <c r="G3580">
        <v>9</v>
      </c>
    </row>
    <row r="3581" spans="1:7" ht="18.5" x14ac:dyDescent="0.55000000000000004">
      <c r="A3581" s="1">
        <v>43921</v>
      </c>
      <c r="B3581" t="s">
        <v>10</v>
      </c>
      <c r="C3581" t="s">
        <v>71</v>
      </c>
      <c r="D3581" t="str">
        <f>TRIM(Table2[[#This Row],[REGION_HOLD]])</f>
        <v>South</v>
      </c>
      <c r="E3581">
        <v>1048</v>
      </c>
      <c r="F3581">
        <v>13</v>
      </c>
      <c r="G3581">
        <v>85</v>
      </c>
    </row>
    <row r="3582" spans="1:7" ht="18.5" x14ac:dyDescent="0.55000000000000004">
      <c r="A3582" s="1">
        <v>43921</v>
      </c>
      <c r="B3582" t="s">
        <v>13</v>
      </c>
      <c r="C3582" t="s">
        <v>71</v>
      </c>
      <c r="D3582" t="str">
        <f>TRIM(Table2[[#This Row],[REGION_HOLD]])</f>
        <v>South</v>
      </c>
      <c r="E3582">
        <v>1084</v>
      </c>
      <c r="F3582">
        <v>23</v>
      </c>
      <c r="G3582">
        <v>126</v>
      </c>
    </row>
    <row r="3583" spans="1:7" ht="18.5" x14ac:dyDescent="0.55000000000000004">
      <c r="A3583" s="1">
        <v>43921</v>
      </c>
      <c r="B3583" t="s">
        <v>21</v>
      </c>
      <c r="C3583" t="s">
        <v>72</v>
      </c>
      <c r="D3583" t="str">
        <f>TRIM(Table2[[#This Row],[REGION_HOLD]])</f>
        <v>West</v>
      </c>
      <c r="E3583">
        <v>20</v>
      </c>
      <c r="F3583">
        <v>1</v>
      </c>
      <c r="G3583">
        <v>1</v>
      </c>
    </row>
    <row r="3584" spans="1:7" ht="18.5" x14ac:dyDescent="0.55000000000000004">
      <c r="A3584" s="1">
        <v>43921</v>
      </c>
      <c r="B3584" t="s">
        <v>48</v>
      </c>
      <c r="C3584" t="s">
        <v>72</v>
      </c>
      <c r="D3584" t="str">
        <f>TRIM(Table2[[#This Row],[REGION_HOLD]])</f>
        <v>West</v>
      </c>
      <c r="E3584">
        <v>111</v>
      </c>
      <c r="F3584">
        <v>2</v>
      </c>
      <c r="G3584">
        <v>9</v>
      </c>
    </row>
    <row r="3585" spans="1:7" ht="18.5" x14ac:dyDescent="0.55000000000000004">
      <c r="A3585" s="1">
        <v>43921</v>
      </c>
      <c r="B3585" t="s">
        <v>1</v>
      </c>
      <c r="C3585" t="s">
        <v>74</v>
      </c>
      <c r="D3585" t="str">
        <f>TRIM(Table2[[#This Row],[REGION_HOLD]])</f>
        <v>Midwest</v>
      </c>
      <c r="E3585">
        <v>922</v>
      </c>
      <c r="F3585">
        <v>23</v>
      </c>
      <c r="G3585">
        <v>107</v>
      </c>
    </row>
    <row r="3586" spans="1:7" ht="18.5" x14ac:dyDescent="0.55000000000000004">
      <c r="A3586" s="1">
        <v>43921</v>
      </c>
      <c r="B3586" t="s">
        <v>22</v>
      </c>
      <c r="C3586" t="s">
        <v>74</v>
      </c>
      <c r="D3586" t="str">
        <f>TRIM(Table2[[#This Row],[REGION_HOLD]])</f>
        <v>Midwest</v>
      </c>
      <c r="E3586">
        <v>382</v>
      </c>
      <c r="F3586">
        <v>17</v>
      </c>
      <c r="G3586">
        <v>61</v>
      </c>
    </row>
    <row r="3587" spans="1:7" ht="18.5" x14ac:dyDescent="0.55000000000000004">
      <c r="A3587" s="1">
        <v>43921</v>
      </c>
      <c r="B3587" t="s">
        <v>34</v>
      </c>
      <c r="C3587" t="s">
        <v>74</v>
      </c>
      <c r="D3587" t="str">
        <f>TRIM(Table2[[#This Row],[REGION_HOLD]])</f>
        <v>Midwest</v>
      </c>
      <c r="E3587">
        <v>74</v>
      </c>
      <c r="F3587">
        <v>1</v>
      </c>
      <c r="G3587">
        <v>7</v>
      </c>
    </row>
    <row r="3588" spans="1:7" ht="18.5" x14ac:dyDescent="0.55000000000000004">
      <c r="A3588" s="1">
        <v>43921</v>
      </c>
      <c r="B3588" t="s">
        <v>29</v>
      </c>
      <c r="C3588" t="s">
        <v>74</v>
      </c>
      <c r="D3588" t="str">
        <f>TRIM(Table2[[#This Row],[REGION_HOLD]])</f>
        <v>Midwest</v>
      </c>
      <c r="E3588">
        <v>61</v>
      </c>
      <c r="F3588">
        <v>1</v>
      </c>
      <c r="G3588">
        <v>10</v>
      </c>
    </row>
    <row r="3589" spans="1:7" ht="18.5" x14ac:dyDescent="0.55000000000000004">
      <c r="A3589" s="1">
        <v>43921</v>
      </c>
      <c r="B3589" t="s">
        <v>23</v>
      </c>
      <c r="C3589" t="s">
        <v>71</v>
      </c>
      <c r="D3589" t="str">
        <f>TRIM(Table2[[#This Row],[REGION_HOLD]])</f>
        <v>South</v>
      </c>
      <c r="E3589">
        <v>119</v>
      </c>
      <c r="F3589">
        <v>7</v>
      </c>
      <c r="G3589">
        <v>18</v>
      </c>
    </row>
    <row r="3590" spans="1:7" ht="18.5" x14ac:dyDescent="0.55000000000000004">
      <c r="A3590" s="1">
        <v>43921</v>
      </c>
      <c r="B3590" t="s">
        <v>35</v>
      </c>
      <c r="C3590" t="s">
        <v>71</v>
      </c>
      <c r="D3590" t="str">
        <f>TRIM(Table2[[#This Row],[REGION_HOLD]])</f>
        <v>South</v>
      </c>
      <c r="E3590">
        <v>1213</v>
      </c>
      <c r="F3590">
        <v>54</v>
      </c>
      <c r="G3590">
        <v>240</v>
      </c>
    </row>
    <row r="3591" spans="1:7" ht="18.5" x14ac:dyDescent="0.55000000000000004">
      <c r="A3591" s="1">
        <v>43921</v>
      </c>
      <c r="B3591" t="s">
        <v>46</v>
      </c>
      <c r="C3591" t="s">
        <v>73</v>
      </c>
      <c r="D3591" t="str">
        <f>TRIM(Table2[[#This Row],[REGION_HOLD]])</f>
        <v>Northeast</v>
      </c>
      <c r="E3591">
        <v>28</v>
      </c>
      <c r="F3591">
        <v>2</v>
      </c>
      <c r="G3591">
        <v>5</v>
      </c>
    </row>
    <row r="3592" spans="1:7" ht="18.5" x14ac:dyDescent="0.55000000000000004">
      <c r="A3592" s="1">
        <v>43921</v>
      </c>
      <c r="B3592" t="s">
        <v>18</v>
      </c>
      <c r="C3592" t="s">
        <v>71</v>
      </c>
      <c r="D3592" t="str">
        <f>TRIM(Table2[[#This Row],[REGION_HOLD]])</f>
        <v>South</v>
      </c>
      <c r="E3592">
        <v>247</v>
      </c>
      <c r="F3592">
        <v>3</v>
      </c>
      <c r="G3592">
        <v>18</v>
      </c>
    </row>
    <row r="3593" spans="1:7" ht="18.5" x14ac:dyDescent="0.55000000000000004">
      <c r="A3593" s="1">
        <v>43921</v>
      </c>
      <c r="B3593" t="s">
        <v>4</v>
      </c>
      <c r="C3593" t="s">
        <v>73</v>
      </c>
      <c r="D3593" t="str">
        <f>TRIM(Table2[[#This Row],[REGION_HOLD]])</f>
        <v>Northeast</v>
      </c>
      <c r="E3593">
        <v>868</v>
      </c>
      <c r="F3593">
        <v>33</v>
      </c>
      <c r="G3593">
        <v>89</v>
      </c>
    </row>
    <row r="3594" spans="1:7" ht="18.5" x14ac:dyDescent="0.55000000000000004">
      <c r="A3594" s="1">
        <v>43921</v>
      </c>
      <c r="B3594" t="s">
        <v>37</v>
      </c>
      <c r="C3594" t="s">
        <v>74</v>
      </c>
      <c r="D3594" t="str">
        <f>TRIM(Table2[[#This Row],[REGION_HOLD]])</f>
        <v>Midwest</v>
      </c>
      <c r="E3594">
        <v>1121</v>
      </c>
      <c r="F3594">
        <v>67</v>
      </c>
      <c r="G3594">
        <v>264</v>
      </c>
    </row>
    <row r="3595" spans="1:7" ht="18.5" x14ac:dyDescent="0.55000000000000004">
      <c r="A3595" s="1">
        <v>43921</v>
      </c>
      <c r="B3595" t="s">
        <v>24</v>
      </c>
      <c r="C3595" t="s">
        <v>74</v>
      </c>
      <c r="D3595" t="str">
        <f>TRIM(Table2[[#This Row],[REGION_HOLD]])</f>
        <v>Midwest</v>
      </c>
      <c r="E3595">
        <v>52</v>
      </c>
      <c r="F3595">
        <v>2</v>
      </c>
      <c r="G3595">
        <v>12</v>
      </c>
    </row>
    <row r="3596" spans="1:7" ht="18.5" x14ac:dyDescent="0.55000000000000004">
      <c r="A3596" s="1">
        <v>43921</v>
      </c>
      <c r="B3596" t="s">
        <v>41</v>
      </c>
      <c r="C3596" t="s">
        <v>71</v>
      </c>
      <c r="D3596" t="str">
        <f>TRIM(Table2[[#This Row],[REGION_HOLD]])</f>
        <v>South</v>
      </c>
      <c r="E3596">
        <v>93</v>
      </c>
      <c r="F3596">
        <v>4</v>
      </c>
      <c r="G3596">
        <v>20</v>
      </c>
    </row>
    <row r="3597" spans="1:7" ht="18.5" x14ac:dyDescent="0.55000000000000004">
      <c r="A3597" s="1">
        <v>43921</v>
      </c>
      <c r="B3597" t="s">
        <v>30</v>
      </c>
      <c r="C3597" t="s">
        <v>74</v>
      </c>
      <c r="D3597" t="str">
        <f>TRIM(Table2[[#This Row],[REGION_HOLD]])</f>
        <v>Midwest</v>
      </c>
      <c r="E3597">
        <v>301</v>
      </c>
      <c r="F3597">
        <v>2</v>
      </c>
      <c r="G3597">
        <v>15</v>
      </c>
    </row>
    <row r="3598" spans="1:7" ht="18.5" x14ac:dyDescent="0.55000000000000004">
      <c r="A3598" s="1">
        <v>43921</v>
      </c>
      <c r="B3598" t="s">
        <v>49</v>
      </c>
      <c r="C3598" t="s">
        <v>72</v>
      </c>
      <c r="D3598" t="str">
        <f>TRIM(Table2[[#This Row],[REGION_HOLD]])</f>
        <v>West</v>
      </c>
      <c r="E3598">
        <v>21</v>
      </c>
      <c r="F3598">
        <v>1</v>
      </c>
      <c r="G3598">
        <v>5</v>
      </c>
    </row>
    <row r="3599" spans="1:7" ht="18.5" x14ac:dyDescent="0.55000000000000004">
      <c r="A3599" s="1">
        <v>43921</v>
      </c>
      <c r="B3599" t="s">
        <v>7</v>
      </c>
      <c r="C3599" t="s">
        <v>74</v>
      </c>
      <c r="D3599" t="str">
        <f>TRIM(Table2[[#This Row],[REGION_HOLD]])</f>
        <v>Midwest</v>
      </c>
      <c r="E3599">
        <v>16</v>
      </c>
      <c r="F3599">
        <v>1</v>
      </c>
      <c r="G3599">
        <v>4</v>
      </c>
    </row>
    <row r="3600" spans="1:7" ht="18.5" x14ac:dyDescent="0.55000000000000004">
      <c r="A3600" s="1">
        <v>43921</v>
      </c>
      <c r="B3600" t="s">
        <v>19</v>
      </c>
      <c r="C3600" t="s">
        <v>72</v>
      </c>
      <c r="D3600" t="str">
        <f>TRIM(Table2[[#This Row],[REGION_HOLD]])</f>
        <v>West</v>
      </c>
      <c r="E3600">
        <v>69</v>
      </c>
      <c r="F3600">
        <v>8</v>
      </c>
      <c r="G3600">
        <v>26</v>
      </c>
    </row>
    <row r="3601" spans="1:7" ht="18.5" x14ac:dyDescent="0.55000000000000004">
      <c r="A3601" s="1">
        <v>43921</v>
      </c>
      <c r="B3601" t="s">
        <v>14</v>
      </c>
      <c r="C3601" t="s">
        <v>73</v>
      </c>
      <c r="D3601" t="str">
        <f>TRIM(Table2[[#This Row],[REGION_HOLD]])</f>
        <v>Northeast</v>
      </c>
      <c r="E3601">
        <v>53</v>
      </c>
      <c r="F3601">
        <v>0</v>
      </c>
      <c r="G3601">
        <v>3</v>
      </c>
    </row>
    <row r="3602" spans="1:7" ht="18.5" x14ac:dyDescent="0.55000000000000004">
      <c r="A3602" s="1">
        <v>43921</v>
      </c>
      <c r="B3602" t="s">
        <v>16</v>
      </c>
      <c r="C3602" t="s">
        <v>73</v>
      </c>
      <c r="D3602" t="str">
        <f>TRIM(Table2[[#This Row],[REGION_HOLD]])</f>
        <v>Northeast</v>
      </c>
      <c r="E3602">
        <v>2060</v>
      </c>
      <c r="F3602">
        <v>68</v>
      </c>
      <c r="G3602">
        <v>267</v>
      </c>
    </row>
    <row r="3603" spans="1:7" ht="18.5" x14ac:dyDescent="0.55000000000000004">
      <c r="A3603" s="1">
        <v>43921</v>
      </c>
      <c r="B3603" t="s">
        <v>42</v>
      </c>
      <c r="C3603" t="s">
        <v>72</v>
      </c>
      <c r="D3603" t="str">
        <f>TRIM(Table2[[#This Row],[REGION_HOLD]])</f>
        <v>West</v>
      </c>
      <c r="E3603">
        <v>33</v>
      </c>
      <c r="F3603">
        <v>1</v>
      </c>
      <c r="G3603">
        <v>5</v>
      </c>
    </row>
    <row r="3604" spans="1:7" ht="18.5" x14ac:dyDescent="0.55000000000000004">
      <c r="A3604" s="1">
        <v>43921</v>
      </c>
      <c r="B3604" t="s">
        <v>11</v>
      </c>
      <c r="C3604" t="s">
        <v>73</v>
      </c>
      <c r="D3604" t="str">
        <f>TRIM(Table2[[#This Row],[REGION_HOLD]])</f>
        <v>Northeast</v>
      </c>
      <c r="E3604">
        <v>8707</v>
      </c>
      <c r="F3604">
        <v>417</v>
      </c>
      <c r="G3604">
        <v>1929</v>
      </c>
    </row>
    <row r="3605" spans="1:7" ht="18.5" x14ac:dyDescent="0.55000000000000004">
      <c r="A3605" s="1">
        <v>43921</v>
      </c>
      <c r="B3605" t="s">
        <v>15</v>
      </c>
      <c r="C3605" t="s">
        <v>71</v>
      </c>
      <c r="D3605" t="str">
        <f>TRIM(Table2[[#This Row],[REGION_HOLD]])</f>
        <v>South</v>
      </c>
      <c r="E3605">
        <v>224</v>
      </c>
      <c r="F3605">
        <v>4</v>
      </c>
      <c r="G3605">
        <v>10</v>
      </c>
    </row>
    <row r="3606" spans="1:7" ht="18.5" x14ac:dyDescent="0.55000000000000004">
      <c r="A3606" s="1">
        <v>43921</v>
      </c>
      <c r="B3606" t="s">
        <v>43</v>
      </c>
      <c r="C3606" t="s">
        <v>74</v>
      </c>
      <c r="D3606" t="str">
        <f>TRIM(Table2[[#This Row],[REGION_HOLD]])</f>
        <v>Midwest</v>
      </c>
      <c r="E3606">
        <v>17</v>
      </c>
      <c r="F3606">
        <v>0</v>
      </c>
      <c r="G3606">
        <v>3</v>
      </c>
    </row>
    <row r="3607" spans="1:7" ht="18.5" x14ac:dyDescent="0.55000000000000004">
      <c r="A3607" s="1">
        <v>43921</v>
      </c>
      <c r="B3607" t="s">
        <v>36</v>
      </c>
      <c r="C3607" t="s">
        <v>74</v>
      </c>
      <c r="D3607" t="str">
        <f>TRIM(Table2[[#This Row],[REGION_HOLD]])</f>
        <v>Midwest</v>
      </c>
      <c r="E3607">
        <v>266</v>
      </c>
      <c r="F3607">
        <v>15</v>
      </c>
      <c r="G3607">
        <v>55</v>
      </c>
    </row>
    <row r="3608" spans="1:7" ht="18.5" x14ac:dyDescent="0.55000000000000004">
      <c r="A3608" s="1">
        <v>43921</v>
      </c>
      <c r="B3608" t="s">
        <v>25</v>
      </c>
      <c r="C3608" t="s">
        <v>71</v>
      </c>
      <c r="D3608" t="str">
        <f>TRIM(Table2[[#This Row],[REGION_HOLD]])</f>
        <v>South</v>
      </c>
      <c r="E3608">
        <v>85</v>
      </c>
      <c r="F3608">
        <v>6</v>
      </c>
      <c r="G3608">
        <v>23</v>
      </c>
    </row>
    <row r="3609" spans="1:7" ht="18.5" x14ac:dyDescent="0.55000000000000004">
      <c r="A3609" s="1">
        <v>43921</v>
      </c>
      <c r="B3609" t="s">
        <v>9</v>
      </c>
      <c r="C3609" t="s">
        <v>72</v>
      </c>
      <c r="D3609" t="str">
        <f>TRIM(Table2[[#This Row],[REGION_HOLD]])</f>
        <v>West</v>
      </c>
      <c r="E3609">
        <v>83</v>
      </c>
      <c r="F3609">
        <v>2</v>
      </c>
      <c r="G3609">
        <v>18</v>
      </c>
    </row>
    <row r="3610" spans="1:7" ht="18.5" x14ac:dyDescent="0.55000000000000004">
      <c r="A3610" s="1">
        <v>43921</v>
      </c>
      <c r="B3610" t="s">
        <v>26</v>
      </c>
      <c r="C3610" t="s">
        <v>73</v>
      </c>
      <c r="D3610" t="str">
        <f>TRIM(Table2[[#This Row],[REGION_HOLD]])</f>
        <v>Northeast</v>
      </c>
      <c r="E3610">
        <v>841</v>
      </c>
      <c r="F3610">
        <v>24</v>
      </c>
      <c r="G3610">
        <v>72</v>
      </c>
    </row>
    <row r="3611" spans="1:7" ht="18.5" x14ac:dyDescent="0.55000000000000004">
      <c r="A3611" s="1">
        <v>43921</v>
      </c>
      <c r="B3611" t="s">
        <v>12</v>
      </c>
      <c r="C3611" t="s">
        <v>73</v>
      </c>
      <c r="D3611" t="str">
        <f>TRIM(Table2[[#This Row],[REGION_HOLD]])</f>
        <v>Northeast</v>
      </c>
      <c r="E3611">
        <v>80</v>
      </c>
      <c r="F3611">
        <v>4</v>
      </c>
      <c r="G3611">
        <v>8</v>
      </c>
    </row>
    <row r="3612" spans="1:7" ht="18.5" x14ac:dyDescent="0.55000000000000004">
      <c r="A3612" s="1">
        <v>43921</v>
      </c>
      <c r="B3612" t="s">
        <v>27</v>
      </c>
      <c r="C3612" t="s">
        <v>71</v>
      </c>
      <c r="D3612" t="str">
        <f>TRIM(Table2[[#This Row],[REGION_HOLD]])</f>
        <v>South</v>
      </c>
      <c r="E3612">
        <v>158</v>
      </c>
      <c r="F3612">
        <v>4</v>
      </c>
      <c r="G3612">
        <v>22</v>
      </c>
    </row>
    <row r="3613" spans="1:7" ht="18.5" x14ac:dyDescent="0.55000000000000004">
      <c r="A3613" s="1">
        <v>43921</v>
      </c>
      <c r="B3613" t="s">
        <v>38</v>
      </c>
      <c r="C3613" t="s">
        <v>74</v>
      </c>
      <c r="D3613" t="str">
        <f>TRIM(Table2[[#This Row],[REGION_HOLD]])</f>
        <v>Midwest</v>
      </c>
      <c r="E3613">
        <v>7</v>
      </c>
      <c r="F3613">
        <v>0</v>
      </c>
      <c r="G3613">
        <v>1</v>
      </c>
    </row>
    <row r="3614" spans="1:7" ht="18.5" x14ac:dyDescent="0.55000000000000004">
      <c r="A3614" s="1">
        <v>43921</v>
      </c>
      <c r="B3614" t="s">
        <v>20</v>
      </c>
      <c r="C3614" t="s">
        <v>71</v>
      </c>
      <c r="D3614" t="str">
        <f>TRIM(Table2[[#This Row],[REGION_HOLD]])</f>
        <v>South</v>
      </c>
      <c r="E3614">
        <v>328</v>
      </c>
      <c r="F3614">
        <v>0</v>
      </c>
      <c r="G3614">
        <v>13</v>
      </c>
    </row>
    <row r="3615" spans="1:7" ht="18.5" x14ac:dyDescent="0.55000000000000004">
      <c r="A3615" s="1">
        <v>43921</v>
      </c>
      <c r="B3615" t="s">
        <v>6</v>
      </c>
      <c r="C3615" t="s">
        <v>71</v>
      </c>
      <c r="D3615" t="str">
        <f>TRIM(Table2[[#This Row],[REGION_HOLD]])</f>
        <v>South</v>
      </c>
      <c r="E3615">
        <v>523</v>
      </c>
      <c r="F3615">
        <v>11</v>
      </c>
      <c r="G3615">
        <v>57</v>
      </c>
    </row>
    <row r="3616" spans="1:7" ht="18.5" x14ac:dyDescent="0.55000000000000004">
      <c r="A3616" s="1">
        <v>43921</v>
      </c>
      <c r="B3616" t="s">
        <v>8</v>
      </c>
      <c r="C3616" t="s">
        <v>72</v>
      </c>
      <c r="D3616" t="str">
        <f>TRIM(Table2[[#This Row],[REGION_HOLD]])</f>
        <v>West</v>
      </c>
      <c r="E3616">
        <v>81</v>
      </c>
      <c r="F3616">
        <v>1</v>
      </c>
      <c r="G3616">
        <v>5</v>
      </c>
    </row>
    <row r="3617" spans="1:7" ht="18.5" x14ac:dyDescent="0.55000000000000004">
      <c r="A3617" s="1">
        <v>43921</v>
      </c>
      <c r="B3617" t="s">
        <v>31</v>
      </c>
      <c r="C3617" t="s">
        <v>73</v>
      </c>
      <c r="D3617" t="str">
        <f>TRIM(Table2[[#This Row],[REGION_HOLD]])</f>
        <v>Northeast</v>
      </c>
      <c r="E3617">
        <v>37</v>
      </c>
      <c r="F3617">
        <v>1</v>
      </c>
      <c r="G3617">
        <v>13</v>
      </c>
    </row>
    <row r="3618" spans="1:7" ht="18.5" x14ac:dyDescent="0.55000000000000004">
      <c r="A3618" s="1">
        <v>43921</v>
      </c>
      <c r="B3618" t="s">
        <v>32</v>
      </c>
      <c r="C3618" t="s">
        <v>71</v>
      </c>
      <c r="D3618" t="str">
        <f>TRIM(Table2[[#This Row],[REGION_HOLD]])</f>
        <v>South</v>
      </c>
      <c r="E3618">
        <v>229</v>
      </c>
      <c r="F3618">
        <v>0</v>
      </c>
      <c r="G3618">
        <v>12</v>
      </c>
    </row>
    <row r="3619" spans="1:7" ht="18.5" x14ac:dyDescent="0.55000000000000004">
      <c r="A3619" s="1">
        <v>43921</v>
      </c>
      <c r="B3619" t="s">
        <v>0</v>
      </c>
      <c r="C3619" t="s">
        <v>72</v>
      </c>
      <c r="D3619" t="str">
        <f>TRIM(Table2[[#This Row],[REGION_HOLD]])</f>
        <v>West</v>
      </c>
      <c r="E3619">
        <v>113</v>
      </c>
      <c r="F3619">
        <v>5</v>
      </c>
      <c r="G3619">
        <v>226</v>
      </c>
    </row>
    <row r="3620" spans="1:7" ht="18.5" x14ac:dyDescent="0.55000000000000004">
      <c r="A3620" s="1">
        <v>43921</v>
      </c>
      <c r="B3620" t="s">
        <v>50</v>
      </c>
      <c r="C3620" t="s">
        <v>71</v>
      </c>
      <c r="D3620" t="str">
        <f>TRIM(Table2[[#This Row],[REGION_HOLD]])</f>
        <v>South</v>
      </c>
      <c r="E3620">
        <v>17</v>
      </c>
      <c r="F3620">
        <v>0</v>
      </c>
      <c r="G3620">
        <v>1</v>
      </c>
    </row>
    <row r="3621" spans="1:7" ht="18.5" x14ac:dyDescent="0.55000000000000004">
      <c r="A3621" s="1">
        <v>43921</v>
      </c>
      <c r="B3621" t="s">
        <v>5</v>
      </c>
      <c r="C3621" t="s">
        <v>74</v>
      </c>
      <c r="D3621" t="str">
        <f>TRIM(Table2[[#This Row],[REGION_HOLD]])</f>
        <v>Midwest</v>
      </c>
      <c r="E3621">
        <v>82</v>
      </c>
      <c r="F3621">
        <v>5</v>
      </c>
      <c r="G3621">
        <v>25</v>
      </c>
    </row>
    <row r="3622" spans="1:7" ht="18.5" x14ac:dyDescent="0.55000000000000004">
      <c r="A3622" s="1">
        <v>43921</v>
      </c>
      <c r="B3622" t="s">
        <v>44</v>
      </c>
      <c r="C3622" t="s">
        <v>72</v>
      </c>
      <c r="D3622" t="str">
        <f>TRIM(Table2[[#This Row],[REGION_HOLD]])</f>
        <v>West</v>
      </c>
      <c r="E3622">
        <v>25</v>
      </c>
      <c r="F3622">
        <v>0</v>
      </c>
      <c r="G3622">
        <v>0</v>
      </c>
    </row>
    <row r="3623" spans="1:7" ht="18.5" x14ac:dyDescent="0.55000000000000004">
      <c r="A3623" s="1">
        <v>43922</v>
      </c>
      <c r="B3623" t="s">
        <v>47</v>
      </c>
      <c r="C3623" t="s">
        <v>71</v>
      </c>
      <c r="D3623" t="str">
        <f>TRIM(Table2[[#This Row],[REGION_HOLD]])</f>
        <v>South</v>
      </c>
      <c r="E3623">
        <v>109</v>
      </c>
      <c r="F3623">
        <v>14</v>
      </c>
      <c r="G3623">
        <v>28</v>
      </c>
    </row>
    <row r="3624" spans="1:7" ht="18.5" x14ac:dyDescent="0.55000000000000004">
      <c r="A3624" s="1">
        <v>43922</v>
      </c>
      <c r="B3624" t="s">
        <v>45</v>
      </c>
      <c r="C3624" t="s">
        <v>72</v>
      </c>
      <c r="D3624" t="str">
        <f>TRIM(Table2[[#This Row],[REGION_HOLD]])</f>
        <v>West</v>
      </c>
      <c r="E3624">
        <v>10</v>
      </c>
      <c r="F3624">
        <v>0</v>
      </c>
      <c r="G3624">
        <v>2</v>
      </c>
    </row>
    <row r="3625" spans="1:7" ht="18.5" x14ac:dyDescent="0.55000000000000004">
      <c r="A3625" s="1">
        <v>43922</v>
      </c>
      <c r="B3625" t="s">
        <v>3</v>
      </c>
      <c r="C3625" t="s">
        <v>72</v>
      </c>
      <c r="D3625" t="str">
        <f>TRIM(Table2[[#This Row],[REGION_HOLD]])</f>
        <v>West</v>
      </c>
      <c r="E3625">
        <v>115</v>
      </c>
      <c r="F3625">
        <v>5</v>
      </c>
      <c r="G3625">
        <v>29</v>
      </c>
    </row>
    <row r="3626" spans="1:7" ht="18.5" x14ac:dyDescent="0.55000000000000004">
      <c r="A3626" s="1">
        <v>43922</v>
      </c>
      <c r="B3626" t="s">
        <v>39</v>
      </c>
      <c r="C3626" t="s">
        <v>71</v>
      </c>
      <c r="D3626" t="str">
        <f>TRIM(Table2[[#This Row],[REGION_HOLD]])</f>
        <v>South</v>
      </c>
      <c r="E3626">
        <v>60</v>
      </c>
      <c r="F3626">
        <v>2</v>
      </c>
      <c r="G3626">
        <v>10</v>
      </c>
    </row>
    <row r="3627" spans="1:7" ht="18.5" x14ac:dyDescent="0.55000000000000004">
      <c r="A3627" s="1">
        <v>43922</v>
      </c>
      <c r="B3627" t="s">
        <v>2</v>
      </c>
      <c r="C3627" t="s">
        <v>72</v>
      </c>
      <c r="D3627" t="str">
        <f>TRIM(Table2[[#This Row],[REGION_HOLD]])</f>
        <v>West</v>
      </c>
      <c r="E3627">
        <v>1273</v>
      </c>
      <c r="F3627">
        <v>28</v>
      </c>
      <c r="G3627">
        <v>212</v>
      </c>
    </row>
    <row r="3628" spans="1:7" ht="18.5" x14ac:dyDescent="0.55000000000000004">
      <c r="A3628" s="1">
        <v>43922</v>
      </c>
      <c r="B3628" t="s">
        <v>17</v>
      </c>
      <c r="C3628" t="s">
        <v>72</v>
      </c>
      <c r="D3628" t="str">
        <f>TRIM(Table2[[#This Row],[REGION_HOLD]])</f>
        <v>West</v>
      </c>
      <c r="E3628">
        <v>356</v>
      </c>
      <c r="F3628">
        <v>11</v>
      </c>
      <c r="G3628">
        <v>80</v>
      </c>
    </row>
    <row r="3629" spans="1:7" ht="18.5" x14ac:dyDescent="0.55000000000000004">
      <c r="A3629" s="1">
        <v>43922</v>
      </c>
      <c r="B3629" t="s">
        <v>33</v>
      </c>
      <c r="C3629" t="s">
        <v>73</v>
      </c>
      <c r="D3629" t="str">
        <f>TRIM(Table2[[#This Row],[REGION_HOLD]])</f>
        <v>Northeast</v>
      </c>
      <c r="E3629">
        <v>429</v>
      </c>
      <c r="F3629">
        <v>16</v>
      </c>
      <c r="G3629">
        <v>85</v>
      </c>
    </row>
    <row r="3630" spans="1:7" ht="18.5" x14ac:dyDescent="0.55000000000000004">
      <c r="A3630" s="1">
        <v>43922</v>
      </c>
      <c r="B3630" t="s">
        <v>40</v>
      </c>
      <c r="C3630" t="s">
        <v>71</v>
      </c>
      <c r="D3630" t="str">
        <f>TRIM(Table2[[#This Row],[REGION_HOLD]])</f>
        <v>South</v>
      </c>
      <c r="E3630">
        <v>49</v>
      </c>
      <c r="F3630">
        <v>1</v>
      </c>
      <c r="G3630">
        <v>11</v>
      </c>
    </row>
    <row r="3631" spans="1:7" ht="18.5" x14ac:dyDescent="0.55000000000000004">
      <c r="A3631" s="1">
        <v>43922</v>
      </c>
      <c r="B3631" t="s">
        <v>28</v>
      </c>
      <c r="C3631" t="s">
        <v>71</v>
      </c>
      <c r="D3631" t="str">
        <f>TRIM(Table2[[#This Row],[REGION_HOLD]])</f>
        <v>South</v>
      </c>
      <c r="E3631">
        <v>91</v>
      </c>
      <c r="F3631">
        <v>2</v>
      </c>
      <c r="G3631">
        <v>11</v>
      </c>
    </row>
    <row r="3632" spans="1:7" ht="18.5" x14ac:dyDescent="0.55000000000000004">
      <c r="A3632" s="1">
        <v>43922</v>
      </c>
      <c r="B3632" t="s">
        <v>10</v>
      </c>
      <c r="C3632" t="s">
        <v>71</v>
      </c>
      <c r="D3632" t="str">
        <f>TRIM(Table2[[#This Row],[REGION_HOLD]])</f>
        <v>South</v>
      </c>
      <c r="E3632">
        <v>1028</v>
      </c>
      <c r="F3632">
        <v>15</v>
      </c>
      <c r="G3632">
        <v>100</v>
      </c>
    </row>
    <row r="3633" spans="1:7" ht="18.5" x14ac:dyDescent="0.55000000000000004">
      <c r="A3633" s="1">
        <v>43922</v>
      </c>
      <c r="B3633" t="s">
        <v>13</v>
      </c>
      <c r="C3633" t="s">
        <v>71</v>
      </c>
      <c r="D3633" t="str">
        <f>TRIM(Table2[[#This Row],[REGION_HOLD]])</f>
        <v>South</v>
      </c>
      <c r="E3633">
        <v>631</v>
      </c>
      <c r="F3633">
        <v>28</v>
      </c>
      <c r="G3633">
        <v>154</v>
      </c>
    </row>
    <row r="3634" spans="1:7" ht="18.5" x14ac:dyDescent="0.55000000000000004">
      <c r="A3634" s="1">
        <v>43922</v>
      </c>
      <c r="B3634" t="s">
        <v>21</v>
      </c>
      <c r="C3634" t="s">
        <v>72</v>
      </c>
      <c r="D3634" t="str">
        <f>TRIM(Table2[[#This Row],[REGION_HOLD]])</f>
        <v>West</v>
      </c>
      <c r="E3634">
        <v>34</v>
      </c>
      <c r="F3634">
        <v>0</v>
      </c>
      <c r="G3634">
        <v>1</v>
      </c>
    </row>
    <row r="3635" spans="1:7" ht="18.5" x14ac:dyDescent="0.55000000000000004">
      <c r="A3635" s="1">
        <v>43922</v>
      </c>
      <c r="B3635" t="s">
        <v>48</v>
      </c>
      <c r="C3635" t="s">
        <v>72</v>
      </c>
      <c r="D3635" t="str">
        <f>TRIM(Table2[[#This Row],[REGION_HOLD]])</f>
        <v>West</v>
      </c>
      <c r="E3635">
        <v>143</v>
      </c>
      <c r="F3635">
        <v>0</v>
      </c>
      <c r="G3635">
        <v>9</v>
      </c>
    </row>
    <row r="3636" spans="1:7" ht="18.5" x14ac:dyDescent="0.55000000000000004">
      <c r="A3636" s="1">
        <v>43922</v>
      </c>
      <c r="B3636" t="s">
        <v>1</v>
      </c>
      <c r="C3636" t="s">
        <v>74</v>
      </c>
      <c r="D3636" t="str">
        <f>TRIM(Table2[[#This Row],[REGION_HOLD]])</f>
        <v>Midwest</v>
      </c>
      <c r="E3636">
        <v>986</v>
      </c>
      <c r="F3636">
        <v>39</v>
      </c>
      <c r="G3636">
        <v>146</v>
      </c>
    </row>
    <row r="3637" spans="1:7" ht="18.5" x14ac:dyDescent="0.55000000000000004">
      <c r="A3637" s="1">
        <v>43922</v>
      </c>
      <c r="B3637" t="s">
        <v>22</v>
      </c>
      <c r="C3637" t="s">
        <v>74</v>
      </c>
      <c r="D3637" t="str">
        <f>TRIM(Table2[[#This Row],[REGION_HOLD]])</f>
        <v>Midwest</v>
      </c>
      <c r="E3637">
        <v>399</v>
      </c>
      <c r="F3637">
        <v>19</v>
      </c>
      <c r="G3637">
        <v>80</v>
      </c>
    </row>
    <row r="3638" spans="1:7" ht="18.5" x14ac:dyDescent="0.55000000000000004">
      <c r="A3638" s="1">
        <v>43922</v>
      </c>
      <c r="B3638" t="s">
        <v>34</v>
      </c>
      <c r="C3638" t="s">
        <v>74</v>
      </c>
      <c r="D3638" t="str">
        <f>TRIM(Table2[[#This Row],[REGION_HOLD]])</f>
        <v>Midwest</v>
      </c>
      <c r="E3638">
        <v>51</v>
      </c>
      <c r="F3638">
        <v>2</v>
      </c>
      <c r="G3638">
        <v>9</v>
      </c>
    </row>
    <row r="3639" spans="1:7" ht="18.5" x14ac:dyDescent="0.55000000000000004">
      <c r="A3639" s="1">
        <v>43922</v>
      </c>
      <c r="B3639" t="s">
        <v>29</v>
      </c>
      <c r="C3639" t="s">
        <v>74</v>
      </c>
      <c r="D3639" t="str">
        <f>TRIM(Table2[[#This Row],[REGION_HOLD]])</f>
        <v>Midwest</v>
      </c>
      <c r="E3639">
        <v>54</v>
      </c>
      <c r="F3639">
        <v>1</v>
      </c>
      <c r="G3639">
        <v>11</v>
      </c>
    </row>
    <row r="3640" spans="1:7" ht="18.5" x14ac:dyDescent="0.55000000000000004">
      <c r="A3640" s="1">
        <v>43922</v>
      </c>
      <c r="B3640" t="s">
        <v>23</v>
      </c>
      <c r="C3640" t="s">
        <v>71</v>
      </c>
      <c r="D3640" t="str">
        <f>TRIM(Table2[[#This Row],[REGION_HOLD]])</f>
        <v>South</v>
      </c>
      <c r="E3640">
        <v>84</v>
      </c>
      <c r="F3640">
        <v>2</v>
      </c>
      <c r="G3640">
        <v>20</v>
      </c>
    </row>
    <row r="3641" spans="1:7" ht="18.5" x14ac:dyDescent="0.55000000000000004">
      <c r="A3641" s="1">
        <v>43922</v>
      </c>
      <c r="B3641" t="s">
        <v>35</v>
      </c>
      <c r="C3641" t="s">
        <v>71</v>
      </c>
      <c r="D3641" t="str">
        <f>TRIM(Table2[[#This Row],[REGION_HOLD]])</f>
        <v>South</v>
      </c>
      <c r="E3641">
        <v>1187</v>
      </c>
      <c r="F3641">
        <v>35</v>
      </c>
      <c r="G3641">
        <v>275</v>
      </c>
    </row>
    <row r="3642" spans="1:7" ht="18.5" x14ac:dyDescent="0.55000000000000004">
      <c r="A3642" s="1">
        <v>43922</v>
      </c>
      <c r="B3642" t="s">
        <v>46</v>
      </c>
      <c r="C3642" t="s">
        <v>73</v>
      </c>
      <c r="D3642" t="str">
        <f>TRIM(Table2[[#This Row],[REGION_HOLD]])</f>
        <v>Northeast</v>
      </c>
      <c r="E3642">
        <v>41</v>
      </c>
      <c r="F3642">
        <v>2</v>
      </c>
      <c r="G3642">
        <v>7</v>
      </c>
    </row>
    <row r="3643" spans="1:7" ht="18.5" x14ac:dyDescent="0.55000000000000004">
      <c r="A3643" s="1">
        <v>43922</v>
      </c>
      <c r="B3643" t="s">
        <v>18</v>
      </c>
      <c r="C3643" t="s">
        <v>71</v>
      </c>
      <c r="D3643" t="str">
        <f>TRIM(Table2[[#This Row],[REGION_HOLD]])</f>
        <v>South</v>
      </c>
      <c r="E3643">
        <v>323</v>
      </c>
      <c r="F3643">
        <v>15</v>
      </c>
      <c r="G3643">
        <v>33</v>
      </c>
    </row>
    <row r="3644" spans="1:7" ht="18.5" x14ac:dyDescent="0.55000000000000004">
      <c r="A3644" s="1">
        <v>43922</v>
      </c>
      <c r="B3644" t="s">
        <v>4</v>
      </c>
      <c r="C3644" t="s">
        <v>73</v>
      </c>
      <c r="D3644" t="str">
        <f>TRIM(Table2[[#This Row],[REGION_HOLD]])</f>
        <v>Northeast</v>
      </c>
      <c r="E3644">
        <v>1118</v>
      </c>
      <c r="F3644">
        <v>33</v>
      </c>
      <c r="G3644">
        <v>122</v>
      </c>
    </row>
    <row r="3645" spans="1:7" ht="18.5" x14ac:dyDescent="0.55000000000000004">
      <c r="A3645" s="1">
        <v>43922</v>
      </c>
      <c r="B3645" t="s">
        <v>37</v>
      </c>
      <c r="C3645" t="s">
        <v>74</v>
      </c>
      <c r="D3645" t="str">
        <f>TRIM(Table2[[#This Row],[REGION_HOLD]])</f>
        <v>Midwest</v>
      </c>
      <c r="E3645">
        <v>1663</v>
      </c>
      <c r="F3645">
        <v>72</v>
      </c>
      <c r="G3645">
        <v>336</v>
      </c>
    </row>
    <row r="3646" spans="1:7" ht="18.5" x14ac:dyDescent="0.55000000000000004">
      <c r="A3646" s="1">
        <v>43922</v>
      </c>
      <c r="B3646" t="s">
        <v>24</v>
      </c>
      <c r="C3646" t="s">
        <v>74</v>
      </c>
      <c r="D3646" t="str">
        <f>TRIM(Table2[[#This Row],[REGION_HOLD]])</f>
        <v>Midwest</v>
      </c>
      <c r="E3646">
        <v>60</v>
      </c>
      <c r="F3646">
        <v>5</v>
      </c>
      <c r="G3646">
        <v>17</v>
      </c>
    </row>
    <row r="3647" spans="1:7" ht="18.5" x14ac:dyDescent="0.55000000000000004">
      <c r="A3647" s="1">
        <v>43922</v>
      </c>
      <c r="B3647" t="s">
        <v>41</v>
      </c>
      <c r="C3647" t="s">
        <v>71</v>
      </c>
      <c r="D3647" t="str">
        <f>TRIM(Table2[[#This Row],[REGION_HOLD]])</f>
        <v>South</v>
      </c>
      <c r="E3647">
        <v>136</v>
      </c>
      <c r="F3647">
        <v>2</v>
      </c>
      <c r="G3647">
        <v>22</v>
      </c>
    </row>
    <row r="3648" spans="1:7" ht="18.5" x14ac:dyDescent="0.55000000000000004">
      <c r="A3648" s="1">
        <v>43922</v>
      </c>
      <c r="B3648" t="s">
        <v>30</v>
      </c>
      <c r="C3648" t="s">
        <v>74</v>
      </c>
      <c r="D3648" t="str">
        <f>TRIM(Table2[[#This Row],[REGION_HOLD]])</f>
        <v>Midwest</v>
      </c>
      <c r="E3648">
        <v>230</v>
      </c>
      <c r="F3648">
        <v>6</v>
      </c>
      <c r="G3648">
        <v>21</v>
      </c>
    </row>
    <row r="3649" spans="1:7" ht="18.5" x14ac:dyDescent="0.55000000000000004">
      <c r="A3649" s="1">
        <v>43922</v>
      </c>
      <c r="B3649" t="s">
        <v>49</v>
      </c>
      <c r="C3649" t="s">
        <v>72</v>
      </c>
      <c r="D3649" t="str">
        <f>TRIM(Table2[[#This Row],[REGION_HOLD]])</f>
        <v>West</v>
      </c>
      <c r="E3649">
        <v>21</v>
      </c>
      <c r="F3649">
        <v>0</v>
      </c>
      <c r="G3649">
        <v>5</v>
      </c>
    </row>
    <row r="3650" spans="1:7" ht="18.5" x14ac:dyDescent="0.55000000000000004">
      <c r="A3650" s="1">
        <v>43922</v>
      </c>
      <c r="B3650" t="s">
        <v>7</v>
      </c>
      <c r="C3650" t="s">
        <v>74</v>
      </c>
      <c r="D3650" t="str">
        <f>TRIM(Table2[[#This Row],[REGION_HOLD]])</f>
        <v>Midwest</v>
      </c>
      <c r="E3650">
        <v>48</v>
      </c>
      <c r="F3650">
        <v>1</v>
      </c>
      <c r="G3650">
        <v>5</v>
      </c>
    </row>
    <row r="3651" spans="1:7" ht="18.5" x14ac:dyDescent="0.55000000000000004">
      <c r="A3651" s="1">
        <v>43922</v>
      </c>
      <c r="B3651" t="s">
        <v>19</v>
      </c>
      <c r="C3651" t="s">
        <v>72</v>
      </c>
      <c r="D3651" t="str">
        <f>TRIM(Table2[[#This Row],[REGION_HOLD]])</f>
        <v>West</v>
      </c>
      <c r="E3651">
        <v>166</v>
      </c>
      <c r="F3651">
        <v>6</v>
      </c>
      <c r="G3651">
        <v>32</v>
      </c>
    </row>
    <row r="3652" spans="1:7" ht="18.5" x14ac:dyDescent="0.55000000000000004">
      <c r="A3652" s="1">
        <v>43922</v>
      </c>
      <c r="B3652" t="s">
        <v>14</v>
      </c>
      <c r="C3652" t="s">
        <v>73</v>
      </c>
      <c r="D3652" t="str">
        <f>TRIM(Table2[[#This Row],[REGION_HOLD]])</f>
        <v>Northeast</v>
      </c>
      <c r="E3652">
        <v>48</v>
      </c>
      <c r="F3652">
        <v>1</v>
      </c>
      <c r="G3652">
        <v>4</v>
      </c>
    </row>
    <row r="3653" spans="1:7" ht="18.5" x14ac:dyDescent="0.55000000000000004">
      <c r="A3653" s="1">
        <v>43922</v>
      </c>
      <c r="B3653" t="s">
        <v>16</v>
      </c>
      <c r="C3653" t="s">
        <v>73</v>
      </c>
      <c r="D3653" t="str">
        <f>TRIM(Table2[[#This Row],[REGION_HOLD]])</f>
        <v>Northeast</v>
      </c>
      <c r="E3653">
        <v>3559</v>
      </c>
      <c r="F3653">
        <v>88</v>
      </c>
      <c r="G3653">
        <v>355</v>
      </c>
    </row>
    <row r="3654" spans="1:7" ht="18.5" x14ac:dyDescent="0.55000000000000004">
      <c r="A3654" s="1">
        <v>43922</v>
      </c>
      <c r="B3654" t="s">
        <v>42</v>
      </c>
      <c r="C3654" t="s">
        <v>72</v>
      </c>
      <c r="D3654" t="str">
        <f>TRIM(Table2[[#This Row],[REGION_HOLD]])</f>
        <v>West</v>
      </c>
      <c r="E3654">
        <v>48</v>
      </c>
      <c r="F3654">
        <v>1</v>
      </c>
      <c r="G3654">
        <v>6</v>
      </c>
    </row>
    <row r="3655" spans="1:7" ht="18.5" x14ac:dyDescent="0.55000000000000004">
      <c r="A3655" s="1">
        <v>43922</v>
      </c>
      <c r="B3655" t="s">
        <v>11</v>
      </c>
      <c r="C3655" t="s">
        <v>73</v>
      </c>
      <c r="D3655" t="str">
        <f>TRIM(Table2[[#This Row],[REGION_HOLD]])</f>
        <v>Northeast</v>
      </c>
      <c r="E3655">
        <v>8153</v>
      </c>
      <c r="F3655">
        <v>486</v>
      </c>
      <c r="G3655">
        <v>2415</v>
      </c>
    </row>
    <row r="3656" spans="1:7" ht="18.5" x14ac:dyDescent="0.55000000000000004">
      <c r="A3656" s="1">
        <v>43922</v>
      </c>
      <c r="B3656" t="s">
        <v>15</v>
      </c>
      <c r="C3656" t="s">
        <v>71</v>
      </c>
      <c r="D3656" t="str">
        <f>TRIM(Table2[[#This Row],[REGION_HOLD]])</f>
        <v>South</v>
      </c>
      <c r="E3656">
        <v>64</v>
      </c>
      <c r="F3656">
        <v>1</v>
      </c>
      <c r="G3656">
        <v>11</v>
      </c>
    </row>
    <row r="3657" spans="1:7" ht="18.5" x14ac:dyDescent="0.55000000000000004">
      <c r="A3657" s="1">
        <v>43922</v>
      </c>
      <c r="B3657" t="s">
        <v>43</v>
      </c>
      <c r="C3657" t="s">
        <v>74</v>
      </c>
      <c r="D3657" t="str">
        <f>TRIM(Table2[[#This Row],[REGION_HOLD]])</f>
        <v>Midwest</v>
      </c>
      <c r="E3657">
        <v>21</v>
      </c>
      <c r="F3657">
        <v>0</v>
      </c>
      <c r="G3657">
        <v>3</v>
      </c>
    </row>
    <row r="3658" spans="1:7" ht="18.5" x14ac:dyDescent="0.55000000000000004">
      <c r="A3658" s="1">
        <v>43922</v>
      </c>
      <c r="B3658" t="s">
        <v>36</v>
      </c>
      <c r="C3658" t="s">
        <v>74</v>
      </c>
      <c r="D3658" t="str">
        <f>TRIM(Table2[[#This Row],[REGION_HOLD]])</f>
        <v>Midwest</v>
      </c>
      <c r="E3658">
        <v>349</v>
      </c>
      <c r="F3658">
        <v>10</v>
      </c>
      <c r="G3658">
        <v>65</v>
      </c>
    </row>
    <row r="3659" spans="1:7" ht="18.5" x14ac:dyDescent="0.55000000000000004">
      <c r="A3659" s="1">
        <v>43922</v>
      </c>
      <c r="B3659" t="s">
        <v>25</v>
      </c>
      <c r="C3659" t="s">
        <v>71</v>
      </c>
      <c r="D3659" t="str">
        <f>TRIM(Table2[[#This Row],[REGION_HOLD]])</f>
        <v>South</v>
      </c>
      <c r="E3659">
        <v>153</v>
      </c>
      <c r="F3659">
        <v>7</v>
      </c>
      <c r="G3659">
        <v>30</v>
      </c>
    </row>
    <row r="3660" spans="1:7" ht="18.5" x14ac:dyDescent="0.55000000000000004">
      <c r="A3660" s="1">
        <v>43922</v>
      </c>
      <c r="B3660" t="s">
        <v>9</v>
      </c>
      <c r="C3660" t="s">
        <v>72</v>
      </c>
      <c r="D3660" t="str">
        <f>TRIM(Table2[[#This Row],[REGION_HOLD]])</f>
        <v>West</v>
      </c>
      <c r="E3660">
        <v>47</v>
      </c>
      <c r="F3660">
        <v>1</v>
      </c>
      <c r="G3660">
        <v>19</v>
      </c>
    </row>
    <row r="3661" spans="1:7" ht="18.5" x14ac:dyDescent="0.55000000000000004">
      <c r="A3661" s="1">
        <v>43922</v>
      </c>
      <c r="B3661" t="s">
        <v>26</v>
      </c>
      <c r="C3661" t="s">
        <v>73</v>
      </c>
      <c r="D3661" t="str">
        <f>TRIM(Table2[[#This Row],[REGION_HOLD]])</f>
        <v>Northeast</v>
      </c>
      <c r="E3661">
        <v>808</v>
      </c>
      <c r="F3661">
        <v>6</v>
      </c>
      <c r="G3661">
        <v>78</v>
      </c>
    </row>
    <row r="3662" spans="1:7" ht="18.5" x14ac:dyDescent="0.55000000000000004">
      <c r="A3662" s="1">
        <v>43922</v>
      </c>
      <c r="B3662" t="s">
        <v>12</v>
      </c>
      <c r="C3662" t="s">
        <v>73</v>
      </c>
      <c r="D3662" t="str">
        <f>TRIM(Table2[[#This Row],[REGION_HOLD]])</f>
        <v>Northeast</v>
      </c>
      <c r="E3662">
        <v>78</v>
      </c>
      <c r="F3662">
        <v>2</v>
      </c>
      <c r="G3662">
        <v>10</v>
      </c>
    </row>
    <row r="3663" spans="1:7" ht="18.5" x14ac:dyDescent="0.55000000000000004">
      <c r="A3663" s="1">
        <v>43922</v>
      </c>
      <c r="B3663" t="s">
        <v>27</v>
      </c>
      <c r="C3663" t="s">
        <v>71</v>
      </c>
      <c r="D3663" t="str">
        <f>TRIM(Table2[[#This Row],[REGION_HOLD]])</f>
        <v>South</v>
      </c>
      <c r="E3663">
        <v>210</v>
      </c>
      <c r="F3663">
        <v>4</v>
      </c>
      <c r="G3663">
        <v>26</v>
      </c>
    </row>
    <row r="3664" spans="1:7" ht="18.5" x14ac:dyDescent="0.55000000000000004">
      <c r="A3664" s="1">
        <v>43922</v>
      </c>
      <c r="B3664" t="s">
        <v>38</v>
      </c>
      <c r="C3664" t="s">
        <v>74</v>
      </c>
      <c r="D3664" t="str">
        <f>TRIM(Table2[[#This Row],[REGION_HOLD]])</f>
        <v>Midwest</v>
      </c>
      <c r="E3664">
        <v>22</v>
      </c>
      <c r="F3664">
        <v>0</v>
      </c>
      <c r="G3664">
        <v>1</v>
      </c>
    </row>
    <row r="3665" spans="1:7" ht="18.5" x14ac:dyDescent="0.55000000000000004">
      <c r="A3665" s="1">
        <v>43922</v>
      </c>
      <c r="B3665" t="s">
        <v>20</v>
      </c>
      <c r="C3665" t="s">
        <v>71</v>
      </c>
      <c r="D3665" t="str">
        <f>TRIM(Table2[[#This Row],[REGION_HOLD]])</f>
        <v>South</v>
      </c>
      <c r="E3665">
        <v>640</v>
      </c>
      <c r="F3665">
        <v>10</v>
      </c>
      <c r="G3665">
        <v>23</v>
      </c>
    </row>
    <row r="3666" spans="1:7" ht="18.5" x14ac:dyDescent="0.55000000000000004">
      <c r="A3666" s="1">
        <v>43922</v>
      </c>
      <c r="B3666" t="s">
        <v>6</v>
      </c>
      <c r="C3666" t="s">
        <v>71</v>
      </c>
      <c r="D3666" t="str">
        <f>TRIM(Table2[[#This Row],[REGION_HOLD]])</f>
        <v>South</v>
      </c>
      <c r="E3666">
        <v>814</v>
      </c>
      <c r="F3666">
        <v>8</v>
      </c>
      <c r="G3666">
        <v>65</v>
      </c>
    </row>
    <row r="3667" spans="1:7" ht="18.5" x14ac:dyDescent="0.55000000000000004">
      <c r="A3667" s="1">
        <v>43922</v>
      </c>
      <c r="B3667" t="s">
        <v>8</v>
      </c>
      <c r="C3667" t="s">
        <v>72</v>
      </c>
      <c r="D3667" t="str">
        <f>TRIM(Table2[[#This Row],[REGION_HOLD]])</f>
        <v>West</v>
      </c>
      <c r="E3667">
        <v>125</v>
      </c>
      <c r="F3667">
        <v>2</v>
      </c>
      <c r="G3667">
        <v>7</v>
      </c>
    </row>
    <row r="3668" spans="1:7" ht="18.5" x14ac:dyDescent="0.55000000000000004">
      <c r="A3668" s="1">
        <v>43922</v>
      </c>
      <c r="B3668" t="s">
        <v>31</v>
      </c>
      <c r="C3668" t="s">
        <v>73</v>
      </c>
      <c r="D3668" t="str">
        <f>TRIM(Table2[[#This Row],[REGION_HOLD]])</f>
        <v>Northeast</v>
      </c>
      <c r="E3668">
        <v>28</v>
      </c>
      <c r="F3668">
        <v>3</v>
      </c>
      <c r="G3668">
        <v>16</v>
      </c>
    </row>
    <row r="3669" spans="1:7" ht="18.5" x14ac:dyDescent="0.55000000000000004">
      <c r="A3669" s="1">
        <v>43922</v>
      </c>
      <c r="B3669" t="s">
        <v>32</v>
      </c>
      <c r="C3669" t="s">
        <v>71</v>
      </c>
      <c r="D3669" t="str">
        <f>TRIM(Table2[[#This Row],[REGION_HOLD]])</f>
        <v>South</v>
      </c>
      <c r="E3669">
        <v>262</v>
      </c>
      <c r="F3669">
        <v>6</v>
      </c>
      <c r="G3669">
        <v>18</v>
      </c>
    </row>
    <row r="3670" spans="1:7" ht="18.5" x14ac:dyDescent="0.55000000000000004">
      <c r="A3670" s="1">
        <v>43922</v>
      </c>
      <c r="B3670" t="s">
        <v>0</v>
      </c>
      <c r="C3670" t="s">
        <v>72</v>
      </c>
      <c r="D3670" t="str">
        <f>TRIM(Table2[[#This Row],[REGION_HOLD]])</f>
        <v>West</v>
      </c>
      <c r="E3670">
        <v>296</v>
      </c>
      <c r="F3670">
        <v>24</v>
      </c>
      <c r="G3670">
        <v>250</v>
      </c>
    </row>
    <row r="3671" spans="1:7" ht="18.5" x14ac:dyDescent="0.55000000000000004">
      <c r="A3671" s="1">
        <v>43922</v>
      </c>
      <c r="B3671" t="s">
        <v>50</v>
      </c>
      <c r="C3671" t="s">
        <v>71</v>
      </c>
      <c r="D3671" t="str">
        <f>TRIM(Table2[[#This Row],[REGION_HOLD]])</f>
        <v>South</v>
      </c>
      <c r="E3671">
        <v>29</v>
      </c>
      <c r="F3671">
        <v>1</v>
      </c>
      <c r="G3671">
        <v>2</v>
      </c>
    </row>
    <row r="3672" spans="1:7" ht="18.5" x14ac:dyDescent="0.55000000000000004">
      <c r="A3672" s="1">
        <v>43922</v>
      </c>
      <c r="B3672" t="s">
        <v>5</v>
      </c>
      <c r="C3672" t="s">
        <v>74</v>
      </c>
      <c r="D3672" t="str">
        <f>TRIM(Table2[[#This Row],[REGION_HOLD]])</f>
        <v>Midwest</v>
      </c>
      <c r="E3672">
        <v>201</v>
      </c>
      <c r="F3672">
        <v>8</v>
      </c>
      <c r="G3672">
        <v>33</v>
      </c>
    </row>
    <row r="3673" spans="1:7" ht="18.5" x14ac:dyDescent="0.55000000000000004">
      <c r="A3673" s="1">
        <v>43922</v>
      </c>
      <c r="B3673" t="s">
        <v>44</v>
      </c>
      <c r="C3673" t="s">
        <v>72</v>
      </c>
      <c r="D3673" t="str">
        <f>TRIM(Table2[[#This Row],[REGION_HOLD]])</f>
        <v>West</v>
      </c>
      <c r="E3673">
        <v>17</v>
      </c>
      <c r="F3673">
        <v>0</v>
      </c>
      <c r="G3673">
        <v>0</v>
      </c>
    </row>
    <row r="3674" spans="1:7" ht="18.5" x14ac:dyDescent="0.55000000000000004">
      <c r="A3674" s="1">
        <v>43923</v>
      </c>
      <c r="B3674" t="s">
        <v>47</v>
      </c>
      <c r="C3674" t="s">
        <v>71</v>
      </c>
      <c r="D3674" t="str">
        <f>TRIM(Table2[[#This Row],[REGION_HOLD]])</f>
        <v>South</v>
      </c>
      <c r="E3674">
        <v>162</v>
      </c>
      <c r="F3674">
        <v>4</v>
      </c>
      <c r="G3674">
        <v>32</v>
      </c>
    </row>
    <row r="3675" spans="1:7" ht="18.5" x14ac:dyDescent="0.55000000000000004">
      <c r="A3675" s="1">
        <v>43923</v>
      </c>
      <c r="B3675" t="s">
        <v>45</v>
      </c>
      <c r="C3675" t="s">
        <v>72</v>
      </c>
      <c r="D3675" t="str">
        <f>TRIM(Table2[[#This Row],[REGION_HOLD]])</f>
        <v>West</v>
      </c>
      <c r="E3675">
        <v>3</v>
      </c>
      <c r="F3675">
        <v>0</v>
      </c>
      <c r="G3675">
        <v>2</v>
      </c>
    </row>
    <row r="3676" spans="1:7" ht="18.5" x14ac:dyDescent="0.55000000000000004">
      <c r="A3676" s="1">
        <v>43923</v>
      </c>
      <c r="B3676" t="s">
        <v>3</v>
      </c>
      <c r="C3676" t="s">
        <v>72</v>
      </c>
      <c r="D3676" t="str">
        <f>TRIM(Table2[[#This Row],[REGION_HOLD]])</f>
        <v>West</v>
      </c>
      <c r="E3676">
        <v>187</v>
      </c>
      <c r="F3676">
        <v>6</v>
      </c>
      <c r="G3676">
        <v>35</v>
      </c>
    </row>
    <row r="3677" spans="1:7" ht="18.5" x14ac:dyDescent="0.55000000000000004">
      <c r="A3677" s="1">
        <v>43923</v>
      </c>
      <c r="B3677" t="s">
        <v>39</v>
      </c>
      <c r="C3677" t="s">
        <v>71</v>
      </c>
      <c r="D3677" t="str">
        <f>TRIM(Table2[[#This Row],[REGION_HOLD]])</f>
        <v>South</v>
      </c>
      <c r="E3677">
        <v>59</v>
      </c>
      <c r="F3677">
        <v>2</v>
      </c>
      <c r="G3677">
        <v>12</v>
      </c>
    </row>
    <row r="3678" spans="1:7" ht="18.5" x14ac:dyDescent="0.55000000000000004">
      <c r="A3678" s="1">
        <v>43923</v>
      </c>
      <c r="B3678" t="s">
        <v>2</v>
      </c>
      <c r="C3678" t="s">
        <v>72</v>
      </c>
      <c r="D3678" t="str">
        <f>TRIM(Table2[[#This Row],[REGION_HOLD]])</f>
        <v>West</v>
      </c>
      <c r="E3678">
        <v>1333</v>
      </c>
      <c r="F3678">
        <v>35</v>
      </c>
      <c r="G3678">
        <v>247</v>
      </c>
    </row>
    <row r="3679" spans="1:7" ht="18.5" x14ac:dyDescent="0.55000000000000004">
      <c r="A3679" s="1">
        <v>43923</v>
      </c>
      <c r="B3679" t="s">
        <v>17</v>
      </c>
      <c r="C3679" t="s">
        <v>72</v>
      </c>
      <c r="D3679" t="str">
        <f>TRIM(Table2[[#This Row],[REGION_HOLD]])</f>
        <v>West</v>
      </c>
      <c r="E3679">
        <v>382</v>
      </c>
      <c r="F3679">
        <v>16</v>
      </c>
      <c r="G3679">
        <v>96</v>
      </c>
    </row>
    <row r="3680" spans="1:7" ht="18.5" x14ac:dyDescent="0.55000000000000004">
      <c r="A3680" s="1">
        <v>43923</v>
      </c>
      <c r="B3680" t="s">
        <v>33</v>
      </c>
      <c r="C3680" t="s">
        <v>73</v>
      </c>
      <c r="D3680" t="str">
        <f>TRIM(Table2[[#This Row],[REGION_HOLD]])</f>
        <v>Northeast</v>
      </c>
      <c r="E3680">
        <v>267</v>
      </c>
      <c r="F3680">
        <v>27</v>
      </c>
      <c r="G3680">
        <v>112</v>
      </c>
    </row>
    <row r="3681" spans="1:7" ht="18.5" x14ac:dyDescent="0.55000000000000004">
      <c r="A3681" s="1">
        <v>43923</v>
      </c>
      <c r="B3681" t="s">
        <v>40</v>
      </c>
      <c r="C3681" t="s">
        <v>71</v>
      </c>
      <c r="D3681" t="str">
        <f>TRIM(Table2[[#This Row],[REGION_HOLD]])</f>
        <v>South</v>
      </c>
      <c r="E3681">
        <v>25</v>
      </c>
      <c r="F3681">
        <v>1</v>
      </c>
      <c r="G3681">
        <v>12</v>
      </c>
    </row>
    <row r="3682" spans="1:7" ht="18.5" x14ac:dyDescent="0.55000000000000004">
      <c r="A3682" s="1">
        <v>43923</v>
      </c>
      <c r="B3682" t="s">
        <v>28</v>
      </c>
      <c r="C3682" t="s">
        <v>71</v>
      </c>
      <c r="D3682" t="str">
        <f>TRIM(Table2[[#This Row],[REGION_HOLD]])</f>
        <v>South</v>
      </c>
      <c r="E3682">
        <v>67</v>
      </c>
      <c r="F3682">
        <v>1</v>
      </c>
      <c r="G3682">
        <v>12</v>
      </c>
    </row>
    <row r="3683" spans="1:7" ht="18.5" x14ac:dyDescent="0.55000000000000004">
      <c r="A3683" s="1">
        <v>43923</v>
      </c>
      <c r="B3683" t="s">
        <v>10</v>
      </c>
      <c r="C3683" t="s">
        <v>71</v>
      </c>
      <c r="D3683" t="str">
        <f>TRIM(Table2[[#This Row],[REGION_HOLD]])</f>
        <v>South</v>
      </c>
      <c r="E3683">
        <v>1228</v>
      </c>
      <c r="F3683">
        <v>44</v>
      </c>
      <c r="G3683">
        <v>144</v>
      </c>
    </row>
    <row r="3684" spans="1:7" ht="18.5" x14ac:dyDescent="0.55000000000000004">
      <c r="A3684" s="1">
        <v>43923</v>
      </c>
      <c r="B3684" t="s">
        <v>13</v>
      </c>
      <c r="C3684" t="s">
        <v>71</v>
      </c>
      <c r="D3684" t="str">
        <f>TRIM(Table2[[#This Row],[REGION_HOLD]])</f>
        <v>South</v>
      </c>
      <c r="E3684">
        <v>697</v>
      </c>
      <c r="F3684">
        <v>22</v>
      </c>
      <c r="G3684">
        <v>176</v>
      </c>
    </row>
    <row r="3685" spans="1:7" ht="18.5" x14ac:dyDescent="0.55000000000000004">
      <c r="A3685" s="1">
        <v>43923</v>
      </c>
      <c r="B3685" t="s">
        <v>21</v>
      </c>
      <c r="C3685" t="s">
        <v>72</v>
      </c>
      <c r="D3685" t="str">
        <f>TRIM(Table2[[#This Row],[REGION_HOLD]])</f>
        <v>West</v>
      </c>
      <c r="E3685">
        <v>25</v>
      </c>
      <c r="F3685">
        <v>1</v>
      </c>
      <c r="G3685">
        <v>2</v>
      </c>
    </row>
    <row r="3686" spans="1:7" ht="18.5" x14ac:dyDescent="0.55000000000000004">
      <c r="A3686" s="1">
        <v>43923</v>
      </c>
      <c r="B3686" t="s">
        <v>48</v>
      </c>
      <c r="C3686" t="s">
        <v>72</v>
      </c>
      <c r="D3686" t="str">
        <f>TRIM(Table2[[#This Row],[REGION_HOLD]])</f>
        <v>West</v>
      </c>
      <c r="E3686">
        <v>222</v>
      </c>
      <c r="F3686">
        <v>0</v>
      </c>
      <c r="G3686">
        <v>9</v>
      </c>
    </row>
    <row r="3687" spans="1:7" ht="18.5" x14ac:dyDescent="0.55000000000000004">
      <c r="A3687" s="1">
        <v>43923</v>
      </c>
      <c r="B3687" t="s">
        <v>1</v>
      </c>
      <c r="C3687" t="s">
        <v>74</v>
      </c>
      <c r="D3687" t="str">
        <f>TRIM(Table2[[#This Row],[REGION_HOLD]])</f>
        <v>Midwest</v>
      </c>
      <c r="E3687">
        <v>717</v>
      </c>
      <c r="F3687">
        <v>19</v>
      </c>
      <c r="G3687">
        <v>165</v>
      </c>
    </row>
    <row r="3688" spans="1:7" ht="18.5" x14ac:dyDescent="0.55000000000000004">
      <c r="A3688" s="1">
        <v>43923</v>
      </c>
      <c r="B3688" t="s">
        <v>22</v>
      </c>
      <c r="C3688" t="s">
        <v>74</v>
      </c>
      <c r="D3688" t="str">
        <f>TRIM(Table2[[#This Row],[REGION_HOLD]])</f>
        <v>Midwest</v>
      </c>
      <c r="E3688">
        <v>478</v>
      </c>
      <c r="F3688">
        <v>14</v>
      </c>
      <c r="G3688">
        <v>94</v>
      </c>
    </row>
    <row r="3689" spans="1:7" ht="18.5" x14ac:dyDescent="0.55000000000000004">
      <c r="A3689" s="1">
        <v>43923</v>
      </c>
      <c r="B3689" t="s">
        <v>34</v>
      </c>
      <c r="C3689" t="s">
        <v>74</v>
      </c>
      <c r="D3689" t="str">
        <f>TRIM(Table2[[#This Row],[REGION_HOLD]])</f>
        <v>Midwest</v>
      </c>
      <c r="E3689">
        <v>65</v>
      </c>
      <c r="F3689">
        <v>2</v>
      </c>
      <c r="G3689">
        <v>11</v>
      </c>
    </row>
    <row r="3690" spans="1:7" ht="18.5" x14ac:dyDescent="0.55000000000000004">
      <c r="A3690" s="1">
        <v>43923</v>
      </c>
      <c r="B3690" t="s">
        <v>29</v>
      </c>
      <c r="C3690" t="s">
        <v>74</v>
      </c>
      <c r="D3690" t="str">
        <f>TRIM(Table2[[#This Row],[REGION_HOLD]])</f>
        <v>Midwest</v>
      </c>
      <c r="E3690">
        <v>65</v>
      </c>
      <c r="F3690">
        <v>3</v>
      </c>
      <c r="G3690">
        <v>14</v>
      </c>
    </row>
    <row r="3691" spans="1:7" ht="18.5" x14ac:dyDescent="0.55000000000000004">
      <c r="A3691" s="1">
        <v>43923</v>
      </c>
      <c r="B3691" t="s">
        <v>23</v>
      </c>
      <c r="C3691" t="s">
        <v>71</v>
      </c>
      <c r="D3691" t="str">
        <f>TRIM(Table2[[#This Row],[REGION_HOLD]])</f>
        <v>South</v>
      </c>
      <c r="E3691">
        <v>64</v>
      </c>
      <c r="F3691">
        <v>14</v>
      </c>
      <c r="G3691">
        <v>34</v>
      </c>
    </row>
    <row r="3692" spans="1:7" ht="18.5" x14ac:dyDescent="0.55000000000000004">
      <c r="A3692" s="1">
        <v>43923</v>
      </c>
      <c r="B3692" t="s">
        <v>35</v>
      </c>
      <c r="C3692" t="s">
        <v>71</v>
      </c>
      <c r="D3692" t="str">
        <f>TRIM(Table2[[#This Row],[REGION_HOLD]])</f>
        <v>South</v>
      </c>
      <c r="E3692">
        <v>2728</v>
      </c>
      <c r="F3692">
        <v>35</v>
      </c>
      <c r="G3692">
        <v>310</v>
      </c>
    </row>
    <row r="3693" spans="1:7" ht="18.5" x14ac:dyDescent="0.55000000000000004">
      <c r="A3693" s="1">
        <v>43923</v>
      </c>
      <c r="B3693" t="s">
        <v>46</v>
      </c>
      <c r="C3693" t="s">
        <v>73</v>
      </c>
      <c r="D3693" t="str">
        <f>TRIM(Table2[[#This Row],[REGION_HOLD]])</f>
        <v>Northeast</v>
      </c>
      <c r="E3693">
        <v>32</v>
      </c>
      <c r="F3693">
        <v>0</v>
      </c>
      <c r="G3693">
        <v>7</v>
      </c>
    </row>
    <row r="3694" spans="1:7" ht="18.5" x14ac:dyDescent="0.55000000000000004">
      <c r="A3694" s="1">
        <v>43923</v>
      </c>
      <c r="B3694" t="s">
        <v>18</v>
      </c>
      <c r="C3694" t="s">
        <v>71</v>
      </c>
      <c r="D3694" t="str">
        <f>TRIM(Table2[[#This Row],[REGION_HOLD]])</f>
        <v>South</v>
      </c>
      <c r="E3694">
        <v>346</v>
      </c>
      <c r="F3694">
        <v>3</v>
      </c>
      <c r="G3694">
        <v>36</v>
      </c>
    </row>
    <row r="3695" spans="1:7" ht="18.5" x14ac:dyDescent="0.55000000000000004">
      <c r="A3695" s="1">
        <v>43923</v>
      </c>
      <c r="B3695" t="s">
        <v>4</v>
      </c>
      <c r="C3695" t="s">
        <v>73</v>
      </c>
      <c r="D3695" t="str">
        <f>TRIM(Table2[[#This Row],[REGION_HOLD]])</f>
        <v>Northeast</v>
      </c>
      <c r="E3695">
        <v>1228</v>
      </c>
      <c r="F3695">
        <v>32</v>
      </c>
      <c r="G3695">
        <v>154</v>
      </c>
    </row>
    <row r="3696" spans="1:7" ht="18.5" x14ac:dyDescent="0.55000000000000004">
      <c r="A3696" s="1">
        <v>43923</v>
      </c>
      <c r="B3696" t="s">
        <v>37</v>
      </c>
      <c r="C3696" t="s">
        <v>74</v>
      </c>
      <c r="D3696" t="str">
        <f>TRIM(Table2[[#This Row],[REGION_HOLD]])</f>
        <v>Midwest</v>
      </c>
      <c r="E3696">
        <v>1499</v>
      </c>
      <c r="F3696">
        <v>81</v>
      </c>
      <c r="G3696">
        <v>417</v>
      </c>
    </row>
    <row r="3697" spans="1:7" ht="18.5" x14ac:dyDescent="0.55000000000000004">
      <c r="A3697" s="1">
        <v>43923</v>
      </c>
      <c r="B3697" t="s">
        <v>24</v>
      </c>
      <c r="C3697" t="s">
        <v>74</v>
      </c>
      <c r="D3697" t="str">
        <f>TRIM(Table2[[#This Row],[REGION_HOLD]])</f>
        <v>Midwest</v>
      </c>
      <c r="E3697">
        <v>53</v>
      </c>
      <c r="F3697">
        <v>1</v>
      </c>
      <c r="G3697">
        <v>18</v>
      </c>
    </row>
    <row r="3698" spans="1:7" ht="18.5" x14ac:dyDescent="0.55000000000000004">
      <c r="A3698" s="1">
        <v>43923</v>
      </c>
      <c r="B3698" t="s">
        <v>41</v>
      </c>
      <c r="C3698" t="s">
        <v>71</v>
      </c>
      <c r="D3698" t="str">
        <f>TRIM(Table2[[#This Row],[REGION_HOLD]])</f>
        <v>South</v>
      </c>
      <c r="E3698">
        <v>100</v>
      </c>
      <c r="F3698">
        <v>4</v>
      </c>
      <c r="G3698">
        <v>26</v>
      </c>
    </row>
    <row r="3699" spans="1:7" ht="18.5" x14ac:dyDescent="0.55000000000000004">
      <c r="A3699" s="1">
        <v>43923</v>
      </c>
      <c r="B3699" t="s">
        <v>30</v>
      </c>
      <c r="C3699" t="s">
        <v>74</v>
      </c>
      <c r="D3699" t="str">
        <f>TRIM(Table2[[#This Row],[REGION_HOLD]])</f>
        <v>Midwest</v>
      </c>
      <c r="E3699">
        <v>254</v>
      </c>
      <c r="F3699">
        <v>7</v>
      </c>
      <c r="G3699">
        <v>28</v>
      </c>
    </row>
    <row r="3700" spans="1:7" ht="18.5" x14ac:dyDescent="0.55000000000000004">
      <c r="A3700" s="1">
        <v>43923</v>
      </c>
      <c r="B3700" t="s">
        <v>49</v>
      </c>
      <c r="C3700" t="s">
        <v>72</v>
      </c>
      <c r="D3700" t="str">
        <f>TRIM(Table2[[#This Row],[REGION_HOLD]])</f>
        <v>West</v>
      </c>
      <c r="E3700">
        <v>22</v>
      </c>
      <c r="F3700">
        <v>0</v>
      </c>
      <c r="G3700">
        <v>5</v>
      </c>
    </row>
    <row r="3701" spans="1:7" ht="18.5" x14ac:dyDescent="0.55000000000000004">
      <c r="A3701" s="1">
        <v>43923</v>
      </c>
      <c r="B3701" t="s">
        <v>7</v>
      </c>
      <c r="C3701" t="s">
        <v>74</v>
      </c>
      <c r="D3701" t="str">
        <f>TRIM(Table2[[#This Row],[REGION_HOLD]])</f>
        <v>Midwest</v>
      </c>
      <c r="E3701">
        <v>24</v>
      </c>
      <c r="F3701">
        <v>1</v>
      </c>
      <c r="G3701">
        <v>6</v>
      </c>
    </row>
    <row r="3702" spans="1:7" ht="18.5" x14ac:dyDescent="0.55000000000000004">
      <c r="A3702" s="1">
        <v>43923</v>
      </c>
      <c r="B3702" t="s">
        <v>19</v>
      </c>
      <c r="C3702" t="s">
        <v>72</v>
      </c>
      <c r="D3702" t="str">
        <f>TRIM(Table2[[#This Row],[REGION_HOLD]])</f>
        <v>West</v>
      </c>
      <c r="E3702">
        <v>179</v>
      </c>
      <c r="F3702">
        <v>6</v>
      </c>
      <c r="G3702">
        <v>38</v>
      </c>
    </row>
    <row r="3703" spans="1:7" ht="18.5" x14ac:dyDescent="0.55000000000000004">
      <c r="A3703" s="1">
        <v>43923</v>
      </c>
      <c r="B3703" t="s">
        <v>14</v>
      </c>
      <c r="C3703" t="s">
        <v>73</v>
      </c>
      <c r="D3703" t="str">
        <f>TRIM(Table2[[#This Row],[REGION_HOLD]])</f>
        <v>Northeast</v>
      </c>
      <c r="E3703">
        <v>64</v>
      </c>
      <c r="F3703">
        <v>1</v>
      </c>
      <c r="G3703">
        <v>5</v>
      </c>
    </row>
    <row r="3704" spans="1:7" ht="18.5" x14ac:dyDescent="0.55000000000000004">
      <c r="A3704" s="1">
        <v>43923</v>
      </c>
      <c r="B3704" t="s">
        <v>16</v>
      </c>
      <c r="C3704" t="s">
        <v>73</v>
      </c>
      <c r="D3704" t="str">
        <f>TRIM(Table2[[#This Row],[REGION_HOLD]])</f>
        <v>Northeast</v>
      </c>
      <c r="E3704">
        <v>3335</v>
      </c>
      <c r="F3704">
        <v>184</v>
      </c>
      <c r="G3704">
        <v>539</v>
      </c>
    </row>
    <row r="3705" spans="1:7" ht="18.5" x14ac:dyDescent="0.55000000000000004">
      <c r="A3705" s="1">
        <v>43923</v>
      </c>
      <c r="B3705" t="s">
        <v>42</v>
      </c>
      <c r="C3705" t="s">
        <v>72</v>
      </c>
      <c r="D3705" t="str">
        <f>TRIM(Table2[[#This Row],[REGION_HOLD]])</f>
        <v>West</v>
      </c>
      <c r="E3705">
        <v>40</v>
      </c>
      <c r="F3705">
        <v>1</v>
      </c>
      <c r="G3705">
        <v>7</v>
      </c>
    </row>
    <row r="3706" spans="1:7" ht="18.5" x14ac:dyDescent="0.55000000000000004">
      <c r="A3706" s="1">
        <v>43923</v>
      </c>
      <c r="B3706" t="s">
        <v>11</v>
      </c>
      <c r="C3706" t="s">
        <v>73</v>
      </c>
      <c r="D3706" t="str">
        <f>TRIM(Table2[[#This Row],[REGION_HOLD]])</f>
        <v>Northeast</v>
      </c>
      <c r="E3706">
        <v>8996</v>
      </c>
      <c r="F3706">
        <v>548</v>
      </c>
      <c r="G3706">
        <v>2963</v>
      </c>
    </row>
    <row r="3707" spans="1:7" ht="18.5" x14ac:dyDescent="0.55000000000000004">
      <c r="A3707" s="1">
        <v>43923</v>
      </c>
      <c r="B3707" t="s">
        <v>15</v>
      </c>
      <c r="C3707" t="s">
        <v>71</v>
      </c>
      <c r="D3707" t="str">
        <f>TRIM(Table2[[#This Row],[REGION_HOLD]])</f>
        <v>South</v>
      </c>
      <c r="E3707">
        <v>267</v>
      </c>
      <c r="F3707">
        <v>6</v>
      </c>
      <c r="G3707">
        <v>17</v>
      </c>
    </row>
    <row r="3708" spans="1:7" ht="18.5" x14ac:dyDescent="0.55000000000000004">
      <c r="A3708" s="1">
        <v>43923</v>
      </c>
      <c r="B3708" t="s">
        <v>43</v>
      </c>
      <c r="C3708" t="s">
        <v>74</v>
      </c>
      <c r="D3708" t="str">
        <f>TRIM(Table2[[#This Row],[REGION_HOLD]])</f>
        <v>Midwest</v>
      </c>
      <c r="E3708">
        <v>12</v>
      </c>
      <c r="F3708">
        <v>0</v>
      </c>
      <c r="G3708">
        <v>3</v>
      </c>
    </row>
    <row r="3709" spans="1:7" ht="18.5" x14ac:dyDescent="0.55000000000000004">
      <c r="A3709" s="1">
        <v>43923</v>
      </c>
      <c r="B3709" t="s">
        <v>36</v>
      </c>
      <c r="C3709" t="s">
        <v>74</v>
      </c>
      <c r="D3709" t="str">
        <f>TRIM(Table2[[#This Row],[REGION_HOLD]])</f>
        <v>Midwest</v>
      </c>
      <c r="E3709">
        <v>355</v>
      </c>
      <c r="F3709">
        <v>16</v>
      </c>
      <c r="G3709">
        <v>81</v>
      </c>
    </row>
    <row r="3710" spans="1:7" ht="18.5" x14ac:dyDescent="0.55000000000000004">
      <c r="A3710" s="1">
        <v>43923</v>
      </c>
      <c r="B3710" t="s">
        <v>25</v>
      </c>
      <c r="C3710" t="s">
        <v>71</v>
      </c>
      <c r="D3710" t="str">
        <f>TRIM(Table2[[#This Row],[REGION_HOLD]])</f>
        <v>South</v>
      </c>
      <c r="E3710">
        <v>160</v>
      </c>
      <c r="F3710">
        <v>4</v>
      </c>
      <c r="G3710">
        <v>34</v>
      </c>
    </row>
    <row r="3711" spans="1:7" ht="18.5" x14ac:dyDescent="0.55000000000000004">
      <c r="A3711" s="1">
        <v>43923</v>
      </c>
      <c r="B3711" t="s">
        <v>9</v>
      </c>
      <c r="C3711" t="s">
        <v>72</v>
      </c>
      <c r="D3711" t="str">
        <f>TRIM(Table2[[#This Row],[REGION_HOLD]])</f>
        <v>West</v>
      </c>
      <c r="E3711">
        <v>90</v>
      </c>
      <c r="F3711">
        <v>2</v>
      </c>
      <c r="G3711">
        <v>21</v>
      </c>
    </row>
    <row r="3712" spans="1:7" ht="18.5" x14ac:dyDescent="0.55000000000000004">
      <c r="A3712" s="1">
        <v>43923</v>
      </c>
      <c r="B3712" t="s">
        <v>26</v>
      </c>
      <c r="C3712" t="s">
        <v>73</v>
      </c>
      <c r="D3712" t="str">
        <f>TRIM(Table2[[#This Row],[REGION_HOLD]])</f>
        <v>Northeast</v>
      </c>
      <c r="E3712">
        <v>1216</v>
      </c>
      <c r="F3712">
        <v>13</v>
      </c>
      <c r="G3712">
        <v>91</v>
      </c>
    </row>
    <row r="3713" spans="1:7" ht="18.5" x14ac:dyDescent="0.55000000000000004">
      <c r="A3713" s="1">
        <v>43923</v>
      </c>
      <c r="B3713" t="s">
        <v>12</v>
      </c>
      <c r="C3713" t="s">
        <v>73</v>
      </c>
      <c r="D3713" t="str">
        <f>TRIM(Table2[[#This Row],[REGION_HOLD]])</f>
        <v>Northeast</v>
      </c>
      <c r="E3713">
        <v>91</v>
      </c>
      <c r="F3713">
        <v>2</v>
      </c>
      <c r="G3713">
        <v>12</v>
      </c>
    </row>
    <row r="3714" spans="1:7" ht="18.5" x14ac:dyDescent="0.55000000000000004">
      <c r="A3714" s="1">
        <v>43923</v>
      </c>
      <c r="B3714" t="s">
        <v>27</v>
      </c>
      <c r="C3714" t="s">
        <v>71</v>
      </c>
      <c r="D3714" t="str">
        <f>TRIM(Table2[[#This Row],[REGION_HOLD]])</f>
        <v>South</v>
      </c>
      <c r="E3714">
        <v>261</v>
      </c>
      <c r="F3714">
        <v>5</v>
      </c>
      <c r="G3714">
        <v>31</v>
      </c>
    </row>
    <row r="3715" spans="1:7" ht="18.5" x14ac:dyDescent="0.55000000000000004">
      <c r="A3715" s="1">
        <v>43923</v>
      </c>
      <c r="B3715" t="s">
        <v>38</v>
      </c>
      <c r="C3715" t="s">
        <v>74</v>
      </c>
      <c r="D3715" t="str">
        <f>TRIM(Table2[[#This Row],[REGION_HOLD]])</f>
        <v>Midwest</v>
      </c>
      <c r="E3715">
        <v>36</v>
      </c>
      <c r="F3715">
        <v>1</v>
      </c>
      <c r="G3715">
        <v>2</v>
      </c>
    </row>
    <row r="3716" spans="1:7" ht="18.5" x14ac:dyDescent="0.55000000000000004">
      <c r="A3716" s="1">
        <v>43923</v>
      </c>
      <c r="B3716" t="s">
        <v>20</v>
      </c>
      <c r="C3716" t="s">
        <v>71</v>
      </c>
      <c r="D3716" t="str">
        <f>TRIM(Table2[[#This Row],[REGION_HOLD]])</f>
        <v>South</v>
      </c>
      <c r="E3716">
        <v>179</v>
      </c>
      <c r="F3716">
        <v>9</v>
      </c>
      <c r="G3716">
        <v>32</v>
      </c>
    </row>
    <row r="3717" spans="1:7" ht="18.5" x14ac:dyDescent="0.55000000000000004">
      <c r="A3717" s="1">
        <v>43923</v>
      </c>
      <c r="B3717" t="s">
        <v>6</v>
      </c>
      <c r="C3717" t="s">
        <v>71</v>
      </c>
      <c r="D3717" t="str">
        <f>TRIM(Table2[[#This Row],[REGION_HOLD]])</f>
        <v>South</v>
      </c>
      <c r="E3717">
        <v>550</v>
      </c>
      <c r="F3717">
        <v>15</v>
      </c>
      <c r="G3717">
        <v>80</v>
      </c>
    </row>
    <row r="3718" spans="1:7" ht="18.5" x14ac:dyDescent="0.55000000000000004">
      <c r="A3718" s="1">
        <v>43923</v>
      </c>
      <c r="B3718" t="s">
        <v>8</v>
      </c>
      <c r="C3718" t="s">
        <v>72</v>
      </c>
      <c r="D3718" t="str">
        <f>TRIM(Table2[[#This Row],[REGION_HOLD]])</f>
        <v>West</v>
      </c>
      <c r="E3718">
        <v>65</v>
      </c>
      <c r="F3718">
        <v>0</v>
      </c>
      <c r="G3718">
        <v>7</v>
      </c>
    </row>
    <row r="3719" spans="1:7" ht="18.5" x14ac:dyDescent="0.55000000000000004">
      <c r="A3719" s="1">
        <v>43923</v>
      </c>
      <c r="B3719" t="s">
        <v>31</v>
      </c>
      <c r="C3719" t="s">
        <v>73</v>
      </c>
      <c r="D3719" t="str">
        <f>TRIM(Table2[[#This Row],[REGION_HOLD]])</f>
        <v>Northeast</v>
      </c>
      <c r="E3719">
        <v>17</v>
      </c>
      <c r="F3719">
        <v>1</v>
      </c>
      <c r="G3719">
        <v>17</v>
      </c>
    </row>
    <row r="3720" spans="1:7" ht="18.5" x14ac:dyDescent="0.55000000000000004">
      <c r="A3720" s="1">
        <v>43923</v>
      </c>
      <c r="B3720" t="s">
        <v>32</v>
      </c>
      <c r="C3720" t="s">
        <v>71</v>
      </c>
      <c r="D3720" t="str">
        <f>TRIM(Table2[[#This Row],[REGION_HOLD]])</f>
        <v>South</v>
      </c>
      <c r="E3720">
        <v>195</v>
      </c>
      <c r="F3720">
        <v>0</v>
      </c>
      <c r="G3720">
        <v>18</v>
      </c>
    </row>
    <row r="3721" spans="1:7" ht="18.5" x14ac:dyDescent="0.55000000000000004">
      <c r="A3721" s="1">
        <v>43923</v>
      </c>
      <c r="B3721" t="s">
        <v>0</v>
      </c>
      <c r="C3721" t="s">
        <v>72</v>
      </c>
      <c r="D3721" t="str">
        <f>TRIM(Table2[[#This Row],[REGION_HOLD]])</f>
        <v>West</v>
      </c>
      <c r="E3721">
        <v>997</v>
      </c>
      <c r="F3721">
        <v>22</v>
      </c>
      <c r="G3721">
        <v>272</v>
      </c>
    </row>
    <row r="3722" spans="1:7" ht="18.5" x14ac:dyDescent="0.55000000000000004">
      <c r="A3722" s="1">
        <v>43923</v>
      </c>
      <c r="B3722" t="s">
        <v>50</v>
      </c>
      <c r="C3722" t="s">
        <v>71</v>
      </c>
      <c r="D3722" t="str">
        <f>TRIM(Table2[[#This Row],[REGION_HOLD]])</f>
        <v>South</v>
      </c>
      <c r="E3722">
        <v>26</v>
      </c>
      <c r="F3722">
        <v>0</v>
      </c>
      <c r="G3722">
        <v>2</v>
      </c>
    </row>
    <row r="3723" spans="1:7" ht="18.5" x14ac:dyDescent="0.55000000000000004">
      <c r="A3723" s="1">
        <v>43923</v>
      </c>
      <c r="B3723" t="s">
        <v>5</v>
      </c>
      <c r="C3723" t="s">
        <v>74</v>
      </c>
      <c r="D3723" t="str">
        <f>TRIM(Table2[[#This Row],[REGION_HOLD]])</f>
        <v>Midwest</v>
      </c>
      <c r="E3723">
        <v>178</v>
      </c>
      <c r="F3723">
        <v>4</v>
      </c>
      <c r="G3723">
        <v>37</v>
      </c>
    </row>
    <row r="3724" spans="1:7" ht="18.5" x14ac:dyDescent="0.55000000000000004">
      <c r="A3724" s="1">
        <v>43923</v>
      </c>
      <c r="B3724" t="s">
        <v>44</v>
      </c>
      <c r="C3724" t="s">
        <v>72</v>
      </c>
      <c r="D3724" t="str">
        <f>TRIM(Table2[[#This Row],[REGION_HOLD]])</f>
        <v>West</v>
      </c>
      <c r="E3724">
        <v>16</v>
      </c>
      <c r="F3724">
        <v>0</v>
      </c>
      <c r="G3724">
        <v>0</v>
      </c>
    </row>
    <row r="3725" spans="1:7" ht="18.5" x14ac:dyDescent="0.55000000000000004">
      <c r="A3725" s="1">
        <v>43924</v>
      </c>
      <c r="B3725" t="s">
        <v>47</v>
      </c>
      <c r="C3725" t="s">
        <v>71</v>
      </c>
      <c r="D3725" t="str">
        <f>TRIM(Table2[[#This Row],[REGION_HOLD]])</f>
        <v>South</v>
      </c>
      <c r="E3725">
        <v>265</v>
      </c>
      <c r="F3725">
        <v>6</v>
      </c>
      <c r="G3725">
        <v>38</v>
      </c>
    </row>
    <row r="3726" spans="1:7" ht="18.5" x14ac:dyDescent="0.55000000000000004">
      <c r="A3726" s="1">
        <v>43924</v>
      </c>
      <c r="B3726" t="s">
        <v>45</v>
      </c>
      <c r="C3726" t="s">
        <v>72</v>
      </c>
      <c r="D3726" t="str">
        <f>TRIM(Table2[[#This Row],[REGION_HOLD]])</f>
        <v>West</v>
      </c>
      <c r="E3726">
        <v>10</v>
      </c>
      <c r="F3726">
        <v>0</v>
      </c>
      <c r="G3726">
        <v>2</v>
      </c>
    </row>
    <row r="3727" spans="1:7" ht="18.5" x14ac:dyDescent="0.55000000000000004">
      <c r="A3727" s="1">
        <v>43924</v>
      </c>
      <c r="B3727" t="s">
        <v>3</v>
      </c>
      <c r="C3727" t="s">
        <v>72</v>
      </c>
      <c r="D3727" t="str">
        <f>TRIM(Table2[[#This Row],[REGION_HOLD]])</f>
        <v>West</v>
      </c>
      <c r="E3727">
        <v>169</v>
      </c>
      <c r="F3727">
        <v>6</v>
      </c>
      <c r="G3727">
        <v>41</v>
      </c>
    </row>
    <row r="3728" spans="1:7" ht="18.5" x14ac:dyDescent="0.55000000000000004">
      <c r="A3728" s="1">
        <v>43924</v>
      </c>
      <c r="B3728" t="s">
        <v>39</v>
      </c>
      <c r="C3728" t="s">
        <v>71</v>
      </c>
      <c r="D3728" t="str">
        <f>TRIM(Table2[[#This Row],[REGION_HOLD]])</f>
        <v>South</v>
      </c>
      <c r="E3728">
        <v>55</v>
      </c>
      <c r="F3728">
        <v>0</v>
      </c>
      <c r="G3728">
        <v>12</v>
      </c>
    </row>
    <row r="3729" spans="1:7" ht="18.5" x14ac:dyDescent="0.55000000000000004">
      <c r="A3729" s="1">
        <v>43924</v>
      </c>
      <c r="B3729" t="s">
        <v>2</v>
      </c>
      <c r="C3729" t="s">
        <v>72</v>
      </c>
      <c r="D3729" t="str">
        <f>TRIM(Table2[[#This Row],[REGION_HOLD]])</f>
        <v>West</v>
      </c>
      <c r="E3729">
        <v>1379</v>
      </c>
      <c r="F3729">
        <v>35</v>
      </c>
      <c r="G3729">
        <v>282</v>
      </c>
    </row>
    <row r="3730" spans="1:7" ht="18.5" x14ac:dyDescent="0.55000000000000004">
      <c r="A3730" s="1">
        <v>43924</v>
      </c>
      <c r="B3730" t="s">
        <v>17</v>
      </c>
      <c r="C3730" t="s">
        <v>72</v>
      </c>
      <c r="D3730" t="str">
        <f>TRIM(Table2[[#This Row],[REGION_HOLD]])</f>
        <v>West</v>
      </c>
      <c r="E3730">
        <v>454</v>
      </c>
      <c r="F3730">
        <v>14</v>
      </c>
      <c r="G3730">
        <v>110</v>
      </c>
    </row>
    <row r="3731" spans="1:7" ht="18.5" x14ac:dyDescent="0.55000000000000004">
      <c r="A3731" s="1">
        <v>43924</v>
      </c>
      <c r="B3731" t="s">
        <v>33</v>
      </c>
      <c r="C3731" t="s">
        <v>73</v>
      </c>
      <c r="D3731" t="str">
        <f>TRIM(Table2[[#This Row],[REGION_HOLD]])</f>
        <v>Northeast</v>
      </c>
      <c r="E3731">
        <v>1091</v>
      </c>
      <c r="F3731">
        <v>20</v>
      </c>
      <c r="G3731">
        <v>132</v>
      </c>
    </row>
    <row r="3732" spans="1:7" ht="18.5" x14ac:dyDescent="0.55000000000000004">
      <c r="A3732" s="1">
        <v>43924</v>
      </c>
      <c r="B3732" t="s">
        <v>40</v>
      </c>
      <c r="C3732" t="s">
        <v>71</v>
      </c>
      <c r="D3732" t="str">
        <f>TRIM(Table2[[#This Row],[REGION_HOLD]])</f>
        <v>South</v>
      </c>
      <c r="E3732">
        <v>57</v>
      </c>
      <c r="F3732">
        <v>2</v>
      </c>
      <c r="G3732">
        <v>14</v>
      </c>
    </row>
    <row r="3733" spans="1:7" ht="18.5" x14ac:dyDescent="0.55000000000000004">
      <c r="A3733" s="1">
        <v>43924</v>
      </c>
      <c r="B3733" t="s">
        <v>28</v>
      </c>
      <c r="C3733" t="s">
        <v>71</v>
      </c>
      <c r="D3733" t="str">
        <f>TRIM(Table2[[#This Row],[REGION_HOLD]])</f>
        <v>South</v>
      </c>
      <c r="E3733">
        <v>104</v>
      </c>
      <c r="F3733">
        <v>3</v>
      </c>
      <c r="G3733">
        <v>15</v>
      </c>
    </row>
    <row r="3734" spans="1:7" ht="18.5" x14ac:dyDescent="0.55000000000000004">
      <c r="A3734" s="1">
        <v>43924</v>
      </c>
      <c r="B3734" t="s">
        <v>10</v>
      </c>
      <c r="C3734" t="s">
        <v>71</v>
      </c>
      <c r="D3734" t="str">
        <f>TRIM(Table2[[#This Row],[REGION_HOLD]])</f>
        <v>South</v>
      </c>
      <c r="E3734">
        <v>1260</v>
      </c>
      <c r="F3734">
        <v>25</v>
      </c>
      <c r="G3734">
        <v>169</v>
      </c>
    </row>
    <row r="3735" spans="1:7" ht="18.5" x14ac:dyDescent="0.55000000000000004">
      <c r="A3735" s="1">
        <v>43924</v>
      </c>
      <c r="B3735" t="s">
        <v>13</v>
      </c>
      <c r="C3735" t="s">
        <v>71</v>
      </c>
      <c r="D3735" t="str">
        <f>TRIM(Table2[[#This Row],[REGION_HOLD]])</f>
        <v>South</v>
      </c>
      <c r="E3735">
        <v>523</v>
      </c>
      <c r="F3735">
        <v>22</v>
      </c>
      <c r="G3735">
        <v>198</v>
      </c>
    </row>
    <row r="3736" spans="1:7" ht="18.5" x14ac:dyDescent="0.55000000000000004">
      <c r="A3736" s="1">
        <v>43924</v>
      </c>
      <c r="B3736" t="s">
        <v>21</v>
      </c>
      <c r="C3736" t="s">
        <v>72</v>
      </c>
      <c r="D3736" t="str">
        <f>TRIM(Table2[[#This Row],[REGION_HOLD]])</f>
        <v>West</v>
      </c>
      <c r="E3736">
        <v>34</v>
      </c>
      <c r="F3736">
        <v>1</v>
      </c>
      <c r="G3736">
        <v>3</v>
      </c>
    </row>
    <row r="3737" spans="1:7" ht="18.5" x14ac:dyDescent="0.55000000000000004">
      <c r="A3737" s="1">
        <v>43924</v>
      </c>
      <c r="B3737" t="s">
        <v>48</v>
      </c>
      <c r="C3737" t="s">
        <v>72</v>
      </c>
      <c r="D3737" t="str">
        <f>TRIM(Table2[[#This Row],[REGION_HOLD]])</f>
        <v>West</v>
      </c>
      <c r="E3737">
        <v>121</v>
      </c>
      <c r="F3737">
        <v>1</v>
      </c>
      <c r="G3737">
        <v>10</v>
      </c>
    </row>
    <row r="3738" spans="1:7" ht="18.5" x14ac:dyDescent="0.55000000000000004">
      <c r="A3738" s="1">
        <v>43924</v>
      </c>
      <c r="B3738" t="s">
        <v>1</v>
      </c>
      <c r="C3738" t="s">
        <v>74</v>
      </c>
      <c r="D3738" t="str">
        <f>TRIM(Table2[[#This Row],[REGION_HOLD]])</f>
        <v>Midwest</v>
      </c>
      <c r="E3738">
        <v>1209</v>
      </c>
      <c r="F3738">
        <v>47</v>
      </c>
      <c r="G3738">
        <v>212</v>
      </c>
    </row>
    <row r="3739" spans="1:7" ht="18.5" x14ac:dyDescent="0.55000000000000004">
      <c r="A3739" s="1">
        <v>43924</v>
      </c>
      <c r="B3739" t="s">
        <v>22</v>
      </c>
      <c r="C3739" t="s">
        <v>74</v>
      </c>
      <c r="D3739" t="str">
        <f>TRIM(Table2[[#This Row],[REGION_HOLD]])</f>
        <v>Midwest</v>
      </c>
      <c r="E3739">
        <v>399</v>
      </c>
      <c r="F3739">
        <v>24</v>
      </c>
      <c r="G3739">
        <v>118</v>
      </c>
    </row>
    <row r="3740" spans="1:7" ht="18.5" x14ac:dyDescent="0.55000000000000004">
      <c r="A3740" s="1">
        <v>43924</v>
      </c>
      <c r="B3740" t="s">
        <v>34</v>
      </c>
      <c r="C3740" t="s">
        <v>74</v>
      </c>
      <c r="D3740" t="str">
        <f>TRIM(Table2[[#This Row],[REGION_HOLD]])</f>
        <v>Midwest</v>
      </c>
      <c r="E3740">
        <v>85</v>
      </c>
      <c r="F3740">
        <v>0</v>
      </c>
      <c r="G3740">
        <v>11</v>
      </c>
    </row>
    <row r="3741" spans="1:7" ht="18.5" x14ac:dyDescent="0.55000000000000004">
      <c r="A3741" s="1">
        <v>43924</v>
      </c>
      <c r="B3741" t="s">
        <v>29</v>
      </c>
      <c r="C3741" t="s">
        <v>74</v>
      </c>
      <c r="D3741" t="str">
        <f>TRIM(Table2[[#This Row],[REGION_HOLD]])</f>
        <v>Midwest</v>
      </c>
      <c r="E3741">
        <v>71</v>
      </c>
      <c r="F3741">
        <v>5</v>
      </c>
      <c r="G3741">
        <v>19</v>
      </c>
    </row>
    <row r="3742" spans="1:7" ht="18.5" x14ac:dyDescent="0.55000000000000004">
      <c r="A3742" s="1">
        <v>43924</v>
      </c>
      <c r="B3742" t="s">
        <v>23</v>
      </c>
      <c r="C3742" t="s">
        <v>71</v>
      </c>
      <c r="D3742" t="str">
        <f>TRIM(Table2[[#This Row],[REGION_HOLD]])</f>
        <v>South</v>
      </c>
      <c r="E3742">
        <v>15</v>
      </c>
      <c r="F3742">
        <v>0</v>
      </c>
      <c r="G3742">
        <v>34</v>
      </c>
    </row>
    <row r="3743" spans="1:7" ht="18.5" x14ac:dyDescent="0.55000000000000004">
      <c r="A3743" s="1">
        <v>43924</v>
      </c>
      <c r="B3743" t="s">
        <v>35</v>
      </c>
      <c r="C3743" t="s">
        <v>71</v>
      </c>
      <c r="D3743" t="str">
        <f>TRIM(Table2[[#This Row],[REGION_HOLD]])</f>
        <v>South</v>
      </c>
      <c r="E3743">
        <v>1147</v>
      </c>
      <c r="F3743">
        <v>60</v>
      </c>
      <c r="G3743">
        <v>370</v>
      </c>
    </row>
    <row r="3744" spans="1:7" ht="18.5" x14ac:dyDescent="0.55000000000000004">
      <c r="A3744" s="1">
        <v>43924</v>
      </c>
      <c r="B3744" t="s">
        <v>46</v>
      </c>
      <c r="C3744" t="s">
        <v>73</v>
      </c>
      <c r="D3744" t="str">
        <f>TRIM(Table2[[#This Row],[REGION_HOLD]])</f>
        <v>Northeast</v>
      </c>
      <c r="E3744">
        <v>56</v>
      </c>
      <c r="F3744">
        <v>2</v>
      </c>
      <c r="G3744">
        <v>9</v>
      </c>
    </row>
    <row r="3745" spans="1:7" ht="18.5" x14ac:dyDescent="0.55000000000000004">
      <c r="A3745" s="1">
        <v>43924</v>
      </c>
      <c r="B3745" t="s">
        <v>18</v>
      </c>
      <c r="C3745" t="s">
        <v>71</v>
      </c>
      <c r="D3745" t="str">
        <f>TRIM(Table2[[#This Row],[REGION_HOLD]])</f>
        <v>South</v>
      </c>
      <c r="E3745">
        <v>427</v>
      </c>
      <c r="F3745">
        <v>6</v>
      </c>
      <c r="G3745">
        <v>42</v>
      </c>
    </row>
    <row r="3746" spans="1:7" ht="18.5" x14ac:dyDescent="0.55000000000000004">
      <c r="A3746" s="1">
        <v>43924</v>
      </c>
      <c r="B3746" t="s">
        <v>4</v>
      </c>
      <c r="C3746" t="s">
        <v>73</v>
      </c>
      <c r="D3746" t="str">
        <f>TRIM(Table2[[#This Row],[REGION_HOLD]])</f>
        <v>Northeast</v>
      </c>
      <c r="E3746">
        <v>1436</v>
      </c>
      <c r="F3746">
        <v>38</v>
      </c>
      <c r="G3746">
        <v>192</v>
      </c>
    </row>
    <row r="3747" spans="1:7" ht="18.5" x14ac:dyDescent="0.55000000000000004">
      <c r="A3747" s="1">
        <v>43924</v>
      </c>
      <c r="B3747" t="s">
        <v>37</v>
      </c>
      <c r="C3747" t="s">
        <v>74</v>
      </c>
      <c r="D3747" t="str">
        <f>TRIM(Table2[[#This Row],[REGION_HOLD]])</f>
        <v>Midwest</v>
      </c>
      <c r="E3747">
        <v>1878</v>
      </c>
      <c r="F3747">
        <v>61</v>
      </c>
      <c r="G3747">
        <v>478</v>
      </c>
    </row>
    <row r="3748" spans="1:7" ht="18.5" x14ac:dyDescent="0.55000000000000004">
      <c r="A3748" s="1">
        <v>43924</v>
      </c>
      <c r="B3748" t="s">
        <v>24</v>
      </c>
      <c r="C3748" t="s">
        <v>74</v>
      </c>
      <c r="D3748" t="str">
        <f>TRIM(Table2[[#This Row],[REGION_HOLD]])</f>
        <v>Midwest</v>
      </c>
      <c r="E3748">
        <v>47</v>
      </c>
      <c r="F3748">
        <v>4</v>
      </c>
      <c r="G3748">
        <v>22</v>
      </c>
    </row>
    <row r="3749" spans="1:7" ht="18.5" x14ac:dyDescent="0.55000000000000004">
      <c r="A3749" s="1">
        <v>43924</v>
      </c>
      <c r="B3749" t="s">
        <v>41</v>
      </c>
      <c r="C3749" t="s">
        <v>71</v>
      </c>
      <c r="D3749" t="str">
        <f>TRIM(Table2[[#This Row],[REGION_HOLD]])</f>
        <v>South</v>
      </c>
      <c r="E3749">
        <v>181</v>
      </c>
      <c r="F3749">
        <v>3</v>
      </c>
      <c r="G3749">
        <v>29</v>
      </c>
    </row>
    <row r="3750" spans="1:7" ht="18.5" x14ac:dyDescent="0.55000000000000004">
      <c r="A3750" s="1">
        <v>43924</v>
      </c>
      <c r="B3750" t="s">
        <v>30</v>
      </c>
      <c r="C3750" t="s">
        <v>74</v>
      </c>
      <c r="D3750" t="str">
        <f>TRIM(Table2[[#This Row],[REGION_HOLD]])</f>
        <v>Midwest</v>
      </c>
      <c r="E3750">
        <v>279</v>
      </c>
      <c r="F3750">
        <v>8</v>
      </c>
      <c r="G3750">
        <v>36</v>
      </c>
    </row>
    <row r="3751" spans="1:7" ht="18.5" x14ac:dyDescent="0.55000000000000004">
      <c r="A3751" s="1">
        <v>43924</v>
      </c>
      <c r="B3751" t="s">
        <v>49</v>
      </c>
      <c r="C3751" t="s">
        <v>72</v>
      </c>
      <c r="D3751" t="str">
        <f>TRIM(Table2[[#This Row],[REGION_HOLD]])</f>
        <v>West</v>
      </c>
      <c r="E3751">
        <v>21</v>
      </c>
      <c r="F3751">
        <v>0</v>
      </c>
      <c r="G3751">
        <v>5</v>
      </c>
    </row>
    <row r="3752" spans="1:7" ht="18.5" x14ac:dyDescent="0.55000000000000004">
      <c r="A3752" s="1">
        <v>43924</v>
      </c>
      <c r="B3752" t="s">
        <v>7</v>
      </c>
      <c r="C3752" t="s">
        <v>74</v>
      </c>
      <c r="D3752" t="str">
        <f>TRIM(Table2[[#This Row],[REGION_HOLD]])</f>
        <v>Midwest</v>
      </c>
      <c r="E3752">
        <v>24</v>
      </c>
      <c r="F3752">
        <v>0</v>
      </c>
      <c r="G3752">
        <v>6</v>
      </c>
    </row>
    <row r="3753" spans="1:7" ht="18.5" x14ac:dyDescent="0.55000000000000004">
      <c r="A3753" s="1">
        <v>43924</v>
      </c>
      <c r="B3753" t="s">
        <v>19</v>
      </c>
      <c r="C3753" t="s">
        <v>72</v>
      </c>
      <c r="D3753" t="str">
        <f>TRIM(Table2[[#This Row],[REGION_HOLD]])</f>
        <v>West</v>
      </c>
      <c r="E3753">
        <v>91</v>
      </c>
      <c r="F3753">
        <v>5</v>
      </c>
      <c r="G3753">
        <v>43</v>
      </c>
    </row>
    <row r="3754" spans="1:7" ht="18.5" x14ac:dyDescent="0.55000000000000004">
      <c r="A3754" s="1">
        <v>43924</v>
      </c>
      <c r="B3754" t="s">
        <v>14</v>
      </c>
      <c r="C3754" t="s">
        <v>73</v>
      </c>
      <c r="D3754" t="str">
        <f>TRIM(Table2[[#This Row],[REGION_HOLD]])</f>
        <v>Northeast</v>
      </c>
      <c r="E3754">
        <v>61</v>
      </c>
      <c r="F3754">
        <v>2</v>
      </c>
      <c r="G3754">
        <v>7</v>
      </c>
    </row>
    <row r="3755" spans="1:7" ht="18.5" x14ac:dyDescent="0.55000000000000004">
      <c r="A3755" s="1">
        <v>43924</v>
      </c>
      <c r="B3755" t="s">
        <v>16</v>
      </c>
      <c r="C3755" t="s">
        <v>73</v>
      </c>
      <c r="D3755" t="str">
        <f>TRIM(Table2[[#This Row],[REGION_HOLD]])</f>
        <v>Northeast</v>
      </c>
      <c r="E3755">
        <v>4305</v>
      </c>
      <c r="F3755">
        <v>108</v>
      </c>
      <c r="G3755">
        <v>647</v>
      </c>
    </row>
    <row r="3756" spans="1:7" ht="18.5" x14ac:dyDescent="0.55000000000000004">
      <c r="A3756" s="1">
        <v>43924</v>
      </c>
      <c r="B3756" t="s">
        <v>42</v>
      </c>
      <c r="C3756" t="s">
        <v>72</v>
      </c>
      <c r="D3756" t="str">
        <f>TRIM(Table2[[#This Row],[REGION_HOLD]])</f>
        <v>West</v>
      </c>
      <c r="E3756">
        <v>92</v>
      </c>
      <c r="F3756">
        <v>3</v>
      </c>
      <c r="G3756">
        <v>10</v>
      </c>
    </row>
    <row r="3757" spans="1:7" ht="18.5" x14ac:dyDescent="0.55000000000000004">
      <c r="A3757" s="1">
        <v>43924</v>
      </c>
      <c r="B3757" t="s">
        <v>11</v>
      </c>
      <c r="C3757" t="s">
        <v>73</v>
      </c>
      <c r="D3757" t="str">
        <f>TRIM(Table2[[#This Row],[REGION_HOLD]])</f>
        <v>Northeast</v>
      </c>
      <c r="E3757">
        <v>10329</v>
      </c>
      <c r="F3757">
        <v>753</v>
      </c>
      <c r="G3757">
        <v>3716</v>
      </c>
    </row>
    <row r="3758" spans="1:7" ht="18.5" x14ac:dyDescent="0.55000000000000004">
      <c r="A3758" s="1">
        <v>43924</v>
      </c>
      <c r="B3758" t="s">
        <v>15</v>
      </c>
      <c r="C3758" t="s">
        <v>71</v>
      </c>
      <c r="D3758" t="str">
        <f>TRIM(Table2[[#This Row],[REGION_HOLD]])</f>
        <v>South</v>
      </c>
      <c r="E3758">
        <v>235</v>
      </c>
      <c r="F3758">
        <v>6</v>
      </c>
      <c r="G3758">
        <v>23</v>
      </c>
    </row>
    <row r="3759" spans="1:7" ht="18.5" x14ac:dyDescent="0.55000000000000004">
      <c r="A3759" s="1">
        <v>43924</v>
      </c>
      <c r="B3759" t="s">
        <v>43</v>
      </c>
      <c r="C3759" t="s">
        <v>74</v>
      </c>
      <c r="D3759" t="str">
        <f>TRIM(Table2[[#This Row],[REGION_HOLD]])</f>
        <v>Midwest</v>
      </c>
      <c r="E3759">
        <v>14</v>
      </c>
      <c r="F3759">
        <v>0</v>
      </c>
      <c r="G3759">
        <v>3</v>
      </c>
    </row>
    <row r="3760" spans="1:7" ht="18.5" x14ac:dyDescent="0.55000000000000004">
      <c r="A3760" s="1">
        <v>43924</v>
      </c>
      <c r="B3760" t="s">
        <v>36</v>
      </c>
      <c r="C3760" t="s">
        <v>74</v>
      </c>
      <c r="D3760" t="str">
        <f>TRIM(Table2[[#This Row],[REGION_HOLD]])</f>
        <v>Midwest</v>
      </c>
      <c r="E3760">
        <v>409</v>
      </c>
      <c r="F3760">
        <v>10</v>
      </c>
      <c r="G3760">
        <v>91</v>
      </c>
    </row>
    <row r="3761" spans="1:7" ht="18.5" x14ac:dyDescent="0.55000000000000004">
      <c r="A3761" s="1">
        <v>43924</v>
      </c>
      <c r="B3761" t="s">
        <v>25</v>
      </c>
      <c r="C3761" t="s">
        <v>71</v>
      </c>
      <c r="D3761" t="str">
        <f>TRIM(Table2[[#This Row],[REGION_HOLD]])</f>
        <v>South</v>
      </c>
      <c r="E3761">
        <v>110</v>
      </c>
      <c r="F3761">
        <v>4</v>
      </c>
      <c r="G3761">
        <v>38</v>
      </c>
    </row>
    <row r="3762" spans="1:7" ht="18.5" x14ac:dyDescent="0.55000000000000004">
      <c r="A3762" s="1">
        <v>43924</v>
      </c>
      <c r="B3762" t="s">
        <v>9</v>
      </c>
      <c r="C3762" t="s">
        <v>72</v>
      </c>
      <c r="D3762" t="str">
        <f>TRIM(Table2[[#This Row],[REGION_HOLD]])</f>
        <v>West</v>
      </c>
      <c r="E3762">
        <v>72</v>
      </c>
      <c r="F3762">
        <v>1</v>
      </c>
      <c r="G3762">
        <v>22</v>
      </c>
    </row>
    <row r="3763" spans="1:7" ht="18.5" x14ac:dyDescent="0.55000000000000004">
      <c r="A3763" s="1">
        <v>43924</v>
      </c>
      <c r="B3763" t="s">
        <v>26</v>
      </c>
      <c r="C3763" t="s">
        <v>73</v>
      </c>
      <c r="D3763" t="str">
        <f>TRIM(Table2[[#This Row],[REGION_HOLD]])</f>
        <v>Northeast</v>
      </c>
      <c r="E3763">
        <v>1399</v>
      </c>
      <c r="F3763">
        <v>11</v>
      </c>
      <c r="G3763">
        <v>102</v>
      </c>
    </row>
    <row r="3764" spans="1:7" ht="18.5" x14ac:dyDescent="0.55000000000000004">
      <c r="A3764" s="1">
        <v>43924</v>
      </c>
      <c r="B3764" t="s">
        <v>12</v>
      </c>
      <c r="C3764" t="s">
        <v>73</v>
      </c>
      <c r="D3764" t="str">
        <f>TRIM(Table2[[#This Row],[REGION_HOLD]])</f>
        <v>Northeast</v>
      </c>
      <c r="E3764">
        <v>54</v>
      </c>
      <c r="F3764">
        <v>2</v>
      </c>
      <c r="G3764">
        <v>14</v>
      </c>
    </row>
    <row r="3765" spans="1:7" ht="18.5" x14ac:dyDescent="0.55000000000000004">
      <c r="A3765" s="1">
        <v>43924</v>
      </c>
      <c r="B3765" t="s">
        <v>27</v>
      </c>
      <c r="C3765" t="s">
        <v>71</v>
      </c>
      <c r="D3765" t="str">
        <f>TRIM(Table2[[#This Row],[REGION_HOLD]])</f>
        <v>South</v>
      </c>
      <c r="E3765">
        <v>146</v>
      </c>
      <c r="F3765">
        <v>3</v>
      </c>
      <c r="G3765">
        <v>34</v>
      </c>
    </row>
    <row r="3766" spans="1:7" ht="18.5" x14ac:dyDescent="0.55000000000000004">
      <c r="A3766" s="1">
        <v>43924</v>
      </c>
      <c r="B3766" t="s">
        <v>38</v>
      </c>
      <c r="C3766" t="s">
        <v>74</v>
      </c>
      <c r="D3766" t="str">
        <f>TRIM(Table2[[#This Row],[REGION_HOLD]])</f>
        <v>Midwest</v>
      </c>
      <c r="E3766">
        <v>22</v>
      </c>
      <c r="F3766">
        <v>0</v>
      </c>
      <c r="G3766">
        <v>2</v>
      </c>
    </row>
    <row r="3767" spans="1:7" ht="18.5" x14ac:dyDescent="0.55000000000000004">
      <c r="A3767" s="1">
        <v>43924</v>
      </c>
      <c r="B3767" t="s">
        <v>20</v>
      </c>
      <c r="C3767" t="s">
        <v>71</v>
      </c>
      <c r="D3767" t="str">
        <f>TRIM(Table2[[#This Row],[REGION_HOLD]])</f>
        <v>South</v>
      </c>
      <c r="E3767">
        <v>164</v>
      </c>
      <c r="F3767">
        <v>6</v>
      </c>
      <c r="G3767">
        <v>38</v>
      </c>
    </row>
    <row r="3768" spans="1:7" ht="18.5" x14ac:dyDescent="0.55000000000000004">
      <c r="A3768" s="1">
        <v>43924</v>
      </c>
      <c r="B3768" t="s">
        <v>6</v>
      </c>
      <c r="C3768" t="s">
        <v>71</v>
      </c>
      <c r="D3768" t="str">
        <f>TRIM(Table2[[#This Row],[REGION_HOLD]])</f>
        <v>South</v>
      </c>
      <c r="E3768">
        <v>821</v>
      </c>
      <c r="F3768">
        <v>18</v>
      </c>
      <c r="G3768">
        <v>98</v>
      </c>
    </row>
    <row r="3769" spans="1:7" ht="18.5" x14ac:dyDescent="0.55000000000000004">
      <c r="A3769" s="1">
        <v>43924</v>
      </c>
      <c r="B3769" t="s">
        <v>8</v>
      </c>
      <c r="C3769" t="s">
        <v>72</v>
      </c>
      <c r="D3769" t="str">
        <f>TRIM(Table2[[#This Row],[REGION_HOLD]])</f>
        <v>West</v>
      </c>
      <c r="E3769">
        <v>171</v>
      </c>
      <c r="F3769">
        <v>0</v>
      </c>
      <c r="G3769">
        <v>7</v>
      </c>
    </row>
    <row r="3770" spans="1:7" ht="18.5" x14ac:dyDescent="0.55000000000000004">
      <c r="A3770" s="1">
        <v>43924</v>
      </c>
      <c r="B3770" t="s">
        <v>31</v>
      </c>
      <c r="C3770" t="s">
        <v>73</v>
      </c>
      <c r="D3770" t="str">
        <f>TRIM(Table2[[#This Row],[REGION_HOLD]])</f>
        <v>Northeast</v>
      </c>
      <c r="E3770">
        <v>51</v>
      </c>
      <c r="F3770">
        <v>0</v>
      </c>
      <c r="G3770">
        <v>17</v>
      </c>
    </row>
    <row r="3771" spans="1:7" ht="18.5" x14ac:dyDescent="0.55000000000000004">
      <c r="A3771" s="1">
        <v>43924</v>
      </c>
      <c r="B3771" t="s">
        <v>32</v>
      </c>
      <c r="C3771" t="s">
        <v>71</v>
      </c>
      <c r="D3771" t="str">
        <f>TRIM(Table2[[#This Row],[REGION_HOLD]])</f>
        <v>South</v>
      </c>
      <c r="E3771">
        <v>305</v>
      </c>
      <c r="F3771">
        <v>28</v>
      </c>
      <c r="G3771">
        <v>46</v>
      </c>
    </row>
    <row r="3772" spans="1:7" ht="18.5" x14ac:dyDescent="0.55000000000000004">
      <c r="A3772" s="1">
        <v>43924</v>
      </c>
      <c r="B3772" t="s">
        <v>0</v>
      </c>
      <c r="C3772" t="s">
        <v>72</v>
      </c>
      <c r="D3772" t="str">
        <f>TRIM(Table2[[#This Row],[REGION_HOLD]])</f>
        <v>West</v>
      </c>
      <c r="E3772">
        <v>381</v>
      </c>
      <c r="F3772">
        <v>21</v>
      </c>
      <c r="G3772">
        <v>293</v>
      </c>
    </row>
    <row r="3773" spans="1:7" ht="18.5" x14ac:dyDescent="0.55000000000000004">
      <c r="A3773" s="1">
        <v>43924</v>
      </c>
      <c r="B3773" t="s">
        <v>50</v>
      </c>
      <c r="C3773" t="s">
        <v>71</v>
      </c>
      <c r="D3773" t="str">
        <f>TRIM(Table2[[#This Row],[REGION_HOLD]])</f>
        <v>South</v>
      </c>
      <c r="E3773">
        <v>25</v>
      </c>
      <c r="F3773">
        <v>0</v>
      </c>
      <c r="G3773">
        <v>2</v>
      </c>
    </row>
    <row r="3774" spans="1:7" ht="18.5" x14ac:dyDescent="0.55000000000000004">
      <c r="A3774" s="1">
        <v>43924</v>
      </c>
      <c r="B3774" t="s">
        <v>5</v>
      </c>
      <c r="C3774" t="s">
        <v>74</v>
      </c>
      <c r="D3774" t="str">
        <f>TRIM(Table2[[#This Row],[REGION_HOLD]])</f>
        <v>Midwest</v>
      </c>
      <c r="E3774">
        <v>186</v>
      </c>
      <c r="F3774">
        <v>13</v>
      </c>
      <c r="G3774">
        <v>50</v>
      </c>
    </row>
    <row r="3775" spans="1:7" ht="18.5" x14ac:dyDescent="0.55000000000000004">
      <c r="A3775" s="1">
        <v>43924</v>
      </c>
      <c r="B3775" t="s">
        <v>44</v>
      </c>
      <c r="C3775" t="s">
        <v>72</v>
      </c>
      <c r="D3775" t="str">
        <f>TRIM(Table2[[#This Row],[REGION_HOLD]])</f>
        <v>West</v>
      </c>
      <c r="E3775">
        <v>13</v>
      </c>
      <c r="F3775">
        <v>0</v>
      </c>
      <c r="G3775">
        <v>0</v>
      </c>
    </row>
    <row r="3776" spans="1:7" ht="18.5" x14ac:dyDescent="0.55000000000000004">
      <c r="A3776" s="1">
        <v>43925</v>
      </c>
      <c r="B3776" t="s">
        <v>47</v>
      </c>
      <c r="C3776" t="s">
        <v>71</v>
      </c>
      <c r="D3776" t="str">
        <f>TRIM(Table2[[#This Row],[REGION_HOLD]])</f>
        <v>South</v>
      </c>
      <c r="E3776">
        <v>97</v>
      </c>
      <c r="F3776">
        <v>6</v>
      </c>
      <c r="G3776">
        <v>44</v>
      </c>
    </row>
    <row r="3777" spans="1:7" ht="18.5" x14ac:dyDescent="0.55000000000000004">
      <c r="A3777" s="1">
        <v>43925</v>
      </c>
      <c r="B3777" t="s">
        <v>45</v>
      </c>
      <c r="C3777" t="s">
        <v>72</v>
      </c>
      <c r="D3777" t="str">
        <f>TRIM(Table2[[#This Row],[REGION_HOLD]])</f>
        <v>West</v>
      </c>
      <c r="E3777">
        <v>13</v>
      </c>
      <c r="F3777">
        <v>1</v>
      </c>
      <c r="G3777">
        <v>3</v>
      </c>
    </row>
    <row r="3778" spans="1:7" ht="18.5" x14ac:dyDescent="0.55000000000000004">
      <c r="A3778" s="1">
        <v>43925</v>
      </c>
      <c r="B3778" t="s">
        <v>3</v>
      </c>
      <c r="C3778" t="s">
        <v>72</v>
      </c>
      <c r="D3778" t="str">
        <f>TRIM(Table2[[#This Row],[REGION_HOLD]])</f>
        <v>West</v>
      </c>
      <c r="E3778">
        <v>250</v>
      </c>
      <c r="F3778">
        <v>12</v>
      </c>
      <c r="G3778">
        <v>53</v>
      </c>
    </row>
    <row r="3779" spans="1:7" ht="18.5" x14ac:dyDescent="0.55000000000000004">
      <c r="A3779" s="1">
        <v>43925</v>
      </c>
      <c r="B3779" t="s">
        <v>39</v>
      </c>
      <c r="C3779" t="s">
        <v>71</v>
      </c>
      <c r="D3779" t="str">
        <f>TRIM(Table2[[#This Row],[REGION_HOLD]])</f>
        <v>South</v>
      </c>
      <c r="E3779">
        <v>5</v>
      </c>
      <c r="F3779">
        <v>2</v>
      </c>
      <c r="G3779">
        <v>14</v>
      </c>
    </row>
    <row r="3780" spans="1:7" ht="18.5" x14ac:dyDescent="0.55000000000000004">
      <c r="A3780" s="1">
        <v>43925</v>
      </c>
      <c r="B3780" t="s">
        <v>2</v>
      </c>
      <c r="C3780" t="s">
        <v>72</v>
      </c>
      <c r="D3780" t="str">
        <f>TRIM(Table2[[#This Row],[REGION_HOLD]])</f>
        <v>West</v>
      </c>
      <c r="E3780">
        <v>1227</v>
      </c>
      <c r="F3780">
        <v>41</v>
      </c>
      <c r="G3780">
        <v>323</v>
      </c>
    </row>
    <row r="3781" spans="1:7" ht="18.5" x14ac:dyDescent="0.55000000000000004">
      <c r="A3781" s="1">
        <v>43925</v>
      </c>
      <c r="B3781" t="s">
        <v>17</v>
      </c>
      <c r="C3781" t="s">
        <v>72</v>
      </c>
      <c r="D3781" t="str">
        <f>TRIM(Table2[[#This Row],[REGION_HOLD]])</f>
        <v>West</v>
      </c>
      <c r="E3781">
        <v>392</v>
      </c>
      <c r="F3781">
        <v>16</v>
      </c>
      <c r="G3781">
        <v>126</v>
      </c>
    </row>
    <row r="3782" spans="1:7" ht="18.5" x14ac:dyDescent="0.55000000000000004">
      <c r="A3782" s="1">
        <v>43925</v>
      </c>
      <c r="B3782" t="s">
        <v>33</v>
      </c>
      <c r="C3782" t="s">
        <v>73</v>
      </c>
      <c r="D3782" t="str">
        <f>TRIM(Table2[[#This Row],[REGION_HOLD]])</f>
        <v>Northeast</v>
      </c>
      <c r="E3782">
        <v>361</v>
      </c>
      <c r="F3782">
        <v>33</v>
      </c>
      <c r="G3782">
        <v>165</v>
      </c>
    </row>
    <row r="3783" spans="1:7" ht="18.5" x14ac:dyDescent="0.55000000000000004">
      <c r="A3783" s="1">
        <v>43925</v>
      </c>
      <c r="B3783" t="s">
        <v>40</v>
      </c>
      <c r="C3783" t="s">
        <v>71</v>
      </c>
      <c r="D3783" t="str">
        <f>TRIM(Table2[[#This Row],[REGION_HOLD]])</f>
        <v>South</v>
      </c>
      <c r="E3783">
        <v>143</v>
      </c>
      <c r="F3783">
        <v>0</v>
      </c>
      <c r="G3783">
        <v>14</v>
      </c>
    </row>
    <row r="3784" spans="1:7" ht="18.5" x14ac:dyDescent="0.55000000000000004">
      <c r="A3784" s="1">
        <v>43925</v>
      </c>
      <c r="B3784" t="s">
        <v>28</v>
      </c>
      <c r="C3784" t="s">
        <v>71</v>
      </c>
      <c r="D3784" t="str">
        <f>TRIM(Table2[[#This Row],[REGION_HOLD]])</f>
        <v>South</v>
      </c>
      <c r="E3784">
        <v>145</v>
      </c>
      <c r="F3784">
        <v>6</v>
      </c>
      <c r="G3784">
        <v>21</v>
      </c>
    </row>
    <row r="3785" spans="1:7" ht="18.5" x14ac:dyDescent="0.55000000000000004">
      <c r="A3785" s="1">
        <v>43925</v>
      </c>
      <c r="B3785" t="s">
        <v>10</v>
      </c>
      <c r="C3785" t="s">
        <v>71</v>
      </c>
      <c r="D3785" t="str">
        <f>TRIM(Table2[[#This Row],[REGION_HOLD]])</f>
        <v>South</v>
      </c>
      <c r="E3785">
        <v>1277</v>
      </c>
      <c r="F3785">
        <v>25</v>
      </c>
      <c r="G3785">
        <v>194</v>
      </c>
    </row>
    <row r="3786" spans="1:7" ht="18.5" x14ac:dyDescent="0.55000000000000004">
      <c r="A3786" s="1">
        <v>43925</v>
      </c>
      <c r="B3786" t="s">
        <v>13</v>
      </c>
      <c r="C3786" t="s">
        <v>71</v>
      </c>
      <c r="D3786" t="str">
        <f>TRIM(Table2[[#This Row],[REGION_HOLD]])</f>
        <v>South</v>
      </c>
      <c r="E3786">
        <v>416</v>
      </c>
      <c r="F3786">
        <v>10</v>
      </c>
      <c r="G3786">
        <v>208</v>
      </c>
    </row>
    <row r="3787" spans="1:7" ht="18.5" x14ac:dyDescent="0.55000000000000004">
      <c r="A3787" s="1">
        <v>43925</v>
      </c>
      <c r="B3787" t="s">
        <v>21</v>
      </c>
      <c r="C3787" t="s">
        <v>72</v>
      </c>
      <c r="D3787" t="str">
        <f>TRIM(Table2[[#This Row],[REGION_HOLD]])</f>
        <v>West</v>
      </c>
      <c r="E3787">
        <v>32</v>
      </c>
      <c r="F3787">
        <v>0</v>
      </c>
      <c r="G3787">
        <v>3</v>
      </c>
    </row>
    <row r="3788" spans="1:7" ht="18.5" x14ac:dyDescent="0.55000000000000004">
      <c r="A3788" s="1">
        <v>43925</v>
      </c>
      <c r="B3788" t="s">
        <v>48</v>
      </c>
      <c r="C3788" t="s">
        <v>72</v>
      </c>
      <c r="D3788" t="str">
        <f>TRIM(Table2[[#This Row],[REGION_HOLD]])</f>
        <v>West</v>
      </c>
      <c r="E3788">
        <v>64</v>
      </c>
      <c r="F3788">
        <v>0</v>
      </c>
      <c r="G3788">
        <v>10</v>
      </c>
    </row>
    <row r="3789" spans="1:7" ht="18.5" x14ac:dyDescent="0.55000000000000004">
      <c r="A3789" s="1">
        <v>43925</v>
      </c>
      <c r="B3789" t="s">
        <v>1</v>
      </c>
      <c r="C3789" t="s">
        <v>74</v>
      </c>
      <c r="D3789" t="str">
        <f>TRIM(Table2[[#This Row],[REGION_HOLD]])</f>
        <v>Midwest</v>
      </c>
      <c r="E3789">
        <v>1453</v>
      </c>
      <c r="F3789">
        <v>36</v>
      </c>
      <c r="G3789">
        <v>248</v>
      </c>
    </row>
    <row r="3790" spans="1:7" ht="18.5" x14ac:dyDescent="0.55000000000000004">
      <c r="A3790" s="1">
        <v>43925</v>
      </c>
      <c r="B3790" t="s">
        <v>22</v>
      </c>
      <c r="C3790" t="s">
        <v>74</v>
      </c>
      <c r="D3790" t="str">
        <f>TRIM(Table2[[#This Row],[REGION_HOLD]])</f>
        <v>Midwest</v>
      </c>
      <c r="E3790">
        <v>520</v>
      </c>
      <c r="F3790">
        <v>18</v>
      </c>
      <c r="G3790">
        <v>136</v>
      </c>
    </row>
    <row r="3791" spans="1:7" ht="18.5" x14ac:dyDescent="0.55000000000000004">
      <c r="A3791" s="1">
        <v>43925</v>
      </c>
      <c r="B3791" t="s">
        <v>34</v>
      </c>
      <c r="C3791" t="s">
        <v>74</v>
      </c>
      <c r="D3791" t="str">
        <f>TRIM(Table2[[#This Row],[REGION_HOLD]])</f>
        <v>Midwest</v>
      </c>
      <c r="E3791">
        <v>87</v>
      </c>
      <c r="F3791">
        <v>0</v>
      </c>
      <c r="G3791">
        <v>11</v>
      </c>
    </row>
    <row r="3792" spans="1:7" ht="18.5" x14ac:dyDescent="0.55000000000000004">
      <c r="A3792" s="1">
        <v>43925</v>
      </c>
      <c r="B3792" t="s">
        <v>29</v>
      </c>
      <c r="C3792" t="s">
        <v>74</v>
      </c>
      <c r="D3792" t="str">
        <f>TRIM(Table2[[#This Row],[REGION_HOLD]])</f>
        <v>Midwest</v>
      </c>
      <c r="E3792">
        <v>77</v>
      </c>
      <c r="F3792">
        <v>2</v>
      </c>
      <c r="G3792">
        <v>21</v>
      </c>
    </row>
    <row r="3793" spans="1:7" ht="18.5" x14ac:dyDescent="0.55000000000000004">
      <c r="A3793" s="1">
        <v>43925</v>
      </c>
      <c r="B3793" t="s">
        <v>23</v>
      </c>
      <c r="C3793" t="s">
        <v>71</v>
      </c>
      <c r="D3793" t="str">
        <f>TRIM(Table2[[#This Row],[REGION_HOLD]])</f>
        <v>South</v>
      </c>
      <c r="E3793">
        <v>147</v>
      </c>
      <c r="F3793">
        <v>6</v>
      </c>
      <c r="G3793">
        <v>40</v>
      </c>
    </row>
    <row r="3794" spans="1:7" ht="18.5" x14ac:dyDescent="0.55000000000000004">
      <c r="A3794" s="1">
        <v>43925</v>
      </c>
      <c r="B3794" t="s">
        <v>35</v>
      </c>
      <c r="C3794" t="s">
        <v>71</v>
      </c>
      <c r="D3794" t="str">
        <f>TRIM(Table2[[#This Row],[REGION_HOLD]])</f>
        <v>South</v>
      </c>
      <c r="E3794">
        <v>2201</v>
      </c>
      <c r="F3794">
        <v>42</v>
      </c>
      <c r="G3794">
        <v>412</v>
      </c>
    </row>
    <row r="3795" spans="1:7" ht="18.5" x14ac:dyDescent="0.55000000000000004">
      <c r="A3795" s="1">
        <v>43925</v>
      </c>
      <c r="B3795" t="s">
        <v>46</v>
      </c>
      <c r="C3795" t="s">
        <v>73</v>
      </c>
      <c r="D3795" t="str">
        <f>TRIM(Table2[[#This Row],[REGION_HOLD]])</f>
        <v>Northeast</v>
      </c>
      <c r="E3795">
        <v>24</v>
      </c>
      <c r="F3795">
        <v>1</v>
      </c>
      <c r="G3795">
        <v>10</v>
      </c>
    </row>
    <row r="3796" spans="1:7" ht="18.5" x14ac:dyDescent="0.55000000000000004">
      <c r="A3796" s="1">
        <v>43925</v>
      </c>
      <c r="B3796" t="s">
        <v>18</v>
      </c>
      <c r="C3796" t="s">
        <v>71</v>
      </c>
      <c r="D3796" t="str">
        <f>TRIM(Table2[[#This Row],[REGION_HOLD]])</f>
        <v>South</v>
      </c>
      <c r="E3796">
        <v>367</v>
      </c>
      <c r="F3796">
        <v>12</v>
      </c>
      <c r="G3796">
        <v>54</v>
      </c>
    </row>
    <row r="3797" spans="1:7" ht="18.5" x14ac:dyDescent="0.55000000000000004">
      <c r="A3797" s="1">
        <v>43925</v>
      </c>
      <c r="B3797" t="s">
        <v>4</v>
      </c>
      <c r="C3797" t="s">
        <v>73</v>
      </c>
      <c r="D3797" t="str">
        <f>TRIM(Table2[[#This Row],[REGION_HOLD]])</f>
        <v>Northeast</v>
      </c>
      <c r="E3797">
        <v>1334</v>
      </c>
      <c r="F3797">
        <v>24</v>
      </c>
      <c r="G3797">
        <v>216</v>
      </c>
    </row>
    <row r="3798" spans="1:7" ht="18.5" x14ac:dyDescent="0.55000000000000004">
      <c r="A3798" s="1">
        <v>43925</v>
      </c>
      <c r="B3798" t="s">
        <v>37</v>
      </c>
      <c r="C3798" t="s">
        <v>74</v>
      </c>
      <c r="D3798" t="str">
        <f>TRIM(Table2[[#This Row],[REGION_HOLD]])</f>
        <v>Midwest</v>
      </c>
      <c r="E3798">
        <v>1556</v>
      </c>
      <c r="F3798">
        <v>63</v>
      </c>
      <c r="G3798">
        <v>541</v>
      </c>
    </row>
    <row r="3799" spans="1:7" ht="18.5" x14ac:dyDescent="0.55000000000000004">
      <c r="A3799" s="1">
        <v>43925</v>
      </c>
      <c r="B3799" t="s">
        <v>24</v>
      </c>
      <c r="C3799" t="s">
        <v>74</v>
      </c>
      <c r="D3799" t="str">
        <f>TRIM(Table2[[#This Row],[REGION_HOLD]])</f>
        <v>Midwest</v>
      </c>
      <c r="E3799">
        <v>76</v>
      </c>
      <c r="F3799">
        <v>2</v>
      </c>
      <c r="G3799">
        <v>24</v>
      </c>
    </row>
    <row r="3800" spans="1:7" ht="18.5" x14ac:dyDescent="0.55000000000000004">
      <c r="A3800" s="1">
        <v>43925</v>
      </c>
      <c r="B3800" t="s">
        <v>41</v>
      </c>
      <c r="C3800" t="s">
        <v>71</v>
      </c>
      <c r="D3800" t="str">
        <f>TRIM(Table2[[#This Row],[REGION_HOLD]])</f>
        <v>South</v>
      </c>
      <c r="E3800">
        <v>97</v>
      </c>
      <c r="F3800">
        <v>6</v>
      </c>
      <c r="G3800">
        <v>35</v>
      </c>
    </row>
    <row r="3801" spans="1:7" ht="18.5" x14ac:dyDescent="0.55000000000000004">
      <c r="A3801" s="1">
        <v>43925</v>
      </c>
      <c r="B3801" t="s">
        <v>30</v>
      </c>
      <c r="C3801" t="s">
        <v>74</v>
      </c>
      <c r="D3801" t="str">
        <f>TRIM(Table2[[#This Row],[REGION_HOLD]])</f>
        <v>Midwest</v>
      </c>
      <c r="E3801">
        <v>178</v>
      </c>
      <c r="F3801">
        <v>8</v>
      </c>
      <c r="G3801">
        <v>44</v>
      </c>
    </row>
    <row r="3802" spans="1:7" ht="18.5" x14ac:dyDescent="0.55000000000000004">
      <c r="A3802" s="1">
        <v>43925</v>
      </c>
      <c r="B3802" t="s">
        <v>49</v>
      </c>
      <c r="C3802" t="s">
        <v>72</v>
      </c>
      <c r="D3802" t="str">
        <f>TRIM(Table2[[#This Row],[REGION_HOLD]])</f>
        <v>West</v>
      </c>
      <c r="E3802">
        <v>19</v>
      </c>
      <c r="F3802">
        <v>1</v>
      </c>
      <c r="G3802">
        <v>6</v>
      </c>
    </row>
    <row r="3803" spans="1:7" ht="18.5" x14ac:dyDescent="0.55000000000000004">
      <c r="A3803" s="1">
        <v>43925</v>
      </c>
      <c r="B3803" t="s">
        <v>7</v>
      </c>
      <c r="C3803" t="s">
        <v>74</v>
      </c>
      <c r="D3803" t="str">
        <f>TRIM(Table2[[#This Row],[REGION_HOLD]])</f>
        <v>Midwest</v>
      </c>
      <c r="E3803">
        <v>42</v>
      </c>
      <c r="F3803">
        <v>2</v>
      </c>
      <c r="G3803">
        <v>8</v>
      </c>
    </row>
    <row r="3804" spans="1:7" ht="18.5" x14ac:dyDescent="0.55000000000000004">
      <c r="A3804" s="1">
        <v>43925</v>
      </c>
      <c r="B3804" t="s">
        <v>19</v>
      </c>
      <c r="C3804" t="s">
        <v>72</v>
      </c>
      <c r="D3804" t="str">
        <f>TRIM(Table2[[#This Row],[REGION_HOLD]])</f>
        <v>West</v>
      </c>
      <c r="E3804">
        <v>209</v>
      </c>
      <c r="F3804">
        <v>3</v>
      </c>
      <c r="G3804">
        <v>46</v>
      </c>
    </row>
    <row r="3805" spans="1:7" ht="18.5" x14ac:dyDescent="0.55000000000000004">
      <c r="A3805" s="1">
        <v>43925</v>
      </c>
      <c r="B3805" t="s">
        <v>14</v>
      </c>
      <c r="C3805" t="s">
        <v>73</v>
      </c>
      <c r="D3805" t="str">
        <f>TRIM(Table2[[#This Row],[REGION_HOLD]])</f>
        <v>Northeast</v>
      </c>
      <c r="E3805">
        <v>81</v>
      </c>
      <c r="F3805">
        <v>2</v>
      </c>
      <c r="G3805">
        <v>9</v>
      </c>
    </row>
    <row r="3806" spans="1:7" ht="18.5" x14ac:dyDescent="0.55000000000000004">
      <c r="A3806" s="1">
        <v>43925</v>
      </c>
      <c r="B3806" t="s">
        <v>16</v>
      </c>
      <c r="C3806" t="s">
        <v>73</v>
      </c>
      <c r="D3806" t="str">
        <f>TRIM(Table2[[#This Row],[REGION_HOLD]])</f>
        <v>Northeast</v>
      </c>
      <c r="E3806">
        <v>4229</v>
      </c>
      <c r="F3806">
        <v>200</v>
      </c>
      <c r="G3806">
        <v>847</v>
      </c>
    </row>
    <row r="3807" spans="1:7" ht="18.5" x14ac:dyDescent="0.55000000000000004">
      <c r="A3807" s="1">
        <v>43925</v>
      </c>
      <c r="B3807" t="s">
        <v>42</v>
      </c>
      <c r="C3807" t="s">
        <v>72</v>
      </c>
      <c r="D3807" t="str">
        <f>TRIM(Table2[[#This Row],[REGION_HOLD]])</f>
        <v>West</v>
      </c>
      <c r="E3807">
        <v>51</v>
      </c>
      <c r="F3807">
        <v>1</v>
      </c>
      <c r="G3807">
        <v>11</v>
      </c>
    </row>
    <row r="3808" spans="1:7" ht="18.5" x14ac:dyDescent="0.55000000000000004">
      <c r="A3808" s="1">
        <v>43925</v>
      </c>
      <c r="B3808" t="s">
        <v>11</v>
      </c>
      <c r="C3808" t="s">
        <v>73</v>
      </c>
      <c r="D3808" t="str">
        <f>TRIM(Table2[[#This Row],[REGION_HOLD]])</f>
        <v>Northeast</v>
      </c>
      <c r="E3808">
        <v>12274</v>
      </c>
      <c r="F3808">
        <v>819</v>
      </c>
      <c r="G3808">
        <v>4535</v>
      </c>
    </row>
    <row r="3809" spans="1:7" ht="18.5" x14ac:dyDescent="0.55000000000000004">
      <c r="A3809" s="1">
        <v>43925</v>
      </c>
      <c r="B3809" t="s">
        <v>15</v>
      </c>
      <c r="C3809" t="s">
        <v>71</v>
      </c>
      <c r="D3809" t="str">
        <f>TRIM(Table2[[#This Row],[REGION_HOLD]])</f>
        <v>South</v>
      </c>
      <c r="E3809">
        <v>309</v>
      </c>
      <c r="F3809">
        <v>7</v>
      </c>
      <c r="G3809">
        <v>30</v>
      </c>
    </row>
    <row r="3810" spans="1:7" ht="18.5" x14ac:dyDescent="0.55000000000000004">
      <c r="A3810" s="1">
        <v>43925</v>
      </c>
      <c r="B3810" t="s">
        <v>43</v>
      </c>
      <c r="C3810" t="s">
        <v>74</v>
      </c>
      <c r="D3810" t="str">
        <f>TRIM(Table2[[#This Row],[REGION_HOLD]])</f>
        <v>Midwest</v>
      </c>
      <c r="E3810">
        <v>13</v>
      </c>
      <c r="F3810">
        <v>0</v>
      </c>
      <c r="G3810">
        <v>3</v>
      </c>
    </row>
    <row r="3811" spans="1:7" ht="18.5" x14ac:dyDescent="0.55000000000000004">
      <c r="A3811" s="1">
        <v>43925</v>
      </c>
      <c r="B3811" t="s">
        <v>36</v>
      </c>
      <c r="C3811" t="s">
        <v>74</v>
      </c>
      <c r="D3811" t="str">
        <f>TRIM(Table2[[#This Row],[REGION_HOLD]])</f>
        <v>Midwest</v>
      </c>
      <c r="E3811">
        <v>427</v>
      </c>
      <c r="F3811">
        <v>11</v>
      </c>
      <c r="G3811">
        <v>102</v>
      </c>
    </row>
    <row r="3812" spans="1:7" ht="18.5" x14ac:dyDescent="0.55000000000000004">
      <c r="A3812" s="1">
        <v>43925</v>
      </c>
      <c r="B3812" t="s">
        <v>25</v>
      </c>
      <c r="C3812" t="s">
        <v>71</v>
      </c>
      <c r="D3812" t="str">
        <f>TRIM(Table2[[#This Row],[REGION_HOLD]])</f>
        <v>South</v>
      </c>
      <c r="E3812">
        <v>170</v>
      </c>
      <c r="F3812">
        <v>4</v>
      </c>
      <c r="G3812">
        <v>42</v>
      </c>
    </row>
    <row r="3813" spans="1:7" ht="18.5" x14ac:dyDescent="0.55000000000000004">
      <c r="A3813" s="1">
        <v>43925</v>
      </c>
      <c r="B3813" t="s">
        <v>9</v>
      </c>
      <c r="C3813" t="s">
        <v>72</v>
      </c>
      <c r="D3813" t="str">
        <f>TRIM(Table2[[#This Row],[REGION_HOLD]])</f>
        <v>West</v>
      </c>
      <c r="E3813">
        <v>101</v>
      </c>
      <c r="F3813">
        <v>4</v>
      </c>
      <c r="G3813">
        <v>26</v>
      </c>
    </row>
    <row r="3814" spans="1:7" ht="18.5" x14ac:dyDescent="0.55000000000000004">
      <c r="A3814" s="1">
        <v>43925</v>
      </c>
      <c r="B3814" t="s">
        <v>26</v>
      </c>
      <c r="C3814" t="s">
        <v>73</v>
      </c>
      <c r="D3814" t="str">
        <f>TRIM(Table2[[#This Row],[REGION_HOLD]])</f>
        <v>Northeast</v>
      </c>
      <c r="E3814">
        <v>1690</v>
      </c>
      <c r="F3814">
        <v>39</v>
      </c>
      <c r="G3814">
        <v>141</v>
      </c>
    </row>
    <row r="3815" spans="1:7" ht="18.5" x14ac:dyDescent="0.55000000000000004">
      <c r="A3815" s="1">
        <v>43925</v>
      </c>
      <c r="B3815" t="s">
        <v>12</v>
      </c>
      <c r="C3815" t="s">
        <v>73</v>
      </c>
      <c r="D3815" t="str">
        <f>TRIM(Table2[[#This Row],[REGION_HOLD]])</f>
        <v>Northeast</v>
      </c>
      <c r="E3815">
        <v>95</v>
      </c>
      <c r="F3815">
        <v>3</v>
      </c>
      <c r="G3815">
        <v>17</v>
      </c>
    </row>
    <row r="3816" spans="1:7" ht="18.5" x14ac:dyDescent="0.55000000000000004">
      <c r="A3816" s="1">
        <v>43925</v>
      </c>
      <c r="B3816" t="s">
        <v>27</v>
      </c>
      <c r="C3816" t="s">
        <v>71</v>
      </c>
      <c r="D3816" t="str">
        <f>TRIM(Table2[[#This Row],[REGION_HOLD]])</f>
        <v>South</v>
      </c>
      <c r="E3816">
        <v>217</v>
      </c>
      <c r="F3816">
        <v>6</v>
      </c>
      <c r="G3816">
        <v>40</v>
      </c>
    </row>
    <row r="3817" spans="1:7" ht="18.5" x14ac:dyDescent="0.55000000000000004">
      <c r="A3817" s="1">
        <v>43925</v>
      </c>
      <c r="B3817" t="s">
        <v>38</v>
      </c>
      <c r="C3817" t="s">
        <v>74</v>
      </c>
      <c r="D3817" t="str">
        <f>TRIM(Table2[[#This Row],[REGION_HOLD]])</f>
        <v>Midwest</v>
      </c>
      <c r="E3817">
        <v>25</v>
      </c>
      <c r="F3817">
        <v>0</v>
      </c>
      <c r="G3817">
        <v>2</v>
      </c>
    </row>
    <row r="3818" spans="1:7" ht="18.5" x14ac:dyDescent="0.55000000000000004">
      <c r="A3818" s="1">
        <v>43925</v>
      </c>
      <c r="B3818" t="s">
        <v>20</v>
      </c>
      <c r="C3818" t="s">
        <v>71</v>
      </c>
      <c r="D3818" t="str">
        <f>TRIM(Table2[[#This Row],[REGION_HOLD]])</f>
        <v>South</v>
      </c>
      <c r="E3818">
        <v>233</v>
      </c>
      <c r="F3818">
        <v>9</v>
      </c>
      <c r="G3818">
        <v>47</v>
      </c>
    </row>
    <row r="3819" spans="1:7" ht="18.5" x14ac:dyDescent="0.55000000000000004">
      <c r="A3819" s="1">
        <v>43925</v>
      </c>
      <c r="B3819" t="s">
        <v>6</v>
      </c>
      <c r="C3819" t="s">
        <v>71</v>
      </c>
      <c r="D3819" t="str">
        <f>TRIM(Table2[[#This Row],[REGION_HOLD]])</f>
        <v>South</v>
      </c>
      <c r="E3819">
        <v>793</v>
      </c>
      <c r="F3819">
        <v>26</v>
      </c>
      <c r="G3819">
        <v>124</v>
      </c>
    </row>
    <row r="3820" spans="1:7" ht="18.5" x14ac:dyDescent="0.55000000000000004">
      <c r="A3820" s="1">
        <v>43925</v>
      </c>
      <c r="B3820" t="s">
        <v>8</v>
      </c>
      <c r="C3820" t="s">
        <v>72</v>
      </c>
      <c r="D3820" t="str">
        <f>TRIM(Table2[[#This Row],[REGION_HOLD]])</f>
        <v>West</v>
      </c>
      <c r="E3820">
        <v>178</v>
      </c>
      <c r="F3820">
        <v>1</v>
      </c>
      <c r="G3820">
        <v>8</v>
      </c>
    </row>
    <row r="3821" spans="1:7" ht="18.5" x14ac:dyDescent="0.55000000000000004">
      <c r="A3821" s="1">
        <v>43925</v>
      </c>
      <c r="B3821" t="s">
        <v>31</v>
      </c>
      <c r="C3821" t="s">
        <v>73</v>
      </c>
      <c r="D3821" t="str">
        <f>TRIM(Table2[[#This Row],[REGION_HOLD]])</f>
        <v>Northeast</v>
      </c>
      <c r="E3821">
        <v>72</v>
      </c>
      <c r="F3821">
        <v>3</v>
      </c>
      <c r="G3821">
        <v>20</v>
      </c>
    </row>
    <row r="3822" spans="1:7" ht="18.5" x14ac:dyDescent="0.55000000000000004">
      <c r="A3822" s="1">
        <v>43925</v>
      </c>
      <c r="B3822" t="s">
        <v>32</v>
      </c>
      <c r="C3822" t="s">
        <v>71</v>
      </c>
      <c r="D3822" t="str">
        <f>TRIM(Table2[[#This Row],[REGION_HOLD]])</f>
        <v>South</v>
      </c>
      <c r="E3822">
        <v>397</v>
      </c>
      <c r="F3822">
        <v>6</v>
      </c>
      <c r="G3822">
        <v>52</v>
      </c>
    </row>
    <row r="3823" spans="1:7" ht="18.5" x14ac:dyDescent="0.55000000000000004">
      <c r="A3823" s="1">
        <v>43925</v>
      </c>
      <c r="B3823" t="s">
        <v>0</v>
      </c>
      <c r="C3823" t="s">
        <v>72</v>
      </c>
      <c r="D3823" t="str">
        <f>TRIM(Table2[[#This Row],[REGION_HOLD]])</f>
        <v>West</v>
      </c>
      <c r="E3823">
        <v>532</v>
      </c>
      <c r="F3823">
        <v>25</v>
      </c>
      <c r="G3823">
        <v>318</v>
      </c>
    </row>
    <row r="3824" spans="1:7" ht="18.5" x14ac:dyDescent="0.55000000000000004">
      <c r="A3824" s="1">
        <v>43925</v>
      </c>
      <c r="B3824" t="s">
        <v>50</v>
      </c>
      <c r="C3824" t="s">
        <v>71</v>
      </c>
      <c r="D3824" t="str">
        <f>TRIM(Table2[[#This Row],[REGION_HOLD]])</f>
        <v>South</v>
      </c>
      <c r="E3824">
        <v>40</v>
      </c>
      <c r="F3824">
        <v>0</v>
      </c>
      <c r="G3824">
        <v>2</v>
      </c>
    </row>
    <row r="3825" spans="1:7" ht="18.5" x14ac:dyDescent="0.55000000000000004">
      <c r="A3825" s="1">
        <v>43925</v>
      </c>
      <c r="B3825" t="s">
        <v>5</v>
      </c>
      <c r="C3825" t="s">
        <v>74</v>
      </c>
      <c r="D3825" t="str">
        <f>TRIM(Table2[[#This Row],[REGION_HOLD]])</f>
        <v>Midwest</v>
      </c>
      <c r="E3825">
        <v>196</v>
      </c>
      <c r="F3825">
        <v>10</v>
      </c>
      <c r="G3825">
        <v>60</v>
      </c>
    </row>
    <row r="3826" spans="1:7" ht="18.5" x14ac:dyDescent="0.55000000000000004">
      <c r="A3826" s="1">
        <v>43925</v>
      </c>
      <c r="B3826" t="s">
        <v>44</v>
      </c>
      <c r="C3826" t="s">
        <v>72</v>
      </c>
      <c r="D3826" t="str">
        <f>TRIM(Table2[[#This Row],[REGION_HOLD]])</f>
        <v>West</v>
      </c>
      <c r="E3826">
        <v>22</v>
      </c>
      <c r="F3826">
        <v>0</v>
      </c>
      <c r="G3826">
        <v>0</v>
      </c>
    </row>
    <row r="3827" spans="1:7" ht="18.5" x14ac:dyDescent="0.55000000000000004">
      <c r="A3827" s="1">
        <v>43926</v>
      </c>
      <c r="B3827" t="s">
        <v>47</v>
      </c>
      <c r="C3827" t="s">
        <v>71</v>
      </c>
      <c r="D3827" t="str">
        <f>TRIM(Table2[[#This Row],[REGION_HOLD]])</f>
        <v>South</v>
      </c>
      <c r="E3827">
        <v>208</v>
      </c>
      <c r="F3827">
        <v>1</v>
      </c>
      <c r="G3827">
        <v>45</v>
      </c>
    </row>
    <row r="3828" spans="1:7" ht="18.5" x14ac:dyDescent="0.55000000000000004">
      <c r="A3828" s="1">
        <v>43926</v>
      </c>
      <c r="B3828" t="s">
        <v>45</v>
      </c>
      <c r="C3828" t="s">
        <v>72</v>
      </c>
      <c r="D3828" t="str">
        <f>TRIM(Table2[[#This Row],[REGION_HOLD]])</f>
        <v>West</v>
      </c>
      <c r="E3828">
        <v>14</v>
      </c>
      <c r="F3828">
        <v>1</v>
      </c>
      <c r="G3828">
        <v>4</v>
      </c>
    </row>
    <row r="3829" spans="1:7" ht="18.5" x14ac:dyDescent="0.55000000000000004">
      <c r="A3829" s="1">
        <v>43926</v>
      </c>
      <c r="B3829" t="s">
        <v>3</v>
      </c>
      <c r="C3829" t="s">
        <v>72</v>
      </c>
      <c r="D3829" t="str">
        <f>TRIM(Table2[[#This Row],[REGION_HOLD]])</f>
        <v>West</v>
      </c>
      <c r="E3829">
        <v>250</v>
      </c>
      <c r="F3829">
        <v>11</v>
      </c>
      <c r="G3829">
        <v>64</v>
      </c>
    </row>
    <row r="3830" spans="1:7" ht="18.5" x14ac:dyDescent="0.55000000000000004">
      <c r="A3830" s="1">
        <v>43926</v>
      </c>
      <c r="B3830" t="s">
        <v>39</v>
      </c>
      <c r="C3830" t="s">
        <v>71</v>
      </c>
      <c r="D3830" t="str">
        <f>TRIM(Table2[[#This Row],[REGION_HOLD]])</f>
        <v>South</v>
      </c>
      <c r="E3830">
        <v>110</v>
      </c>
      <c r="F3830">
        <v>2</v>
      </c>
      <c r="G3830">
        <v>16</v>
      </c>
    </row>
    <row r="3831" spans="1:7" ht="18.5" x14ac:dyDescent="0.55000000000000004">
      <c r="A3831" s="1">
        <v>43926</v>
      </c>
      <c r="B3831" t="s">
        <v>2</v>
      </c>
      <c r="C3831" t="s">
        <v>72</v>
      </c>
      <c r="D3831" t="str">
        <f>TRIM(Table2[[#This Row],[REGION_HOLD]])</f>
        <v>West</v>
      </c>
      <c r="E3831">
        <v>1406</v>
      </c>
      <c r="F3831">
        <v>28</v>
      </c>
      <c r="G3831">
        <v>351</v>
      </c>
    </row>
    <row r="3832" spans="1:7" ht="18.5" x14ac:dyDescent="0.55000000000000004">
      <c r="A3832" s="1">
        <v>43926</v>
      </c>
      <c r="B3832" t="s">
        <v>17</v>
      </c>
      <c r="C3832" t="s">
        <v>72</v>
      </c>
      <c r="D3832" t="str">
        <f>TRIM(Table2[[#This Row],[REGION_HOLD]])</f>
        <v>West</v>
      </c>
      <c r="E3832">
        <v>376</v>
      </c>
      <c r="F3832">
        <v>14</v>
      </c>
      <c r="G3832">
        <v>140</v>
      </c>
    </row>
    <row r="3833" spans="1:7" ht="18.5" x14ac:dyDescent="0.55000000000000004">
      <c r="A3833" s="1">
        <v>43926</v>
      </c>
      <c r="B3833" t="s">
        <v>33</v>
      </c>
      <c r="C3833" t="s">
        <v>73</v>
      </c>
      <c r="D3833" t="str">
        <f>TRIM(Table2[[#This Row],[REGION_HOLD]])</f>
        <v>Northeast</v>
      </c>
      <c r="E3833">
        <v>399</v>
      </c>
      <c r="F3833">
        <v>24</v>
      </c>
      <c r="G3833">
        <v>189</v>
      </c>
    </row>
    <row r="3834" spans="1:7" ht="18.5" x14ac:dyDescent="0.55000000000000004">
      <c r="A3834" s="1">
        <v>43926</v>
      </c>
      <c r="B3834" t="s">
        <v>40</v>
      </c>
      <c r="C3834" t="s">
        <v>71</v>
      </c>
      <c r="D3834" t="str">
        <f>TRIM(Table2[[#This Row],[REGION_HOLD]])</f>
        <v>South</v>
      </c>
      <c r="E3834">
        <v>80</v>
      </c>
      <c r="F3834">
        <v>0</v>
      </c>
      <c r="G3834">
        <v>14</v>
      </c>
    </row>
    <row r="3835" spans="1:7" ht="18.5" x14ac:dyDescent="0.55000000000000004">
      <c r="A3835" s="1">
        <v>43926</v>
      </c>
      <c r="B3835" t="s">
        <v>28</v>
      </c>
      <c r="C3835" t="s">
        <v>71</v>
      </c>
      <c r="D3835" t="str">
        <f>TRIM(Table2[[#This Row],[REGION_HOLD]])</f>
        <v>South</v>
      </c>
      <c r="E3835">
        <v>96</v>
      </c>
      <c r="F3835">
        <v>1</v>
      </c>
      <c r="G3835">
        <v>22</v>
      </c>
    </row>
    <row r="3836" spans="1:7" ht="18.5" x14ac:dyDescent="0.55000000000000004">
      <c r="A3836" s="1">
        <v>43926</v>
      </c>
      <c r="B3836" t="s">
        <v>10</v>
      </c>
      <c r="C3836" t="s">
        <v>71</v>
      </c>
      <c r="D3836" t="str">
        <f>TRIM(Table2[[#This Row],[REGION_HOLD]])</f>
        <v>South</v>
      </c>
      <c r="E3836">
        <v>805</v>
      </c>
      <c r="F3836">
        <v>26</v>
      </c>
      <c r="G3836">
        <v>220</v>
      </c>
    </row>
    <row r="3837" spans="1:7" ht="18.5" x14ac:dyDescent="0.55000000000000004">
      <c r="A3837" s="1">
        <v>43926</v>
      </c>
      <c r="B3837" t="s">
        <v>13</v>
      </c>
      <c r="C3837" t="s">
        <v>71</v>
      </c>
      <c r="D3837" t="str">
        <f>TRIM(Table2[[#This Row],[REGION_HOLD]])</f>
        <v>South</v>
      </c>
      <c r="E3837">
        <v>359</v>
      </c>
      <c r="F3837">
        <v>11</v>
      </c>
      <c r="G3837">
        <v>219</v>
      </c>
    </row>
    <row r="3838" spans="1:7" ht="18.5" x14ac:dyDescent="0.55000000000000004">
      <c r="A3838" s="1">
        <v>43926</v>
      </c>
      <c r="B3838" t="s">
        <v>21</v>
      </c>
      <c r="C3838" t="s">
        <v>72</v>
      </c>
      <c r="D3838" t="str">
        <f>TRIM(Table2[[#This Row],[REGION_HOLD]])</f>
        <v>West</v>
      </c>
      <c r="E3838">
        <v>20</v>
      </c>
      <c r="F3838">
        <v>1</v>
      </c>
      <c r="G3838">
        <v>4</v>
      </c>
    </row>
    <row r="3839" spans="1:7" ht="18.5" x14ac:dyDescent="0.55000000000000004">
      <c r="A3839" s="1">
        <v>43926</v>
      </c>
      <c r="B3839" t="s">
        <v>48</v>
      </c>
      <c r="C3839" t="s">
        <v>72</v>
      </c>
      <c r="D3839" t="str">
        <f>TRIM(Table2[[#This Row],[REGION_HOLD]])</f>
        <v>West</v>
      </c>
      <c r="E3839">
        <v>24</v>
      </c>
      <c r="F3839">
        <v>0</v>
      </c>
      <c r="G3839">
        <v>10</v>
      </c>
    </row>
    <row r="3840" spans="1:7" ht="18.5" x14ac:dyDescent="0.55000000000000004">
      <c r="A3840" s="1">
        <v>43926</v>
      </c>
      <c r="B3840" t="s">
        <v>1</v>
      </c>
      <c r="C3840" t="s">
        <v>74</v>
      </c>
      <c r="D3840" t="str">
        <f>TRIM(Table2[[#This Row],[REGION_HOLD]])</f>
        <v>Midwest</v>
      </c>
      <c r="E3840">
        <v>919</v>
      </c>
      <c r="F3840">
        <v>35</v>
      </c>
      <c r="G3840">
        <v>283</v>
      </c>
    </row>
    <row r="3841" spans="1:7" ht="18.5" x14ac:dyDescent="0.55000000000000004">
      <c r="A3841" s="1">
        <v>43926</v>
      </c>
      <c r="B3841" t="s">
        <v>22</v>
      </c>
      <c r="C3841" t="s">
        <v>74</v>
      </c>
      <c r="D3841" t="str">
        <f>TRIM(Table2[[#This Row],[REGION_HOLD]])</f>
        <v>Midwest</v>
      </c>
      <c r="E3841">
        <v>462</v>
      </c>
      <c r="F3841">
        <v>15</v>
      </c>
      <c r="G3841">
        <v>151</v>
      </c>
    </row>
    <row r="3842" spans="1:7" ht="18.5" x14ac:dyDescent="0.55000000000000004">
      <c r="A3842" s="1">
        <v>43926</v>
      </c>
      <c r="B3842" t="s">
        <v>34</v>
      </c>
      <c r="C3842" t="s">
        <v>74</v>
      </c>
      <c r="D3842" t="str">
        <f>TRIM(Table2[[#This Row],[REGION_HOLD]])</f>
        <v>Midwest</v>
      </c>
      <c r="E3842">
        <v>82</v>
      </c>
      <c r="F3842">
        <v>11</v>
      </c>
      <c r="G3842">
        <v>22</v>
      </c>
    </row>
    <row r="3843" spans="1:7" ht="18.5" x14ac:dyDescent="0.55000000000000004">
      <c r="A3843" s="1">
        <v>43926</v>
      </c>
      <c r="B3843" t="s">
        <v>29</v>
      </c>
      <c r="C3843" t="s">
        <v>74</v>
      </c>
      <c r="D3843" t="str">
        <f>TRIM(Table2[[#This Row],[REGION_HOLD]])</f>
        <v>Midwest</v>
      </c>
      <c r="E3843">
        <v>67</v>
      </c>
      <c r="F3843">
        <v>2</v>
      </c>
      <c r="G3843">
        <v>23</v>
      </c>
    </row>
    <row r="3844" spans="1:7" ht="18.5" x14ac:dyDescent="0.55000000000000004">
      <c r="A3844" s="1">
        <v>43926</v>
      </c>
      <c r="B3844" t="s">
        <v>23</v>
      </c>
      <c r="C3844" t="s">
        <v>71</v>
      </c>
      <c r="D3844" t="str">
        <f>TRIM(Table2[[#This Row],[REGION_HOLD]])</f>
        <v>South</v>
      </c>
      <c r="E3844">
        <v>139</v>
      </c>
      <c r="F3844">
        <v>4</v>
      </c>
      <c r="G3844">
        <v>44</v>
      </c>
    </row>
    <row r="3845" spans="1:7" ht="18.5" x14ac:dyDescent="0.55000000000000004">
      <c r="A3845" s="1">
        <v>43926</v>
      </c>
      <c r="B3845" t="s">
        <v>35</v>
      </c>
      <c r="C3845" t="s">
        <v>71</v>
      </c>
      <c r="D3845" t="str">
        <f>TRIM(Table2[[#This Row],[REGION_HOLD]])</f>
        <v>South</v>
      </c>
      <c r="E3845">
        <v>514</v>
      </c>
      <c r="F3845">
        <v>65</v>
      </c>
      <c r="G3845">
        <v>477</v>
      </c>
    </row>
    <row r="3846" spans="1:7" ht="18.5" x14ac:dyDescent="0.55000000000000004">
      <c r="A3846" s="1">
        <v>43926</v>
      </c>
      <c r="B3846" t="s">
        <v>46</v>
      </c>
      <c r="C3846" t="s">
        <v>73</v>
      </c>
      <c r="D3846" t="str">
        <f>TRIM(Table2[[#This Row],[REGION_HOLD]])</f>
        <v>Northeast</v>
      </c>
      <c r="E3846">
        <v>14</v>
      </c>
      <c r="F3846">
        <v>0</v>
      </c>
      <c r="G3846">
        <v>10</v>
      </c>
    </row>
    <row r="3847" spans="1:7" ht="18.5" x14ac:dyDescent="0.55000000000000004">
      <c r="A3847" s="1">
        <v>43926</v>
      </c>
      <c r="B3847" t="s">
        <v>18</v>
      </c>
      <c r="C3847" t="s">
        <v>71</v>
      </c>
      <c r="D3847" t="str">
        <f>TRIM(Table2[[#This Row],[REGION_HOLD]])</f>
        <v>South</v>
      </c>
      <c r="E3847">
        <v>484</v>
      </c>
      <c r="F3847">
        <v>14</v>
      </c>
      <c r="G3847">
        <v>68</v>
      </c>
    </row>
    <row r="3848" spans="1:7" ht="18.5" x14ac:dyDescent="0.55000000000000004">
      <c r="A3848" s="1">
        <v>43926</v>
      </c>
      <c r="B3848" t="s">
        <v>4</v>
      </c>
      <c r="C3848" t="s">
        <v>73</v>
      </c>
      <c r="D3848" t="str">
        <f>TRIM(Table2[[#This Row],[REGION_HOLD]])</f>
        <v>Northeast</v>
      </c>
      <c r="E3848">
        <v>764</v>
      </c>
      <c r="F3848">
        <v>15</v>
      </c>
      <c r="G3848">
        <v>231</v>
      </c>
    </row>
    <row r="3849" spans="1:7" ht="18.5" x14ac:dyDescent="0.55000000000000004">
      <c r="A3849" s="1">
        <v>43926</v>
      </c>
      <c r="B3849" t="s">
        <v>37</v>
      </c>
      <c r="C3849" t="s">
        <v>74</v>
      </c>
      <c r="D3849" t="str">
        <f>TRIM(Table2[[#This Row],[REGION_HOLD]])</f>
        <v>Midwest</v>
      </c>
      <c r="E3849">
        <v>1408</v>
      </c>
      <c r="F3849">
        <v>76</v>
      </c>
      <c r="G3849">
        <v>617</v>
      </c>
    </row>
    <row r="3850" spans="1:7" ht="18.5" x14ac:dyDescent="0.55000000000000004">
      <c r="A3850" s="1">
        <v>43926</v>
      </c>
      <c r="B3850" t="s">
        <v>24</v>
      </c>
      <c r="C3850" t="s">
        <v>74</v>
      </c>
      <c r="D3850" t="str">
        <f>TRIM(Table2[[#This Row],[REGION_HOLD]])</f>
        <v>Midwest</v>
      </c>
      <c r="E3850">
        <v>70</v>
      </c>
      <c r="F3850">
        <v>5</v>
      </c>
      <c r="G3850">
        <v>29</v>
      </c>
    </row>
    <row r="3851" spans="1:7" ht="18.5" x14ac:dyDescent="0.55000000000000004">
      <c r="A3851" s="1">
        <v>43926</v>
      </c>
      <c r="B3851" t="s">
        <v>41</v>
      </c>
      <c r="C3851" t="s">
        <v>71</v>
      </c>
      <c r="D3851" t="str">
        <f>TRIM(Table2[[#This Row],[REGION_HOLD]])</f>
        <v>South</v>
      </c>
      <c r="E3851">
        <v>183</v>
      </c>
      <c r="F3851">
        <v>8</v>
      </c>
      <c r="G3851">
        <v>43</v>
      </c>
    </row>
    <row r="3852" spans="1:7" ht="18.5" x14ac:dyDescent="0.55000000000000004">
      <c r="A3852" s="1">
        <v>43926</v>
      </c>
      <c r="B3852" t="s">
        <v>30</v>
      </c>
      <c r="C3852" t="s">
        <v>74</v>
      </c>
      <c r="D3852" t="str">
        <f>TRIM(Table2[[#This Row],[REGION_HOLD]])</f>
        <v>Midwest</v>
      </c>
      <c r="E3852">
        <v>76</v>
      </c>
      <c r="F3852">
        <v>8</v>
      </c>
      <c r="G3852">
        <v>52</v>
      </c>
    </row>
    <row r="3853" spans="1:7" ht="18.5" x14ac:dyDescent="0.55000000000000004">
      <c r="A3853" s="1">
        <v>43926</v>
      </c>
      <c r="B3853" t="s">
        <v>49</v>
      </c>
      <c r="C3853" t="s">
        <v>72</v>
      </c>
      <c r="D3853" t="str">
        <f>TRIM(Table2[[#This Row],[REGION_HOLD]])</f>
        <v>West</v>
      </c>
      <c r="E3853">
        <v>17</v>
      </c>
      <c r="F3853">
        <v>0</v>
      </c>
      <c r="G3853">
        <v>6</v>
      </c>
    </row>
    <row r="3854" spans="1:7" ht="18.5" x14ac:dyDescent="0.55000000000000004">
      <c r="A3854" s="1">
        <v>43926</v>
      </c>
      <c r="B3854" t="s">
        <v>7</v>
      </c>
      <c r="C3854" t="s">
        <v>74</v>
      </c>
      <c r="D3854" t="str">
        <f>TRIM(Table2[[#This Row],[REGION_HOLD]])</f>
        <v>Midwest</v>
      </c>
      <c r="E3854">
        <v>38</v>
      </c>
      <c r="F3854">
        <v>0</v>
      </c>
      <c r="G3854">
        <v>8</v>
      </c>
    </row>
    <row r="3855" spans="1:7" ht="18.5" x14ac:dyDescent="0.55000000000000004">
      <c r="A3855" s="1">
        <v>43926</v>
      </c>
      <c r="B3855" t="s">
        <v>19</v>
      </c>
      <c r="C3855" t="s">
        <v>72</v>
      </c>
      <c r="D3855" t="str">
        <f>TRIM(Table2[[#This Row],[REGION_HOLD]])</f>
        <v>West</v>
      </c>
      <c r="E3855">
        <v>122</v>
      </c>
      <c r="F3855">
        <v>0</v>
      </c>
      <c r="G3855">
        <v>46</v>
      </c>
    </row>
    <row r="3856" spans="1:7" ht="18.5" x14ac:dyDescent="0.55000000000000004">
      <c r="A3856" s="1">
        <v>43926</v>
      </c>
      <c r="B3856" t="s">
        <v>14</v>
      </c>
      <c r="C3856" t="s">
        <v>73</v>
      </c>
      <c r="D3856" t="str">
        <f>TRIM(Table2[[#This Row],[REGION_HOLD]])</f>
        <v>Northeast</v>
      </c>
      <c r="E3856">
        <v>48</v>
      </c>
      <c r="F3856">
        <v>0</v>
      </c>
      <c r="G3856">
        <v>9</v>
      </c>
    </row>
    <row r="3857" spans="1:7" ht="18.5" x14ac:dyDescent="0.55000000000000004">
      <c r="A3857" s="1">
        <v>43926</v>
      </c>
      <c r="B3857" t="s">
        <v>16</v>
      </c>
      <c r="C3857" t="s">
        <v>73</v>
      </c>
      <c r="D3857" t="str">
        <f>TRIM(Table2[[#This Row],[REGION_HOLD]])</f>
        <v>Northeast</v>
      </c>
      <c r="E3857">
        <v>3381</v>
      </c>
      <c r="F3857">
        <v>70</v>
      </c>
      <c r="G3857">
        <v>917</v>
      </c>
    </row>
    <row r="3858" spans="1:7" ht="18.5" x14ac:dyDescent="0.55000000000000004">
      <c r="A3858" s="1">
        <v>43926</v>
      </c>
      <c r="B3858" t="s">
        <v>42</v>
      </c>
      <c r="C3858" t="s">
        <v>72</v>
      </c>
      <c r="D3858" t="str">
        <f>TRIM(Table2[[#This Row],[REGION_HOLD]])</f>
        <v>West</v>
      </c>
      <c r="E3858">
        <v>78</v>
      </c>
      <c r="F3858">
        <v>1</v>
      </c>
      <c r="G3858">
        <v>12</v>
      </c>
    </row>
    <row r="3859" spans="1:7" ht="18.5" x14ac:dyDescent="0.55000000000000004">
      <c r="A3859" s="1">
        <v>43926</v>
      </c>
      <c r="B3859" t="s">
        <v>11</v>
      </c>
      <c r="C3859" t="s">
        <v>73</v>
      </c>
      <c r="D3859" t="str">
        <f>TRIM(Table2[[#This Row],[REGION_HOLD]])</f>
        <v>Northeast</v>
      </c>
      <c r="E3859">
        <v>8122</v>
      </c>
      <c r="F3859">
        <v>800</v>
      </c>
      <c r="G3859">
        <v>5335</v>
      </c>
    </row>
    <row r="3860" spans="1:7" ht="18.5" x14ac:dyDescent="0.55000000000000004">
      <c r="A3860" s="1">
        <v>43926</v>
      </c>
      <c r="B3860" t="s">
        <v>15</v>
      </c>
      <c r="C3860" t="s">
        <v>71</v>
      </c>
      <c r="D3860" t="str">
        <f>TRIM(Table2[[#This Row],[REGION_HOLD]])</f>
        <v>South</v>
      </c>
      <c r="E3860">
        <v>183</v>
      </c>
      <c r="F3860">
        <v>7</v>
      </c>
      <c r="G3860">
        <v>37</v>
      </c>
    </row>
    <row r="3861" spans="1:7" ht="18.5" x14ac:dyDescent="0.55000000000000004">
      <c r="A3861" s="1">
        <v>43926</v>
      </c>
      <c r="B3861" t="s">
        <v>43</v>
      </c>
      <c r="C3861" t="s">
        <v>74</v>
      </c>
      <c r="D3861" t="str">
        <f>TRIM(Table2[[#This Row],[REGION_HOLD]])</f>
        <v>Midwest</v>
      </c>
      <c r="E3861">
        <v>21</v>
      </c>
      <c r="F3861">
        <v>0</v>
      </c>
      <c r="G3861">
        <v>3</v>
      </c>
    </row>
    <row r="3862" spans="1:7" ht="18.5" x14ac:dyDescent="0.55000000000000004">
      <c r="A3862" s="1">
        <v>43926</v>
      </c>
      <c r="B3862" t="s">
        <v>36</v>
      </c>
      <c r="C3862" t="s">
        <v>74</v>
      </c>
      <c r="D3862" t="str">
        <f>TRIM(Table2[[#This Row],[REGION_HOLD]])</f>
        <v>Midwest</v>
      </c>
      <c r="E3862">
        <v>304</v>
      </c>
      <c r="F3862">
        <v>17</v>
      </c>
      <c r="G3862">
        <v>119</v>
      </c>
    </row>
    <row r="3863" spans="1:7" ht="18.5" x14ac:dyDescent="0.55000000000000004">
      <c r="A3863" s="1">
        <v>43926</v>
      </c>
      <c r="B3863" t="s">
        <v>25</v>
      </c>
      <c r="C3863" t="s">
        <v>71</v>
      </c>
      <c r="D3863" t="str">
        <f>TRIM(Table2[[#This Row],[REGION_HOLD]])</f>
        <v>South</v>
      </c>
      <c r="E3863">
        <v>92</v>
      </c>
      <c r="F3863">
        <v>4</v>
      </c>
      <c r="G3863">
        <v>46</v>
      </c>
    </row>
    <row r="3864" spans="1:7" ht="18.5" x14ac:dyDescent="0.55000000000000004">
      <c r="A3864" s="1">
        <v>43926</v>
      </c>
      <c r="B3864" t="s">
        <v>9</v>
      </c>
      <c r="C3864" t="s">
        <v>72</v>
      </c>
      <c r="D3864" t="str">
        <f>TRIM(Table2[[#This Row],[REGION_HOLD]])</f>
        <v>West</v>
      </c>
      <c r="E3864">
        <v>68</v>
      </c>
      <c r="F3864">
        <v>1</v>
      </c>
      <c r="G3864">
        <v>27</v>
      </c>
    </row>
    <row r="3865" spans="1:7" ht="18.5" x14ac:dyDescent="0.55000000000000004">
      <c r="A3865" s="1">
        <v>43926</v>
      </c>
      <c r="B3865" t="s">
        <v>26</v>
      </c>
      <c r="C3865" t="s">
        <v>73</v>
      </c>
      <c r="D3865" t="str">
        <f>TRIM(Table2[[#This Row],[REGION_HOLD]])</f>
        <v>Northeast</v>
      </c>
      <c r="E3865">
        <v>1480</v>
      </c>
      <c r="F3865">
        <v>19</v>
      </c>
      <c r="G3865">
        <v>160</v>
      </c>
    </row>
    <row r="3866" spans="1:7" ht="18.5" x14ac:dyDescent="0.55000000000000004">
      <c r="A3866" s="1">
        <v>43926</v>
      </c>
      <c r="B3866" t="s">
        <v>12</v>
      </c>
      <c r="C3866" t="s">
        <v>73</v>
      </c>
      <c r="D3866" t="str">
        <f>TRIM(Table2[[#This Row],[REGION_HOLD]])</f>
        <v>Northeast</v>
      </c>
      <c r="E3866">
        <v>116</v>
      </c>
      <c r="F3866">
        <v>8</v>
      </c>
      <c r="G3866">
        <v>25</v>
      </c>
    </row>
    <row r="3867" spans="1:7" ht="18.5" x14ac:dyDescent="0.55000000000000004">
      <c r="A3867" s="1">
        <v>43926</v>
      </c>
      <c r="B3867" t="s">
        <v>27</v>
      </c>
      <c r="C3867" t="s">
        <v>71</v>
      </c>
      <c r="D3867" t="str">
        <f>TRIM(Table2[[#This Row],[REGION_HOLD]])</f>
        <v>South</v>
      </c>
      <c r="E3867">
        <v>132</v>
      </c>
      <c r="F3867">
        <v>4</v>
      </c>
      <c r="G3867">
        <v>44</v>
      </c>
    </row>
    <row r="3868" spans="1:7" ht="18.5" x14ac:dyDescent="0.55000000000000004">
      <c r="A3868" s="1">
        <v>43926</v>
      </c>
      <c r="B3868" t="s">
        <v>38</v>
      </c>
      <c r="C3868" t="s">
        <v>74</v>
      </c>
      <c r="D3868" t="str">
        <f>TRIM(Table2[[#This Row],[REGION_HOLD]])</f>
        <v>Midwest</v>
      </c>
      <c r="E3868">
        <v>28</v>
      </c>
      <c r="F3868">
        <v>0</v>
      </c>
      <c r="G3868">
        <v>2</v>
      </c>
    </row>
    <row r="3869" spans="1:7" ht="18.5" x14ac:dyDescent="0.55000000000000004">
      <c r="A3869" s="1">
        <v>43926</v>
      </c>
      <c r="B3869" t="s">
        <v>20</v>
      </c>
      <c r="C3869" t="s">
        <v>71</v>
      </c>
      <c r="D3869" t="str">
        <f>TRIM(Table2[[#This Row],[REGION_HOLD]])</f>
        <v>South</v>
      </c>
      <c r="E3869">
        <v>273</v>
      </c>
      <c r="F3869">
        <v>3</v>
      </c>
      <c r="G3869">
        <v>50</v>
      </c>
    </row>
    <row r="3870" spans="1:7" ht="18.5" x14ac:dyDescent="0.55000000000000004">
      <c r="A3870" s="1">
        <v>43926</v>
      </c>
      <c r="B3870" t="s">
        <v>6</v>
      </c>
      <c r="C3870" t="s">
        <v>71</v>
      </c>
      <c r="D3870" t="str">
        <f>TRIM(Table2[[#This Row],[REGION_HOLD]])</f>
        <v>South</v>
      </c>
      <c r="E3870">
        <v>551</v>
      </c>
      <c r="F3870">
        <v>12</v>
      </c>
      <c r="G3870">
        <v>136</v>
      </c>
    </row>
    <row r="3871" spans="1:7" ht="18.5" x14ac:dyDescent="0.55000000000000004">
      <c r="A3871" s="1">
        <v>43926</v>
      </c>
      <c r="B3871" t="s">
        <v>8</v>
      </c>
      <c r="C3871" t="s">
        <v>72</v>
      </c>
      <c r="D3871" t="str">
        <f>TRIM(Table2[[#This Row],[REGION_HOLD]])</f>
        <v>West</v>
      </c>
      <c r="E3871">
        <v>192</v>
      </c>
      <c r="F3871">
        <v>0</v>
      </c>
      <c r="G3871">
        <v>8</v>
      </c>
    </row>
    <row r="3872" spans="1:7" ht="18.5" x14ac:dyDescent="0.55000000000000004">
      <c r="A3872" s="1">
        <v>43926</v>
      </c>
      <c r="B3872" t="s">
        <v>31</v>
      </c>
      <c r="C3872" t="s">
        <v>73</v>
      </c>
      <c r="D3872" t="str">
        <f>TRIM(Table2[[#This Row],[REGION_HOLD]])</f>
        <v>Northeast</v>
      </c>
      <c r="E3872">
        <v>51</v>
      </c>
      <c r="F3872">
        <v>2</v>
      </c>
      <c r="G3872">
        <v>22</v>
      </c>
    </row>
    <row r="3873" spans="1:7" ht="18.5" x14ac:dyDescent="0.55000000000000004">
      <c r="A3873" s="1">
        <v>43926</v>
      </c>
      <c r="B3873" t="s">
        <v>32</v>
      </c>
      <c r="C3873" t="s">
        <v>71</v>
      </c>
      <c r="D3873" t="str">
        <f>TRIM(Table2[[#This Row],[REGION_HOLD]])</f>
        <v>South</v>
      </c>
      <c r="E3873">
        <v>228</v>
      </c>
      <c r="F3873">
        <v>0</v>
      </c>
      <c r="G3873">
        <v>52</v>
      </c>
    </row>
    <row r="3874" spans="1:7" ht="18.5" x14ac:dyDescent="0.55000000000000004">
      <c r="A3874" s="1">
        <v>43926</v>
      </c>
      <c r="B3874" t="s">
        <v>0</v>
      </c>
      <c r="C3874" t="s">
        <v>72</v>
      </c>
      <c r="D3874" t="str">
        <f>TRIM(Table2[[#This Row],[REGION_HOLD]])</f>
        <v>West</v>
      </c>
      <c r="E3874">
        <v>486</v>
      </c>
      <c r="F3874">
        <v>26</v>
      </c>
      <c r="G3874">
        <v>344</v>
      </c>
    </row>
    <row r="3875" spans="1:7" ht="18.5" x14ac:dyDescent="0.55000000000000004">
      <c r="A3875" s="1">
        <v>43926</v>
      </c>
      <c r="B3875" t="s">
        <v>50</v>
      </c>
      <c r="C3875" t="s">
        <v>71</v>
      </c>
      <c r="D3875" t="str">
        <f>TRIM(Table2[[#This Row],[REGION_HOLD]])</f>
        <v>South</v>
      </c>
      <c r="E3875">
        <v>43</v>
      </c>
      <c r="F3875">
        <v>1</v>
      </c>
      <c r="G3875">
        <v>3</v>
      </c>
    </row>
    <row r="3876" spans="1:7" ht="18.5" x14ac:dyDescent="0.55000000000000004">
      <c r="A3876" s="1">
        <v>43926</v>
      </c>
      <c r="B3876" t="s">
        <v>5</v>
      </c>
      <c r="C3876" t="s">
        <v>74</v>
      </c>
      <c r="D3876" t="str">
        <f>TRIM(Table2[[#This Row],[REGION_HOLD]])</f>
        <v>Midwest</v>
      </c>
      <c r="E3876">
        <v>155</v>
      </c>
      <c r="F3876">
        <v>13</v>
      </c>
      <c r="G3876">
        <v>73</v>
      </c>
    </row>
    <row r="3877" spans="1:7" ht="18.5" x14ac:dyDescent="0.55000000000000004">
      <c r="A3877" s="1">
        <v>43926</v>
      </c>
      <c r="B3877" t="s">
        <v>44</v>
      </c>
      <c r="C3877" t="s">
        <v>72</v>
      </c>
      <c r="D3877" t="str">
        <f>TRIM(Table2[[#This Row],[REGION_HOLD]])</f>
        <v>West</v>
      </c>
      <c r="E3877">
        <v>11</v>
      </c>
      <c r="F3877">
        <v>0</v>
      </c>
      <c r="G3877">
        <v>0</v>
      </c>
    </row>
    <row r="3878" spans="1:7" ht="18.5" x14ac:dyDescent="0.55000000000000004">
      <c r="A3878" s="1">
        <v>43927</v>
      </c>
      <c r="B3878" t="s">
        <v>47</v>
      </c>
      <c r="C3878" t="s">
        <v>71</v>
      </c>
      <c r="D3878" t="str">
        <f>TRIM(Table2[[#This Row],[REGION_HOLD]])</f>
        <v>South</v>
      </c>
      <c r="E3878">
        <v>165</v>
      </c>
      <c r="F3878">
        <v>8</v>
      </c>
      <c r="G3878">
        <v>53</v>
      </c>
    </row>
    <row r="3879" spans="1:7" ht="18.5" x14ac:dyDescent="0.55000000000000004">
      <c r="A3879" s="1">
        <v>43927</v>
      </c>
      <c r="B3879" t="s">
        <v>45</v>
      </c>
      <c r="C3879" t="s">
        <v>72</v>
      </c>
      <c r="D3879" t="str">
        <f>TRIM(Table2[[#This Row],[REGION_HOLD]])</f>
        <v>West</v>
      </c>
      <c r="E3879">
        <v>6</v>
      </c>
      <c r="F3879">
        <v>0</v>
      </c>
      <c r="G3879">
        <v>4</v>
      </c>
    </row>
    <row r="3880" spans="1:7" ht="18.5" x14ac:dyDescent="0.55000000000000004">
      <c r="A3880" s="1">
        <v>43927</v>
      </c>
      <c r="B3880" t="s">
        <v>3</v>
      </c>
      <c r="C3880" t="s">
        <v>72</v>
      </c>
      <c r="D3880" t="str">
        <f>TRIM(Table2[[#This Row],[REGION_HOLD]])</f>
        <v>West</v>
      </c>
      <c r="E3880">
        <v>197</v>
      </c>
      <c r="F3880">
        <v>3</v>
      </c>
      <c r="G3880">
        <v>67</v>
      </c>
    </row>
    <row r="3881" spans="1:7" ht="18.5" x14ac:dyDescent="0.55000000000000004">
      <c r="A3881" s="1">
        <v>43927</v>
      </c>
      <c r="B3881" t="s">
        <v>39</v>
      </c>
      <c r="C3881" t="s">
        <v>71</v>
      </c>
      <c r="D3881" t="str">
        <f>TRIM(Table2[[#This Row],[REGION_HOLD]])</f>
        <v>South</v>
      </c>
      <c r="E3881">
        <v>74</v>
      </c>
      <c r="F3881">
        <v>0</v>
      </c>
      <c r="G3881">
        <v>16</v>
      </c>
    </row>
    <row r="3882" spans="1:7" ht="18.5" x14ac:dyDescent="0.55000000000000004">
      <c r="A3882" s="1">
        <v>43927</v>
      </c>
      <c r="B3882" t="s">
        <v>2</v>
      </c>
      <c r="C3882" t="s">
        <v>72</v>
      </c>
      <c r="D3882" t="str">
        <f>TRIM(Table2[[#This Row],[REGION_HOLD]])</f>
        <v>West</v>
      </c>
      <c r="E3882">
        <v>1159</v>
      </c>
      <c r="F3882">
        <v>35</v>
      </c>
      <c r="G3882">
        <v>386</v>
      </c>
    </row>
    <row r="3883" spans="1:7" ht="18.5" x14ac:dyDescent="0.55000000000000004">
      <c r="A3883" s="1">
        <v>43927</v>
      </c>
      <c r="B3883" t="s">
        <v>17</v>
      </c>
      <c r="C3883" t="s">
        <v>72</v>
      </c>
      <c r="D3883" t="str">
        <f>TRIM(Table2[[#This Row],[REGION_HOLD]])</f>
        <v>West</v>
      </c>
      <c r="E3883">
        <v>222</v>
      </c>
      <c r="F3883">
        <v>10</v>
      </c>
      <c r="G3883">
        <v>150</v>
      </c>
    </row>
    <row r="3884" spans="1:7" ht="18.5" x14ac:dyDescent="0.55000000000000004">
      <c r="A3884" s="1">
        <v>43927</v>
      </c>
      <c r="B3884" t="s">
        <v>33</v>
      </c>
      <c r="C3884" t="s">
        <v>73</v>
      </c>
      <c r="D3884" t="str">
        <f>TRIM(Table2[[#This Row],[REGION_HOLD]])</f>
        <v>Northeast</v>
      </c>
      <c r="E3884">
        <v>1231</v>
      </c>
      <c r="F3884">
        <v>17</v>
      </c>
      <c r="G3884">
        <v>206</v>
      </c>
    </row>
    <row r="3885" spans="1:7" ht="18.5" x14ac:dyDescent="0.55000000000000004">
      <c r="A3885" s="1">
        <v>43927</v>
      </c>
      <c r="B3885" t="s">
        <v>40</v>
      </c>
      <c r="C3885" t="s">
        <v>71</v>
      </c>
      <c r="D3885" t="str">
        <f>TRIM(Table2[[#This Row],[REGION_HOLD]])</f>
        <v>South</v>
      </c>
      <c r="E3885">
        <v>110</v>
      </c>
      <c r="F3885">
        <v>1</v>
      </c>
      <c r="G3885">
        <v>15</v>
      </c>
    </row>
    <row r="3886" spans="1:7" ht="18.5" x14ac:dyDescent="0.55000000000000004">
      <c r="A3886" s="1">
        <v>43927</v>
      </c>
      <c r="B3886" t="s">
        <v>28</v>
      </c>
      <c r="C3886" t="s">
        <v>71</v>
      </c>
      <c r="D3886" t="str">
        <f>TRIM(Table2[[#This Row],[REGION_HOLD]])</f>
        <v>South</v>
      </c>
      <c r="E3886">
        <v>99</v>
      </c>
      <c r="F3886">
        <v>2</v>
      </c>
      <c r="G3886">
        <v>24</v>
      </c>
    </row>
    <row r="3887" spans="1:7" ht="18.5" x14ac:dyDescent="0.55000000000000004">
      <c r="A3887" s="1">
        <v>43927</v>
      </c>
      <c r="B3887" t="s">
        <v>10</v>
      </c>
      <c r="C3887" t="s">
        <v>71</v>
      </c>
      <c r="D3887" t="str">
        <f>TRIM(Table2[[#This Row],[REGION_HOLD]])</f>
        <v>South</v>
      </c>
      <c r="E3887">
        <v>1279</v>
      </c>
      <c r="F3887">
        <v>33</v>
      </c>
      <c r="G3887">
        <v>253</v>
      </c>
    </row>
    <row r="3888" spans="1:7" ht="18.5" x14ac:dyDescent="0.55000000000000004">
      <c r="A3888" s="1">
        <v>43927</v>
      </c>
      <c r="B3888" t="s">
        <v>13</v>
      </c>
      <c r="C3888" t="s">
        <v>71</v>
      </c>
      <c r="D3888" t="str">
        <f>TRIM(Table2[[#This Row],[REGION_HOLD]])</f>
        <v>South</v>
      </c>
      <c r="E3888">
        <v>816</v>
      </c>
      <c r="F3888">
        <v>75</v>
      </c>
      <c r="G3888">
        <v>294</v>
      </c>
    </row>
    <row r="3889" spans="1:7" ht="18.5" x14ac:dyDescent="0.55000000000000004">
      <c r="A3889" s="1">
        <v>43927</v>
      </c>
      <c r="B3889" t="s">
        <v>21</v>
      </c>
      <c r="C3889" t="s">
        <v>72</v>
      </c>
      <c r="D3889" t="str">
        <f>TRIM(Table2[[#This Row],[REGION_HOLD]])</f>
        <v>West</v>
      </c>
      <c r="E3889">
        <v>16</v>
      </c>
      <c r="F3889">
        <v>1</v>
      </c>
      <c r="G3889">
        <v>5</v>
      </c>
    </row>
    <row r="3890" spans="1:7" ht="18.5" x14ac:dyDescent="0.55000000000000004">
      <c r="A3890" s="1">
        <v>43927</v>
      </c>
      <c r="B3890" t="s">
        <v>48</v>
      </c>
      <c r="C3890" t="s">
        <v>72</v>
      </c>
      <c r="D3890" t="str">
        <f>TRIM(Table2[[#This Row],[REGION_HOLD]])</f>
        <v>West</v>
      </c>
      <c r="E3890">
        <v>70</v>
      </c>
      <c r="F3890">
        <v>3</v>
      </c>
      <c r="G3890">
        <v>13</v>
      </c>
    </row>
    <row r="3891" spans="1:7" ht="18.5" x14ac:dyDescent="0.55000000000000004">
      <c r="A3891" s="1">
        <v>43927</v>
      </c>
      <c r="B3891" t="s">
        <v>1</v>
      </c>
      <c r="C3891" t="s">
        <v>74</v>
      </c>
      <c r="D3891" t="str">
        <f>TRIM(Table2[[#This Row],[REGION_HOLD]])</f>
        <v>Midwest</v>
      </c>
      <c r="E3891">
        <v>986</v>
      </c>
      <c r="F3891">
        <v>26</v>
      </c>
      <c r="G3891">
        <v>309</v>
      </c>
    </row>
    <row r="3892" spans="1:7" ht="18.5" x14ac:dyDescent="0.55000000000000004">
      <c r="A3892" s="1">
        <v>43927</v>
      </c>
      <c r="B3892" t="s">
        <v>22</v>
      </c>
      <c r="C3892" t="s">
        <v>74</v>
      </c>
      <c r="D3892" t="str">
        <f>TRIM(Table2[[#This Row],[REGION_HOLD]])</f>
        <v>Midwest</v>
      </c>
      <c r="E3892">
        <v>549</v>
      </c>
      <c r="F3892">
        <v>20</v>
      </c>
      <c r="G3892">
        <v>171</v>
      </c>
    </row>
    <row r="3893" spans="1:7" ht="18.5" x14ac:dyDescent="0.55000000000000004">
      <c r="A3893" s="1">
        <v>43927</v>
      </c>
      <c r="B3893" t="s">
        <v>34</v>
      </c>
      <c r="C3893" t="s">
        <v>74</v>
      </c>
      <c r="D3893" t="str">
        <f>TRIM(Table2[[#This Row],[REGION_HOLD]])</f>
        <v>Midwest</v>
      </c>
      <c r="E3893">
        <v>78</v>
      </c>
      <c r="F3893">
        <v>3</v>
      </c>
      <c r="G3893">
        <v>25</v>
      </c>
    </row>
    <row r="3894" spans="1:7" ht="18.5" x14ac:dyDescent="0.55000000000000004">
      <c r="A3894" s="1">
        <v>43927</v>
      </c>
      <c r="B3894" t="s">
        <v>29</v>
      </c>
      <c r="C3894" t="s">
        <v>74</v>
      </c>
      <c r="D3894" t="str">
        <f>TRIM(Table2[[#This Row],[REGION_HOLD]])</f>
        <v>Midwest</v>
      </c>
      <c r="E3894">
        <v>85</v>
      </c>
      <c r="F3894">
        <v>2</v>
      </c>
      <c r="G3894">
        <v>25</v>
      </c>
    </row>
    <row r="3895" spans="1:7" ht="18.5" x14ac:dyDescent="0.55000000000000004">
      <c r="A3895" s="1">
        <v>43927</v>
      </c>
      <c r="B3895" t="s">
        <v>23</v>
      </c>
      <c r="C3895" t="s">
        <v>71</v>
      </c>
      <c r="D3895" t="str">
        <f>TRIM(Table2[[#This Row],[REGION_HOLD]])</f>
        <v>South</v>
      </c>
      <c r="E3895">
        <v>9</v>
      </c>
      <c r="F3895">
        <v>8</v>
      </c>
      <c r="G3895">
        <v>52</v>
      </c>
    </row>
    <row r="3896" spans="1:7" ht="18.5" x14ac:dyDescent="0.55000000000000004">
      <c r="A3896" s="1">
        <v>43927</v>
      </c>
      <c r="B3896" t="s">
        <v>35</v>
      </c>
      <c r="C3896" t="s">
        <v>71</v>
      </c>
      <c r="D3896" t="str">
        <f>TRIM(Table2[[#This Row],[REGION_HOLD]])</f>
        <v>South</v>
      </c>
      <c r="E3896">
        <v>1853</v>
      </c>
      <c r="F3896">
        <v>35</v>
      </c>
      <c r="G3896">
        <v>512</v>
      </c>
    </row>
    <row r="3897" spans="1:7" ht="18.5" x14ac:dyDescent="0.55000000000000004">
      <c r="A3897" s="1">
        <v>43927</v>
      </c>
      <c r="B3897" t="s">
        <v>46</v>
      </c>
      <c r="C3897" t="s">
        <v>73</v>
      </c>
      <c r="D3897" t="str">
        <f>TRIM(Table2[[#This Row],[REGION_HOLD]])</f>
        <v>Northeast</v>
      </c>
      <c r="E3897">
        <v>29</v>
      </c>
      <c r="F3897">
        <v>0</v>
      </c>
      <c r="G3897">
        <v>10</v>
      </c>
    </row>
    <row r="3898" spans="1:7" ht="18.5" x14ac:dyDescent="0.55000000000000004">
      <c r="A3898" s="1">
        <v>43927</v>
      </c>
      <c r="B3898" t="s">
        <v>18</v>
      </c>
      <c r="C3898" t="s">
        <v>71</v>
      </c>
      <c r="D3898" t="str">
        <f>TRIM(Table2[[#This Row],[REGION_HOLD]])</f>
        <v>South</v>
      </c>
      <c r="E3898">
        <v>436</v>
      </c>
      <c r="F3898">
        <v>24</v>
      </c>
      <c r="G3898">
        <v>92</v>
      </c>
    </row>
    <row r="3899" spans="1:7" ht="18.5" x14ac:dyDescent="0.55000000000000004">
      <c r="A3899" s="1">
        <v>43927</v>
      </c>
      <c r="B3899" t="s">
        <v>4</v>
      </c>
      <c r="C3899" t="s">
        <v>73</v>
      </c>
      <c r="D3899" t="str">
        <f>TRIM(Table2[[#This Row],[REGION_HOLD]])</f>
        <v>Northeast</v>
      </c>
      <c r="E3899">
        <v>1337</v>
      </c>
      <c r="F3899">
        <v>29</v>
      </c>
      <c r="G3899">
        <v>260</v>
      </c>
    </row>
    <row r="3900" spans="1:7" ht="18.5" x14ac:dyDescent="0.55000000000000004">
      <c r="A3900" s="1">
        <v>43927</v>
      </c>
      <c r="B3900" t="s">
        <v>37</v>
      </c>
      <c r="C3900" t="s">
        <v>74</v>
      </c>
      <c r="D3900" t="str">
        <f>TRIM(Table2[[#This Row],[REGION_HOLD]])</f>
        <v>Midwest</v>
      </c>
      <c r="E3900">
        <v>1496</v>
      </c>
      <c r="F3900">
        <v>110</v>
      </c>
      <c r="G3900">
        <v>727</v>
      </c>
    </row>
    <row r="3901" spans="1:7" ht="18.5" x14ac:dyDescent="0.55000000000000004">
      <c r="A3901" s="1">
        <v>43927</v>
      </c>
      <c r="B3901" t="s">
        <v>24</v>
      </c>
      <c r="C3901" t="s">
        <v>74</v>
      </c>
      <c r="D3901" t="str">
        <f>TRIM(Table2[[#This Row],[REGION_HOLD]])</f>
        <v>Midwest</v>
      </c>
      <c r="E3901">
        <v>51</v>
      </c>
      <c r="F3901">
        <v>1</v>
      </c>
      <c r="G3901">
        <v>30</v>
      </c>
    </row>
    <row r="3902" spans="1:7" ht="18.5" x14ac:dyDescent="0.55000000000000004">
      <c r="A3902" s="1">
        <v>43927</v>
      </c>
      <c r="B3902" t="s">
        <v>41</v>
      </c>
      <c r="C3902" t="s">
        <v>71</v>
      </c>
      <c r="D3902" t="str">
        <f>TRIM(Table2[[#This Row],[REGION_HOLD]])</f>
        <v>South</v>
      </c>
      <c r="E3902">
        <v>100</v>
      </c>
      <c r="F3902">
        <v>8</v>
      </c>
      <c r="G3902">
        <v>51</v>
      </c>
    </row>
    <row r="3903" spans="1:7" ht="18.5" x14ac:dyDescent="0.55000000000000004">
      <c r="A3903" s="1">
        <v>43927</v>
      </c>
      <c r="B3903" t="s">
        <v>30</v>
      </c>
      <c r="C3903" t="s">
        <v>74</v>
      </c>
      <c r="D3903" t="str">
        <f>TRIM(Table2[[#This Row],[REGION_HOLD]])</f>
        <v>Midwest</v>
      </c>
      <c r="E3903">
        <v>355</v>
      </c>
      <c r="F3903">
        <v>4</v>
      </c>
      <c r="G3903">
        <v>56</v>
      </c>
    </row>
    <row r="3904" spans="1:7" ht="18.5" x14ac:dyDescent="0.55000000000000004">
      <c r="A3904" s="1">
        <v>43927</v>
      </c>
      <c r="B3904" t="s">
        <v>49</v>
      </c>
      <c r="C3904" t="s">
        <v>72</v>
      </c>
      <c r="D3904" t="str">
        <f>TRIM(Table2[[#This Row],[REGION_HOLD]])</f>
        <v>West</v>
      </c>
      <c r="E3904">
        <v>21</v>
      </c>
      <c r="F3904">
        <v>0</v>
      </c>
      <c r="G3904">
        <v>6</v>
      </c>
    </row>
    <row r="3905" spans="1:7" ht="18.5" x14ac:dyDescent="0.55000000000000004">
      <c r="A3905" s="1">
        <v>43927</v>
      </c>
      <c r="B3905" t="s">
        <v>7</v>
      </c>
      <c r="C3905" t="s">
        <v>74</v>
      </c>
      <c r="D3905" t="str">
        <f>TRIM(Table2[[#This Row],[REGION_HOLD]])</f>
        <v>Midwest</v>
      </c>
      <c r="E3905">
        <v>61</v>
      </c>
      <c r="F3905">
        <v>2</v>
      </c>
      <c r="G3905">
        <v>10</v>
      </c>
    </row>
    <row r="3906" spans="1:7" ht="18.5" x14ac:dyDescent="0.55000000000000004">
      <c r="A3906" s="1">
        <v>43927</v>
      </c>
      <c r="B3906" t="s">
        <v>19</v>
      </c>
      <c r="C3906" t="s">
        <v>72</v>
      </c>
      <c r="D3906" t="str">
        <f>TRIM(Table2[[#This Row],[REGION_HOLD]])</f>
        <v>West</v>
      </c>
      <c r="E3906">
        <v>91</v>
      </c>
      <c r="F3906">
        <v>12</v>
      </c>
      <c r="G3906">
        <v>58</v>
      </c>
    </row>
    <row r="3907" spans="1:7" ht="18.5" x14ac:dyDescent="0.55000000000000004">
      <c r="A3907" s="1">
        <v>43927</v>
      </c>
      <c r="B3907" t="s">
        <v>14</v>
      </c>
      <c r="C3907" t="s">
        <v>73</v>
      </c>
      <c r="D3907" t="str">
        <f>TRIM(Table2[[#This Row],[REGION_HOLD]])</f>
        <v>Northeast</v>
      </c>
      <c r="E3907">
        <v>46</v>
      </c>
      <c r="F3907">
        <v>0</v>
      </c>
      <c r="G3907">
        <v>9</v>
      </c>
    </row>
    <row r="3908" spans="1:7" ht="18.5" x14ac:dyDescent="0.55000000000000004">
      <c r="A3908" s="1">
        <v>43927</v>
      </c>
      <c r="B3908" t="s">
        <v>16</v>
      </c>
      <c r="C3908" t="s">
        <v>73</v>
      </c>
      <c r="D3908" t="str">
        <f>TRIM(Table2[[#This Row],[REGION_HOLD]])</f>
        <v>Northeast</v>
      </c>
      <c r="E3908">
        <v>3585</v>
      </c>
      <c r="F3908">
        <v>88</v>
      </c>
      <c r="G3908">
        <v>1005</v>
      </c>
    </row>
    <row r="3909" spans="1:7" ht="18.5" x14ac:dyDescent="0.55000000000000004">
      <c r="A3909" s="1">
        <v>43927</v>
      </c>
      <c r="B3909" t="s">
        <v>42</v>
      </c>
      <c r="C3909" t="s">
        <v>72</v>
      </c>
      <c r="D3909" t="str">
        <f>TRIM(Table2[[#This Row],[REGION_HOLD]])</f>
        <v>West</v>
      </c>
      <c r="E3909">
        <v>62</v>
      </c>
      <c r="F3909">
        <v>0</v>
      </c>
      <c r="G3909">
        <v>12</v>
      </c>
    </row>
    <row r="3910" spans="1:7" ht="18.5" x14ac:dyDescent="0.55000000000000004">
      <c r="A3910" s="1">
        <v>43927</v>
      </c>
      <c r="B3910" t="s">
        <v>11</v>
      </c>
      <c r="C3910" t="s">
        <v>73</v>
      </c>
      <c r="D3910" t="str">
        <f>TRIM(Table2[[#This Row],[REGION_HOLD]])</f>
        <v>Northeast</v>
      </c>
      <c r="E3910">
        <v>11395</v>
      </c>
      <c r="F3910">
        <v>1542</v>
      </c>
      <c r="G3910">
        <v>6877</v>
      </c>
    </row>
    <row r="3911" spans="1:7" ht="18.5" x14ac:dyDescent="0.55000000000000004">
      <c r="A3911" s="1">
        <v>43927</v>
      </c>
      <c r="B3911" t="s">
        <v>15</v>
      </c>
      <c r="C3911" t="s">
        <v>71</v>
      </c>
      <c r="D3911" t="str">
        <f>TRIM(Table2[[#This Row],[REGION_HOLD]])</f>
        <v>South</v>
      </c>
      <c r="E3911">
        <v>285</v>
      </c>
      <c r="F3911">
        <v>5</v>
      </c>
      <c r="G3911">
        <v>42</v>
      </c>
    </row>
    <row r="3912" spans="1:7" ht="18.5" x14ac:dyDescent="0.55000000000000004">
      <c r="A3912" s="1">
        <v>43927</v>
      </c>
      <c r="B3912" t="s">
        <v>43</v>
      </c>
      <c r="C3912" t="s">
        <v>74</v>
      </c>
      <c r="D3912" t="str">
        <f>TRIM(Table2[[#This Row],[REGION_HOLD]])</f>
        <v>Midwest</v>
      </c>
      <c r="E3912">
        <v>18</v>
      </c>
      <c r="F3912">
        <v>0</v>
      </c>
      <c r="G3912">
        <v>3</v>
      </c>
    </row>
    <row r="3913" spans="1:7" ht="18.5" x14ac:dyDescent="0.55000000000000004">
      <c r="A3913" s="1">
        <v>43927</v>
      </c>
      <c r="B3913" t="s">
        <v>36</v>
      </c>
      <c r="C3913" t="s">
        <v>74</v>
      </c>
      <c r="D3913" t="str">
        <f>TRIM(Table2[[#This Row],[REGION_HOLD]])</f>
        <v>Midwest</v>
      </c>
      <c r="E3913">
        <v>407</v>
      </c>
      <c r="F3913">
        <v>23</v>
      </c>
      <c r="G3913">
        <v>142</v>
      </c>
    </row>
    <row r="3914" spans="1:7" ht="18.5" x14ac:dyDescent="0.55000000000000004">
      <c r="A3914" s="1">
        <v>43927</v>
      </c>
      <c r="B3914" t="s">
        <v>25</v>
      </c>
      <c r="C3914" t="s">
        <v>71</v>
      </c>
      <c r="D3914" t="str">
        <f>TRIM(Table2[[#This Row],[REGION_HOLD]])</f>
        <v>South</v>
      </c>
      <c r="E3914">
        <v>75</v>
      </c>
      <c r="F3914">
        <v>5</v>
      </c>
      <c r="G3914">
        <v>51</v>
      </c>
    </row>
    <row r="3915" spans="1:7" ht="18.5" x14ac:dyDescent="0.55000000000000004">
      <c r="A3915" s="1">
        <v>43927</v>
      </c>
      <c r="B3915" t="s">
        <v>9</v>
      </c>
      <c r="C3915" t="s">
        <v>72</v>
      </c>
      <c r="D3915" t="str">
        <f>TRIM(Table2[[#This Row],[REGION_HOLD]])</f>
        <v>West</v>
      </c>
      <c r="E3915">
        <v>64</v>
      </c>
      <c r="F3915">
        <v>2</v>
      </c>
      <c r="G3915">
        <v>29</v>
      </c>
    </row>
    <row r="3916" spans="1:7" ht="18.5" x14ac:dyDescent="0.55000000000000004">
      <c r="A3916" s="1">
        <v>43927</v>
      </c>
      <c r="B3916" t="s">
        <v>26</v>
      </c>
      <c r="C3916" t="s">
        <v>73</v>
      </c>
      <c r="D3916" t="str">
        <f>TRIM(Table2[[#This Row],[REGION_HOLD]])</f>
        <v>Northeast</v>
      </c>
      <c r="E3916">
        <v>1485</v>
      </c>
      <c r="F3916">
        <v>10</v>
      </c>
      <c r="G3916">
        <v>170</v>
      </c>
    </row>
    <row r="3917" spans="1:7" ht="18.5" x14ac:dyDescent="0.55000000000000004">
      <c r="A3917" s="1">
        <v>43927</v>
      </c>
      <c r="B3917" t="s">
        <v>12</v>
      </c>
      <c r="C3917" t="s">
        <v>73</v>
      </c>
      <c r="D3917" t="str">
        <f>TRIM(Table2[[#This Row],[REGION_HOLD]])</f>
        <v>Northeast</v>
      </c>
      <c r="E3917">
        <v>160</v>
      </c>
      <c r="F3917">
        <v>2</v>
      </c>
      <c r="G3917">
        <v>27</v>
      </c>
    </row>
    <row r="3918" spans="1:7" ht="18.5" x14ac:dyDescent="0.55000000000000004">
      <c r="A3918" s="1">
        <v>43927</v>
      </c>
      <c r="B3918" t="s">
        <v>27</v>
      </c>
      <c r="C3918" t="s">
        <v>71</v>
      </c>
      <c r="D3918" t="str">
        <f>TRIM(Table2[[#This Row],[REGION_HOLD]])</f>
        <v>South</v>
      </c>
      <c r="E3918">
        <v>183</v>
      </c>
      <c r="F3918">
        <v>4</v>
      </c>
      <c r="G3918">
        <v>48</v>
      </c>
    </row>
    <row r="3919" spans="1:7" ht="18.5" x14ac:dyDescent="0.55000000000000004">
      <c r="A3919" s="1">
        <v>43927</v>
      </c>
      <c r="B3919" t="s">
        <v>38</v>
      </c>
      <c r="C3919" t="s">
        <v>74</v>
      </c>
      <c r="D3919" t="str">
        <f>TRIM(Table2[[#This Row],[REGION_HOLD]])</f>
        <v>Midwest</v>
      </c>
      <c r="E3919">
        <v>48</v>
      </c>
      <c r="F3919">
        <v>2</v>
      </c>
      <c r="G3919">
        <v>4</v>
      </c>
    </row>
    <row r="3920" spans="1:7" ht="18.5" x14ac:dyDescent="0.55000000000000004">
      <c r="A3920" s="1">
        <v>43927</v>
      </c>
      <c r="B3920" t="s">
        <v>20</v>
      </c>
      <c r="C3920" t="s">
        <v>71</v>
      </c>
      <c r="D3920" t="str">
        <f>TRIM(Table2[[#This Row],[REGION_HOLD]])</f>
        <v>South</v>
      </c>
      <c r="E3920">
        <v>215</v>
      </c>
      <c r="F3920">
        <v>15</v>
      </c>
      <c r="G3920">
        <v>65</v>
      </c>
    </row>
    <row r="3921" spans="1:7" ht="18.5" x14ac:dyDescent="0.55000000000000004">
      <c r="A3921" s="1">
        <v>43927</v>
      </c>
      <c r="B3921" t="s">
        <v>6</v>
      </c>
      <c r="C3921" t="s">
        <v>71</v>
      </c>
      <c r="D3921" t="str">
        <f>TRIM(Table2[[#This Row],[REGION_HOLD]])</f>
        <v>South</v>
      </c>
      <c r="E3921">
        <v>1033</v>
      </c>
      <c r="F3921">
        <v>23</v>
      </c>
      <c r="G3921">
        <v>159</v>
      </c>
    </row>
    <row r="3922" spans="1:7" ht="18.5" x14ac:dyDescent="0.55000000000000004">
      <c r="A3922" s="1">
        <v>43927</v>
      </c>
      <c r="B3922" t="s">
        <v>8</v>
      </c>
      <c r="C3922" t="s">
        <v>72</v>
      </c>
      <c r="D3922" t="str">
        <f>TRIM(Table2[[#This Row],[REGION_HOLD]])</f>
        <v>West</v>
      </c>
      <c r="E3922">
        <v>44</v>
      </c>
      <c r="F3922">
        <v>5</v>
      </c>
      <c r="G3922">
        <v>13</v>
      </c>
    </row>
    <row r="3923" spans="1:7" ht="18.5" x14ac:dyDescent="0.55000000000000004">
      <c r="A3923" s="1">
        <v>43927</v>
      </c>
      <c r="B3923" t="s">
        <v>31</v>
      </c>
      <c r="C3923" t="s">
        <v>73</v>
      </c>
      <c r="D3923" t="str">
        <f>TRIM(Table2[[#This Row],[REGION_HOLD]])</f>
        <v>Northeast</v>
      </c>
      <c r="E3923">
        <v>31</v>
      </c>
      <c r="F3923">
        <v>1</v>
      </c>
      <c r="G3923">
        <v>23</v>
      </c>
    </row>
    <row r="3924" spans="1:7" ht="18.5" x14ac:dyDescent="0.55000000000000004">
      <c r="A3924" s="1">
        <v>43927</v>
      </c>
      <c r="B3924" t="s">
        <v>32</v>
      </c>
      <c r="C3924" t="s">
        <v>71</v>
      </c>
      <c r="D3924" t="str">
        <f>TRIM(Table2[[#This Row],[REGION_HOLD]])</f>
        <v>South</v>
      </c>
      <c r="E3924">
        <v>241</v>
      </c>
      <c r="F3924">
        <v>2</v>
      </c>
      <c r="G3924">
        <v>54</v>
      </c>
    </row>
    <row r="3925" spans="1:7" ht="18.5" x14ac:dyDescent="0.55000000000000004">
      <c r="A3925" s="1">
        <v>43927</v>
      </c>
      <c r="B3925" t="s">
        <v>0</v>
      </c>
      <c r="C3925" t="s">
        <v>72</v>
      </c>
      <c r="D3925" t="str">
        <f>TRIM(Table2[[#This Row],[REGION_HOLD]])</f>
        <v>West</v>
      </c>
      <c r="E3925">
        <v>400</v>
      </c>
      <c r="F3925">
        <v>39</v>
      </c>
      <c r="G3925">
        <v>383</v>
      </c>
    </row>
    <row r="3926" spans="1:7" ht="18.5" x14ac:dyDescent="0.55000000000000004">
      <c r="A3926" s="1">
        <v>43927</v>
      </c>
      <c r="B3926" t="s">
        <v>50</v>
      </c>
      <c r="C3926" t="s">
        <v>71</v>
      </c>
      <c r="D3926" t="str">
        <f>TRIM(Table2[[#This Row],[REGION_HOLD]])</f>
        <v>South</v>
      </c>
      <c r="E3926">
        <v>22</v>
      </c>
      <c r="F3926">
        <v>1</v>
      </c>
      <c r="G3926">
        <v>4</v>
      </c>
    </row>
    <row r="3927" spans="1:7" ht="18.5" x14ac:dyDescent="0.55000000000000004">
      <c r="A3927" s="1">
        <v>43927</v>
      </c>
      <c r="B3927" t="s">
        <v>5</v>
      </c>
      <c r="C3927" t="s">
        <v>74</v>
      </c>
      <c r="D3927" t="str">
        <f>TRIM(Table2[[#This Row],[REGION_HOLD]])</f>
        <v>Midwest</v>
      </c>
      <c r="E3927">
        <v>173</v>
      </c>
      <c r="F3927">
        <v>10</v>
      </c>
      <c r="G3927">
        <v>83</v>
      </c>
    </row>
    <row r="3928" spans="1:7" ht="18.5" x14ac:dyDescent="0.55000000000000004">
      <c r="A3928" s="1">
        <v>43927</v>
      </c>
      <c r="B3928" t="s">
        <v>44</v>
      </c>
      <c r="C3928" t="s">
        <v>72</v>
      </c>
      <c r="D3928" t="str">
        <f>TRIM(Table2[[#This Row],[REGION_HOLD]])</f>
        <v>West</v>
      </c>
      <c r="E3928">
        <v>13</v>
      </c>
      <c r="F3928">
        <v>0</v>
      </c>
      <c r="G3928">
        <v>0</v>
      </c>
    </row>
    <row r="3929" spans="1:7" ht="18.5" x14ac:dyDescent="0.55000000000000004">
      <c r="A3929" s="1">
        <v>43928</v>
      </c>
      <c r="B3929" t="s">
        <v>47</v>
      </c>
      <c r="C3929" t="s">
        <v>71</v>
      </c>
      <c r="D3929" t="str">
        <f>TRIM(Table2[[#This Row],[REGION_HOLD]])</f>
        <v>South</v>
      </c>
      <c r="E3929">
        <v>192</v>
      </c>
      <c r="F3929">
        <v>11</v>
      </c>
      <c r="G3929">
        <v>64</v>
      </c>
    </row>
    <row r="3930" spans="1:7" ht="18.5" x14ac:dyDescent="0.55000000000000004">
      <c r="A3930" s="1">
        <v>43928</v>
      </c>
      <c r="B3930" t="s">
        <v>45</v>
      </c>
      <c r="C3930" t="s">
        <v>72</v>
      </c>
      <c r="D3930" t="str">
        <f>TRIM(Table2[[#This Row],[REGION_HOLD]])</f>
        <v>West</v>
      </c>
      <c r="E3930">
        <v>22</v>
      </c>
      <c r="F3930">
        <v>0</v>
      </c>
      <c r="G3930">
        <v>4</v>
      </c>
    </row>
    <row r="3931" spans="1:7" ht="18.5" x14ac:dyDescent="0.55000000000000004">
      <c r="A3931" s="1">
        <v>43928</v>
      </c>
      <c r="B3931" t="s">
        <v>3</v>
      </c>
      <c r="C3931" t="s">
        <v>72</v>
      </c>
      <c r="D3931" t="str">
        <f>TRIM(Table2[[#This Row],[REGION_HOLD]])</f>
        <v>West</v>
      </c>
      <c r="E3931">
        <v>111</v>
      </c>
      <c r="F3931">
        <v>10</v>
      </c>
      <c r="G3931">
        <v>77</v>
      </c>
    </row>
    <row r="3932" spans="1:7" ht="18.5" x14ac:dyDescent="0.55000000000000004">
      <c r="A3932" s="1">
        <v>43928</v>
      </c>
      <c r="B3932" t="s">
        <v>39</v>
      </c>
      <c r="C3932" t="s">
        <v>71</v>
      </c>
      <c r="D3932" t="str">
        <f>TRIM(Table2[[#This Row],[REGION_HOLD]])</f>
        <v>South</v>
      </c>
      <c r="E3932">
        <v>70</v>
      </c>
      <c r="F3932">
        <v>2</v>
      </c>
      <c r="G3932">
        <v>18</v>
      </c>
    </row>
    <row r="3933" spans="1:7" ht="18.5" x14ac:dyDescent="0.55000000000000004">
      <c r="A3933" s="1">
        <v>43928</v>
      </c>
      <c r="B3933" t="s">
        <v>2</v>
      </c>
      <c r="C3933" t="s">
        <v>72</v>
      </c>
      <c r="D3933" t="str">
        <f>TRIM(Table2[[#This Row],[REGION_HOLD]])</f>
        <v>West</v>
      </c>
      <c r="E3933">
        <v>1179</v>
      </c>
      <c r="F3933">
        <v>61</v>
      </c>
      <c r="G3933">
        <v>447</v>
      </c>
    </row>
    <row r="3934" spans="1:7" ht="18.5" x14ac:dyDescent="0.55000000000000004">
      <c r="A3934" s="1">
        <v>43928</v>
      </c>
      <c r="B3934" t="s">
        <v>17</v>
      </c>
      <c r="C3934" t="s">
        <v>72</v>
      </c>
      <c r="D3934" t="str">
        <f>TRIM(Table2[[#This Row],[REGION_HOLD]])</f>
        <v>West</v>
      </c>
      <c r="E3934">
        <v>257</v>
      </c>
      <c r="F3934">
        <v>29</v>
      </c>
      <c r="G3934">
        <v>179</v>
      </c>
    </row>
    <row r="3935" spans="1:7" ht="18.5" x14ac:dyDescent="0.55000000000000004">
      <c r="A3935" s="1">
        <v>43928</v>
      </c>
      <c r="B3935" t="s">
        <v>33</v>
      </c>
      <c r="C3935" t="s">
        <v>73</v>
      </c>
      <c r="D3935" t="str">
        <f>TRIM(Table2[[#This Row],[REGION_HOLD]])</f>
        <v>Northeast</v>
      </c>
      <c r="E3935">
        <v>875</v>
      </c>
      <c r="F3935">
        <v>71</v>
      </c>
      <c r="G3935">
        <v>277</v>
      </c>
    </row>
    <row r="3936" spans="1:7" ht="18.5" x14ac:dyDescent="0.55000000000000004">
      <c r="A3936" s="1">
        <v>43928</v>
      </c>
      <c r="B3936" t="s">
        <v>40</v>
      </c>
      <c r="C3936" t="s">
        <v>71</v>
      </c>
      <c r="D3936" t="str">
        <f>TRIM(Table2[[#This Row],[REGION_HOLD]])</f>
        <v>South</v>
      </c>
      <c r="E3936">
        <v>145</v>
      </c>
      <c r="F3936">
        <v>1</v>
      </c>
      <c r="G3936">
        <v>16</v>
      </c>
    </row>
    <row r="3937" spans="1:7" ht="18.5" x14ac:dyDescent="0.55000000000000004">
      <c r="A3937" s="1">
        <v>43928</v>
      </c>
      <c r="B3937" t="s">
        <v>28</v>
      </c>
      <c r="C3937" t="s">
        <v>71</v>
      </c>
      <c r="D3937" t="str">
        <f>TRIM(Table2[[#This Row],[REGION_HOLD]])</f>
        <v>South</v>
      </c>
      <c r="E3937">
        <v>114</v>
      </c>
      <c r="F3937">
        <v>0</v>
      </c>
      <c r="G3937">
        <v>24</v>
      </c>
    </row>
    <row r="3938" spans="1:7" ht="18.5" x14ac:dyDescent="0.55000000000000004">
      <c r="A3938" s="1">
        <v>43928</v>
      </c>
      <c r="B3938" t="s">
        <v>10</v>
      </c>
      <c r="C3938" t="s">
        <v>71</v>
      </c>
      <c r="D3938" t="str">
        <f>TRIM(Table2[[#This Row],[REGION_HOLD]])</f>
        <v>South</v>
      </c>
      <c r="E3938">
        <v>1118</v>
      </c>
      <c r="F3938">
        <v>42</v>
      </c>
      <c r="G3938">
        <v>295</v>
      </c>
    </row>
    <row r="3939" spans="1:7" ht="18.5" x14ac:dyDescent="0.55000000000000004">
      <c r="A3939" s="1">
        <v>43928</v>
      </c>
      <c r="B3939" t="s">
        <v>13</v>
      </c>
      <c r="C3939" t="s">
        <v>71</v>
      </c>
      <c r="D3939" t="str">
        <f>TRIM(Table2[[#This Row],[REGION_HOLD]])</f>
        <v>South</v>
      </c>
      <c r="E3939">
        <v>1598</v>
      </c>
      <c r="F3939">
        <v>54</v>
      </c>
      <c r="G3939">
        <v>348</v>
      </c>
    </row>
    <row r="3940" spans="1:7" ht="18.5" x14ac:dyDescent="0.55000000000000004">
      <c r="A3940" s="1">
        <v>43928</v>
      </c>
      <c r="B3940" t="s">
        <v>21</v>
      </c>
      <c r="C3940" t="s">
        <v>72</v>
      </c>
      <c r="D3940" t="str">
        <f>TRIM(Table2[[#This Row],[REGION_HOLD]])</f>
        <v>West</v>
      </c>
      <c r="E3940">
        <v>23</v>
      </c>
      <c r="F3940">
        <v>0</v>
      </c>
      <c r="G3940">
        <v>5</v>
      </c>
    </row>
    <row r="3941" spans="1:7" ht="18.5" x14ac:dyDescent="0.55000000000000004">
      <c r="A3941" s="1">
        <v>43928</v>
      </c>
      <c r="B3941" t="s">
        <v>48</v>
      </c>
      <c r="C3941" t="s">
        <v>72</v>
      </c>
      <c r="D3941" t="str">
        <f>TRIM(Table2[[#This Row],[REGION_HOLD]])</f>
        <v>West</v>
      </c>
      <c r="E3941">
        <v>40</v>
      </c>
      <c r="F3941">
        <v>2</v>
      </c>
      <c r="G3941">
        <v>15</v>
      </c>
    </row>
    <row r="3942" spans="1:7" ht="18.5" x14ac:dyDescent="0.55000000000000004">
      <c r="A3942" s="1">
        <v>43928</v>
      </c>
      <c r="B3942" t="s">
        <v>1</v>
      </c>
      <c r="C3942" t="s">
        <v>74</v>
      </c>
      <c r="D3942" t="str">
        <f>TRIM(Table2[[#This Row],[REGION_HOLD]])</f>
        <v>Midwest</v>
      </c>
      <c r="E3942">
        <v>1287</v>
      </c>
      <c r="F3942">
        <v>75</v>
      </c>
      <c r="G3942">
        <v>384</v>
      </c>
    </row>
    <row r="3943" spans="1:7" ht="18.5" x14ac:dyDescent="0.55000000000000004">
      <c r="A3943" s="1">
        <v>43928</v>
      </c>
      <c r="B3943" t="s">
        <v>22</v>
      </c>
      <c r="C3943" t="s">
        <v>74</v>
      </c>
      <c r="D3943" t="str">
        <f>TRIM(Table2[[#This Row],[REGION_HOLD]])</f>
        <v>Midwest</v>
      </c>
      <c r="E3943">
        <v>558</v>
      </c>
      <c r="F3943">
        <v>37</v>
      </c>
      <c r="G3943">
        <v>208</v>
      </c>
    </row>
    <row r="3944" spans="1:7" ht="18.5" x14ac:dyDescent="0.55000000000000004">
      <c r="A3944" s="1">
        <v>43928</v>
      </c>
      <c r="B3944" t="s">
        <v>34</v>
      </c>
      <c r="C3944" t="s">
        <v>74</v>
      </c>
      <c r="D3944" t="str">
        <f>TRIM(Table2[[#This Row],[REGION_HOLD]])</f>
        <v>Midwest</v>
      </c>
      <c r="E3944">
        <v>102</v>
      </c>
      <c r="F3944">
        <v>1</v>
      </c>
      <c r="G3944">
        <v>26</v>
      </c>
    </row>
    <row r="3945" spans="1:7" ht="18.5" x14ac:dyDescent="0.55000000000000004">
      <c r="A3945" s="1">
        <v>43928</v>
      </c>
      <c r="B3945" t="s">
        <v>29</v>
      </c>
      <c r="C3945" t="s">
        <v>74</v>
      </c>
      <c r="D3945" t="str">
        <f>TRIM(Table2[[#This Row],[REGION_HOLD]])</f>
        <v>Midwest</v>
      </c>
      <c r="E3945">
        <v>51</v>
      </c>
      <c r="F3945">
        <v>5</v>
      </c>
      <c r="G3945">
        <v>30</v>
      </c>
    </row>
    <row r="3946" spans="1:7" ht="18.5" x14ac:dyDescent="0.55000000000000004">
      <c r="A3946" s="1">
        <v>43928</v>
      </c>
      <c r="B3946" t="s">
        <v>23</v>
      </c>
      <c r="C3946" t="s">
        <v>71</v>
      </c>
      <c r="D3946" t="str">
        <f>TRIM(Table2[[#This Row],[REGION_HOLD]])</f>
        <v>South</v>
      </c>
      <c r="E3946">
        <v>232</v>
      </c>
      <c r="F3946">
        <v>14</v>
      </c>
      <c r="G3946">
        <v>66</v>
      </c>
    </row>
    <row r="3947" spans="1:7" ht="18.5" x14ac:dyDescent="0.55000000000000004">
      <c r="A3947" s="1">
        <v>43928</v>
      </c>
      <c r="B3947" t="s">
        <v>35</v>
      </c>
      <c r="C3947" t="s">
        <v>71</v>
      </c>
      <c r="D3947" t="str">
        <f>TRIM(Table2[[#This Row],[REGION_HOLD]])</f>
        <v>South</v>
      </c>
      <c r="E3947">
        <v>1417</v>
      </c>
      <c r="F3947">
        <v>70</v>
      </c>
      <c r="G3947">
        <v>582</v>
      </c>
    </row>
    <row r="3948" spans="1:7" ht="18.5" x14ac:dyDescent="0.55000000000000004">
      <c r="A3948" s="1">
        <v>43928</v>
      </c>
      <c r="B3948" t="s">
        <v>46</v>
      </c>
      <c r="C3948" t="s">
        <v>73</v>
      </c>
      <c r="D3948" t="str">
        <f>TRIM(Table2[[#This Row],[REGION_HOLD]])</f>
        <v>Northeast</v>
      </c>
      <c r="E3948">
        <v>20</v>
      </c>
      <c r="F3948">
        <v>2</v>
      </c>
      <c r="G3948">
        <v>12</v>
      </c>
    </row>
    <row r="3949" spans="1:7" ht="18.5" x14ac:dyDescent="0.55000000000000004">
      <c r="A3949" s="1">
        <v>43928</v>
      </c>
      <c r="B3949" t="s">
        <v>18</v>
      </c>
      <c r="C3949" t="s">
        <v>71</v>
      </c>
      <c r="D3949" t="str">
        <f>TRIM(Table2[[#This Row],[REGION_HOLD]])</f>
        <v>South</v>
      </c>
      <c r="E3949">
        <v>326</v>
      </c>
      <c r="F3949">
        <v>12</v>
      </c>
      <c r="G3949">
        <v>104</v>
      </c>
    </row>
    <row r="3950" spans="1:7" ht="18.5" x14ac:dyDescent="0.55000000000000004">
      <c r="A3950" s="1">
        <v>43928</v>
      </c>
      <c r="B3950" t="s">
        <v>4</v>
      </c>
      <c r="C3950" t="s">
        <v>73</v>
      </c>
      <c r="D3950" t="str">
        <f>TRIM(Table2[[#This Row],[REGION_HOLD]])</f>
        <v>Northeast</v>
      </c>
      <c r="E3950">
        <v>1365</v>
      </c>
      <c r="F3950">
        <v>96</v>
      </c>
      <c r="G3950">
        <v>356</v>
      </c>
    </row>
    <row r="3951" spans="1:7" ht="18.5" x14ac:dyDescent="0.55000000000000004">
      <c r="A3951" s="1">
        <v>43928</v>
      </c>
      <c r="B3951" t="s">
        <v>37</v>
      </c>
      <c r="C3951" t="s">
        <v>74</v>
      </c>
      <c r="D3951" t="str">
        <f>TRIM(Table2[[#This Row],[REGION_HOLD]])</f>
        <v>Midwest</v>
      </c>
      <c r="E3951">
        <v>1722</v>
      </c>
      <c r="F3951">
        <v>118</v>
      </c>
      <c r="G3951">
        <v>845</v>
      </c>
    </row>
    <row r="3952" spans="1:7" ht="18.5" x14ac:dyDescent="0.55000000000000004">
      <c r="A3952" s="1">
        <v>43928</v>
      </c>
      <c r="B3952" t="s">
        <v>24</v>
      </c>
      <c r="C3952" t="s">
        <v>74</v>
      </c>
      <c r="D3952" t="str">
        <f>TRIM(Table2[[#This Row],[REGION_HOLD]])</f>
        <v>Midwest</v>
      </c>
      <c r="E3952">
        <v>83</v>
      </c>
      <c r="F3952">
        <v>4</v>
      </c>
      <c r="G3952">
        <v>34</v>
      </c>
    </row>
    <row r="3953" spans="1:7" ht="18.5" x14ac:dyDescent="0.55000000000000004">
      <c r="A3953" s="1">
        <v>43928</v>
      </c>
      <c r="B3953" t="s">
        <v>41</v>
      </c>
      <c r="C3953" t="s">
        <v>71</v>
      </c>
      <c r="D3953" t="str">
        <f>TRIM(Table2[[#This Row],[REGION_HOLD]])</f>
        <v>South</v>
      </c>
      <c r="E3953">
        <v>177</v>
      </c>
      <c r="F3953">
        <v>8</v>
      </c>
      <c r="G3953">
        <v>59</v>
      </c>
    </row>
    <row r="3954" spans="1:7" ht="18.5" x14ac:dyDescent="0.55000000000000004">
      <c r="A3954" s="1">
        <v>43928</v>
      </c>
      <c r="B3954" t="s">
        <v>30</v>
      </c>
      <c r="C3954" t="s">
        <v>74</v>
      </c>
      <c r="D3954" t="str">
        <f>TRIM(Table2[[#This Row],[REGION_HOLD]])</f>
        <v>Midwest</v>
      </c>
      <c r="E3954">
        <v>315</v>
      </c>
      <c r="F3954">
        <v>24</v>
      </c>
      <c r="G3954">
        <v>80</v>
      </c>
    </row>
    <row r="3955" spans="1:7" ht="18.5" x14ac:dyDescent="0.55000000000000004">
      <c r="A3955" s="1">
        <v>43928</v>
      </c>
      <c r="B3955" t="s">
        <v>49</v>
      </c>
      <c r="C3955" t="s">
        <v>72</v>
      </c>
      <c r="D3955" t="str">
        <f>TRIM(Table2[[#This Row],[REGION_HOLD]])</f>
        <v>West</v>
      </c>
      <c r="E3955">
        <v>0</v>
      </c>
      <c r="F3955">
        <v>0</v>
      </c>
      <c r="G3955">
        <v>6</v>
      </c>
    </row>
    <row r="3956" spans="1:7" ht="18.5" x14ac:dyDescent="0.55000000000000004">
      <c r="A3956" s="1">
        <v>43928</v>
      </c>
      <c r="B3956" t="s">
        <v>7</v>
      </c>
      <c r="C3956" t="s">
        <v>74</v>
      </c>
      <c r="D3956" t="str">
        <f>TRIM(Table2[[#This Row],[REGION_HOLD]])</f>
        <v>Midwest</v>
      </c>
      <c r="E3956">
        <v>53</v>
      </c>
      <c r="F3956">
        <v>2</v>
      </c>
      <c r="G3956">
        <v>12</v>
      </c>
    </row>
    <row r="3957" spans="1:7" ht="18.5" x14ac:dyDescent="0.55000000000000004">
      <c r="A3957" s="1">
        <v>43928</v>
      </c>
      <c r="B3957" t="s">
        <v>19</v>
      </c>
      <c r="C3957" t="s">
        <v>72</v>
      </c>
      <c r="D3957" t="str">
        <f>TRIM(Table2[[#This Row],[REGION_HOLD]])</f>
        <v>West</v>
      </c>
      <c r="E3957">
        <v>130</v>
      </c>
      <c r="F3957">
        <v>2</v>
      </c>
      <c r="G3957">
        <v>60</v>
      </c>
    </row>
    <row r="3958" spans="1:7" ht="18.5" x14ac:dyDescent="0.55000000000000004">
      <c r="A3958" s="1">
        <v>43928</v>
      </c>
      <c r="B3958" t="s">
        <v>14</v>
      </c>
      <c r="C3958" t="s">
        <v>73</v>
      </c>
      <c r="D3958" t="str">
        <f>TRIM(Table2[[#This Row],[REGION_HOLD]])</f>
        <v>Northeast</v>
      </c>
      <c r="E3958">
        <v>32</v>
      </c>
      <c r="F3958">
        <v>4</v>
      </c>
      <c r="G3958">
        <v>13</v>
      </c>
    </row>
    <row r="3959" spans="1:7" ht="18.5" x14ac:dyDescent="0.55000000000000004">
      <c r="A3959" s="1">
        <v>43928</v>
      </c>
      <c r="B3959" t="s">
        <v>16</v>
      </c>
      <c r="C3959" t="s">
        <v>73</v>
      </c>
      <c r="D3959" t="str">
        <f>TRIM(Table2[[#This Row],[REGION_HOLD]])</f>
        <v>Northeast</v>
      </c>
      <c r="E3959">
        <v>3326</v>
      </c>
      <c r="F3959">
        <v>227</v>
      </c>
      <c r="G3959">
        <v>1232</v>
      </c>
    </row>
    <row r="3960" spans="1:7" ht="18.5" x14ac:dyDescent="0.55000000000000004">
      <c r="A3960" s="1">
        <v>43928</v>
      </c>
      <c r="B3960" t="s">
        <v>42</v>
      </c>
      <c r="C3960" t="s">
        <v>72</v>
      </c>
      <c r="D3960" t="str">
        <f>TRIM(Table2[[#This Row],[REGION_HOLD]])</f>
        <v>West</v>
      </c>
      <c r="E3960">
        <v>108</v>
      </c>
      <c r="F3960">
        <v>1</v>
      </c>
      <c r="G3960">
        <v>13</v>
      </c>
    </row>
    <row r="3961" spans="1:7" ht="18.5" x14ac:dyDescent="0.55000000000000004">
      <c r="A3961" s="1">
        <v>43928</v>
      </c>
      <c r="B3961" t="s">
        <v>11</v>
      </c>
      <c r="C3961" t="s">
        <v>73</v>
      </c>
      <c r="D3961" t="str">
        <f>TRIM(Table2[[#This Row],[REGION_HOLD]])</f>
        <v>Northeast</v>
      </c>
      <c r="E3961">
        <v>6223</v>
      </c>
      <c r="F3961">
        <v>308</v>
      </c>
      <c r="G3961">
        <v>7185</v>
      </c>
    </row>
    <row r="3962" spans="1:7" ht="18.5" x14ac:dyDescent="0.55000000000000004">
      <c r="A3962" s="1">
        <v>43928</v>
      </c>
      <c r="B3962" t="s">
        <v>15</v>
      </c>
      <c r="C3962" t="s">
        <v>71</v>
      </c>
      <c r="D3962" t="str">
        <f>TRIM(Table2[[#This Row],[REGION_HOLD]])</f>
        <v>South</v>
      </c>
      <c r="E3962">
        <v>350</v>
      </c>
      <c r="F3962">
        <v>8</v>
      </c>
      <c r="G3962">
        <v>50</v>
      </c>
    </row>
    <row r="3963" spans="1:7" ht="18.5" x14ac:dyDescent="0.55000000000000004">
      <c r="A3963" s="1">
        <v>43928</v>
      </c>
      <c r="B3963" t="s">
        <v>43</v>
      </c>
      <c r="C3963" t="s">
        <v>74</v>
      </c>
      <c r="D3963" t="str">
        <f>TRIM(Table2[[#This Row],[REGION_HOLD]])</f>
        <v>Midwest</v>
      </c>
      <c r="E3963">
        <v>12</v>
      </c>
      <c r="F3963">
        <v>1</v>
      </c>
      <c r="G3963">
        <v>4</v>
      </c>
    </row>
    <row r="3964" spans="1:7" ht="18.5" x14ac:dyDescent="0.55000000000000004">
      <c r="A3964" s="1">
        <v>43928</v>
      </c>
      <c r="B3964" t="s">
        <v>36</v>
      </c>
      <c r="C3964" t="s">
        <v>74</v>
      </c>
      <c r="D3964" t="str">
        <f>TRIM(Table2[[#This Row],[REGION_HOLD]])</f>
        <v>Midwest</v>
      </c>
      <c r="E3964">
        <v>333</v>
      </c>
      <c r="F3964">
        <v>25</v>
      </c>
      <c r="G3964">
        <v>167</v>
      </c>
    </row>
    <row r="3965" spans="1:7" ht="18.5" x14ac:dyDescent="0.55000000000000004">
      <c r="A3965" s="1">
        <v>43928</v>
      </c>
      <c r="B3965" t="s">
        <v>25</v>
      </c>
      <c r="C3965" t="s">
        <v>71</v>
      </c>
      <c r="D3965" t="str">
        <f>TRIM(Table2[[#This Row],[REGION_HOLD]])</f>
        <v>South</v>
      </c>
      <c r="E3965">
        <v>144</v>
      </c>
      <c r="F3965">
        <v>16</v>
      </c>
      <c r="G3965">
        <v>67</v>
      </c>
    </row>
    <row r="3966" spans="1:7" ht="18.5" x14ac:dyDescent="0.55000000000000004">
      <c r="A3966" s="1">
        <v>43928</v>
      </c>
      <c r="B3966" t="s">
        <v>9</v>
      </c>
      <c r="C3966" t="s">
        <v>72</v>
      </c>
      <c r="D3966" t="str">
        <f>TRIM(Table2[[#This Row],[REGION_HOLD]])</f>
        <v>West</v>
      </c>
      <c r="E3966">
        <v>49</v>
      </c>
      <c r="F3966">
        <v>4</v>
      </c>
      <c r="G3966">
        <v>33</v>
      </c>
    </row>
    <row r="3967" spans="1:7" ht="18.5" x14ac:dyDescent="0.55000000000000004">
      <c r="A3967" s="1">
        <v>43928</v>
      </c>
      <c r="B3967" t="s">
        <v>26</v>
      </c>
      <c r="C3967" t="s">
        <v>73</v>
      </c>
      <c r="D3967" t="str">
        <f>TRIM(Table2[[#This Row],[REGION_HOLD]])</f>
        <v>Northeast</v>
      </c>
      <c r="E3967">
        <v>1507</v>
      </c>
      <c r="F3967">
        <v>71</v>
      </c>
      <c r="G3967">
        <v>241</v>
      </c>
    </row>
    <row r="3968" spans="1:7" ht="18.5" x14ac:dyDescent="0.55000000000000004">
      <c r="A3968" s="1">
        <v>43928</v>
      </c>
      <c r="B3968" t="s">
        <v>12</v>
      </c>
      <c r="C3968" t="s">
        <v>73</v>
      </c>
      <c r="D3968" t="str">
        <f>TRIM(Table2[[#This Row],[REGION_HOLD]])</f>
        <v>Northeast</v>
      </c>
      <c r="E3968">
        <v>147</v>
      </c>
      <c r="F3968">
        <v>3</v>
      </c>
      <c r="G3968">
        <v>30</v>
      </c>
    </row>
    <row r="3969" spans="1:7" ht="18.5" x14ac:dyDescent="0.55000000000000004">
      <c r="A3969" s="1">
        <v>43928</v>
      </c>
      <c r="B3969" t="s">
        <v>27</v>
      </c>
      <c r="C3969" t="s">
        <v>71</v>
      </c>
      <c r="D3969" t="str">
        <f>TRIM(Table2[[#This Row],[REGION_HOLD]])</f>
        <v>South</v>
      </c>
      <c r="E3969">
        <v>185</v>
      </c>
      <c r="F3969">
        <v>3</v>
      </c>
      <c r="G3969">
        <v>51</v>
      </c>
    </row>
    <row r="3970" spans="1:7" ht="18.5" x14ac:dyDescent="0.55000000000000004">
      <c r="A3970" s="1">
        <v>43928</v>
      </c>
      <c r="B3970" t="s">
        <v>38</v>
      </c>
      <c r="C3970" t="s">
        <v>74</v>
      </c>
      <c r="D3970" t="str">
        <f>TRIM(Table2[[#This Row],[REGION_HOLD]])</f>
        <v>Midwest</v>
      </c>
      <c r="E3970">
        <v>32</v>
      </c>
      <c r="F3970">
        <v>2</v>
      </c>
      <c r="G3970">
        <v>6</v>
      </c>
    </row>
    <row r="3971" spans="1:7" ht="18.5" x14ac:dyDescent="0.55000000000000004">
      <c r="A3971" s="1">
        <v>43928</v>
      </c>
      <c r="B3971" t="s">
        <v>20</v>
      </c>
      <c r="C3971" t="s">
        <v>71</v>
      </c>
      <c r="D3971" t="str">
        <f>TRIM(Table2[[#This Row],[REGION_HOLD]])</f>
        <v>South</v>
      </c>
      <c r="E3971">
        <v>257</v>
      </c>
      <c r="F3971">
        <v>7</v>
      </c>
      <c r="G3971">
        <v>72</v>
      </c>
    </row>
    <row r="3972" spans="1:7" ht="18.5" x14ac:dyDescent="0.55000000000000004">
      <c r="A3972" s="1">
        <v>43928</v>
      </c>
      <c r="B3972" t="s">
        <v>6</v>
      </c>
      <c r="C3972" t="s">
        <v>71</v>
      </c>
      <c r="D3972" t="str">
        <f>TRIM(Table2[[#This Row],[REGION_HOLD]])</f>
        <v>South</v>
      </c>
      <c r="E3972">
        <v>818</v>
      </c>
      <c r="F3972">
        <v>18</v>
      </c>
      <c r="G3972">
        <v>177</v>
      </c>
    </row>
    <row r="3973" spans="1:7" ht="18.5" x14ac:dyDescent="0.55000000000000004">
      <c r="A3973" s="1">
        <v>43928</v>
      </c>
      <c r="B3973" t="s">
        <v>8</v>
      </c>
      <c r="C3973" t="s">
        <v>72</v>
      </c>
      <c r="D3973" t="str">
        <f>TRIM(Table2[[#This Row],[REGION_HOLD]])</f>
        <v>West</v>
      </c>
      <c r="E3973">
        <v>75</v>
      </c>
      <c r="F3973">
        <v>0</v>
      </c>
      <c r="G3973">
        <v>13</v>
      </c>
    </row>
    <row r="3974" spans="1:7" ht="18.5" x14ac:dyDescent="0.55000000000000004">
      <c r="A3974" s="1">
        <v>43928</v>
      </c>
      <c r="B3974" t="s">
        <v>31</v>
      </c>
      <c r="C3974" t="s">
        <v>73</v>
      </c>
      <c r="D3974" t="str">
        <f>TRIM(Table2[[#This Row],[REGION_HOLD]])</f>
        <v>Northeast</v>
      </c>
      <c r="E3974">
        <v>32</v>
      </c>
      <c r="F3974">
        <v>0</v>
      </c>
      <c r="G3974">
        <v>23</v>
      </c>
    </row>
    <row r="3975" spans="1:7" ht="18.5" x14ac:dyDescent="0.55000000000000004">
      <c r="A3975" s="1">
        <v>43928</v>
      </c>
      <c r="B3975" t="s">
        <v>32</v>
      </c>
      <c r="C3975" t="s">
        <v>71</v>
      </c>
      <c r="D3975" t="str">
        <f>TRIM(Table2[[#This Row],[REGION_HOLD]])</f>
        <v>South</v>
      </c>
      <c r="E3975">
        <v>455</v>
      </c>
      <c r="F3975">
        <v>15</v>
      </c>
      <c r="G3975">
        <v>69</v>
      </c>
    </row>
    <row r="3976" spans="1:7" ht="18.5" x14ac:dyDescent="0.55000000000000004">
      <c r="A3976" s="1">
        <v>43928</v>
      </c>
      <c r="B3976" t="s">
        <v>0</v>
      </c>
      <c r="C3976" t="s">
        <v>72</v>
      </c>
      <c r="D3976" t="str">
        <f>TRIM(Table2[[#This Row],[REGION_HOLD]])</f>
        <v>West</v>
      </c>
      <c r="E3976">
        <v>298</v>
      </c>
      <c r="F3976">
        <v>26</v>
      </c>
      <c r="G3976">
        <v>409</v>
      </c>
    </row>
    <row r="3977" spans="1:7" ht="18.5" x14ac:dyDescent="0.55000000000000004">
      <c r="A3977" s="1">
        <v>43928</v>
      </c>
      <c r="B3977" t="s">
        <v>50</v>
      </c>
      <c r="C3977" t="s">
        <v>71</v>
      </c>
      <c r="D3977" t="str">
        <f>TRIM(Table2[[#This Row],[REGION_HOLD]])</f>
        <v>South</v>
      </c>
      <c r="E3977">
        <v>66</v>
      </c>
      <c r="F3977">
        <v>0</v>
      </c>
      <c r="G3977">
        <v>4</v>
      </c>
    </row>
    <row r="3978" spans="1:7" ht="18.5" x14ac:dyDescent="0.55000000000000004">
      <c r="A3978" s="1">
        <v>43928</v>
      </c>
      <c r="B3978" t="s">
        <v>5</v>
      </c>
      <c r="C3978" t="s">
        <v>74</v>
      </c>
      <c r="D3978" t="str">
        <f>TRIM(Table2[[#This Row],[REGION_HOLD]])</f>
        <v>Midwest</v>
      </c>
      <c r="E3978">
        <v>138</v>
      </c>
      <c r="F3978">
        <v>11</v>
      </c>
      <c r="G3978">
        <v>94</v>
      </c>
    </row>
    <row r="3979" spans="1:7" ht="18.5" x14ac:dyDescent="0.55000000000000004">
      <c r="A3979" s="1">
        <v>43928</v>
      </c>
      <c r="B3979" t="s">
        <v>44</v>
      </c>
      <c r="C3979" t="s">
        <v>72</v>
      </c>
      <c r="D3979" t="str">
        <f>TRIM(Table2[[#This Row],[REGION_HOLD]])</f>
        <v>West</v>
      </c>
      <c r="E3979">
        <v>8</v>
      </c>
      <c r="F3979">
        <v>0</v>
      </c>
      <c r="G3979">
        <v>0</v>
      </c>
    </row>
    <row r="3980" spans="1:7" ht="18.5" x14ac:dyDescent="0.55000000000000004">
      <c r="A3980" s="1">
        <v>43929</v>
      </c>
      <c r="B3980" t="s">
        <v>47</v>
      </c>
      <c r="C3980" t="s">
        <v>71</v>
      </c>
      <c r="D3980" t="str">
        <f>TRIM(Table2[[#This Row],[REGION_HOLD]])</f>
        <v>South</v>
      </c>
      <c r="E3980">
        <v>301</v>
      </c>
      <c r="F3980">
        <v>3</v>
      </c>
      <c r="G3980">
        <v>67</v>
      </c>
    </row>
    <row r="3981" spans="1:7" ht="18.5" x14ac:dyDescent="0.55000000000000004">
      <c r="A3981" s="1">
        <v>43929</v>
      </c>
      <c r="B3981" t="s">
        <v>45</v>
      </c>
      <c r="C3981" t="s">
        <v>72</v>
      </c>
      <c r="D3981" t="str">
        <f>TRIM(Table2[[#This Row],[REGION_HOLD]])</f>
        <v>West</v>
      </c>
      <c r="E3981">
        <v>13</v>
      </c>
      <c r="F3981">
        <v>1</v>
      </c>
      <c r="G3981">
        <v>5</v>
      </c>
    </row>
    <row r="3982" spans="1:7" ht="18.5" x14ac:dyDescent="0.55000000000000004">
      <c r="A3982" s="1">
        <v>43929</v>
      </c>
      <c r="B3982" t="s">
        <v>3</v>
      </c>
      <c r="C3982" t="s">
        <v>72</v>
      </c>
      <c r="D3982" t="str">
        <f>TRIM(Table2[[#This Row],[REGION_HOLD]])</f>
        <v>West</v>
      </c>
      <c r="E3982">
        <v>149</v>
      </c>
      <c r="F3982">
        <v>3</v>
      </c>
      <c r="G3982">
        <v>80</v>
      </c>
    </row>
    <row r="3983" spans="1:7" ht="18.5" x14ac:dyDescent="0.55000000000000004">
      <c r="A3983" s="1">
        <v>43929</v>
      </c>
      <c r="B3983" t="s">
        <v>39</v>
      </c>
      <c r="C3983" t="s">
        <v>71</v>
      </c>
      <c r="D3983" t="str">
        <f>TRIM(Table2[[#This Row],[REGION_HOLD]])</f>
        <v>South</v>
      </c>
      <c r="E3983">
        <v>80</v>
      </c>
      <c r="F3983">
        <v>0</v>
      </c>
      <c r="G3983">
        <v>18</v>
      </c>
    </row>
    <row r="3984" spans="1:7" ht="18.5" x14ac:dyDescent="0.55000000000000004">
      <c r="A3984" s="1">
        <v>43929</v>
      </c>
      <c r="B3984" t="s">
        <v>2</v>
      </c>
      <c r="C3984" t="s">
        <v>72</v>
      </c>
      <c r="D3984" t="str">
        <f>TRIM(Table2[[#This Row],[REGION_HOLD]])</f>
        <v>West</v>
      </c>
      <c r="E3984">
        <v>1503</v>
      </c>
      <c r="F3984">
        <v>59</v>
      </c>
      <c r="G3984">
        <v>506</v>
      </c>
    </row>
    <row r="3985" spans="1:7" ht="18.5" x14ac:dyDescent="0.55000000000000004">
      <c r="A3985" s="1">
        <v>43929</v>
      </c>
      <c r="B3985" t="s">
        <v>17</v>
      </c>
      <c r="C3985" t="s">
        <v>72</v>
      </c>
      <c r="D3985" t="str">
        <f>TRIM(Table2[[#This Row],[REGION_HOLD]])</f>
        <v>West</v>
      </c>
      <c r="E3985">
        <v>226</v>
      </c>
      <c r="F3985">
        <v>13</v>
      </c>
      <c r="G3985">
        <v>192</v>
      </c>
    </row>
    <row r="3986" spans="1:7" ht="18.5" x14ac:dyDescent="0.55000000000000004">
      <c r="A3986" s="1">
        <v>43929</v>
      </c>
      <c r="B3986" t="s">
        <v>33</v>
      </c>
      <c r="C3986" t="s">
        <v>73</v>
      </c>
      <c r="D3986" t="str">
        <f>TRIM(Table2[[#This Row],[REGION_HOLD]])</f>
        <v>Northeast</v>
      </c>
      <c r="E3986">
        <v>1000</v>
      </c>
      <c r="F3986">
        <v>58</v>
      </c>
      <c r="G3986">
        <v>335</v>
      </c>
    </row>
    <row r="3987" spans="1:7" ht="18.5" x14ac:dyDescent="0.55000000000000004">
      <c r="A3987" s="1">
        <v>43929</v>
      </c>
      <c r="B3987" t="s">
        <v>40</v>
      </c>
      <c r="C3987" t="s">
        <v>71</v>
      </c>
      <c r="D3987" t="str">
        <f>TRIM(Table2[[#This Row],[REGION_HOLD]])</f>
        <v>South</v>
      </c>
      <c r="E3987">
        <v>188</v>
      </c>
      <c r="F3987">
        <v>3</v>
      </c>
      <c r="G3987">
        <v>19</v>
      </c>
    </row>
    <row r="3988" spans="1:7" ht="18.5" x14ac:dyDescent="0.55000000000000004">
      <c r="A3988" s="1">
        <v>43929</v>
      </c>
      <c r="B3988" t="s">
        <v>28</v>
      </c>
      <c r="C3988" t="s">
        <v>71</v>
      </c>
      <c r="D3988" t="str">
        <f>TRIM(Table2[[#This Row],[REGION_HOLD]])</f>
        <v>South</v>
      </c>
      <c r="E3988">
        <v>229</v>
      </c>
      <c r="F3988">
        <v>3</v>
      </c>
      <c r="G3988">
        <v>27</v>
      </c>
    </row>
    <row r="3989" spans="1:7" ht="18.5" x14ac:dyDescent="0.55000000000000004">
      <c r="A3989" s="1">
        <v>43929</v>
      </c>
      <c r="B3989" t="s">
        <v>10</v>
      </c>
      <c r="C3989" t="s">
        <v>71</v>
      </c>
      <c r="D3989" t="str">
        <f>TRIM(Table2[[#This Row],[REGION_HOLD]])</f>
        <v>South</v>
      </c>
      <c r="E3989">
        <v>951</v>
      </c>
      <c r="F3989">
        <v>27</v>
      </c>
      <c r="G3989">
        <v>322</v>
      </c>
    </row>
    <row r="3990" spans="1:7" ht="18.5" x14ac:dyDescent="0.55000000000000004">
      <c r="A3990" s="1">
        <v>43929</v>
      </c>
      <c r="B3990" t="s">
        <v>13</v>
      </c>
      <c r="C3990" t="s">
        <v>71</v>
      </c>
      <c r="D3990" t="str">
        <f>TRIM(Table2[[#This Row],[REGION_HOLD]])</f>
        <v>South</v>
      </c>
      <c r="E3990">
        <v>1048</v>
      </c>
      <c r="F3990">
        <v>22</v>
      </c>
      <c r="G3990">
        <v>370</v>
      </c>
    </row>
    <row r="3991" spans="1:7" ht="18.5" x14ac:dyDescent="0.55000000000000004">
      <c r="A3991" s="1">
        <v>43929</v>
      </c>
      <c r="B3991" t="s">
        <v>21</v>
      </c>
      <c r="C3991" t="s">
        <v>72</v>
      </c>
      <c r="D3991" t="str">
        <f>TRIM(Table2[[#This Row],[REGION_HOLD]])</f>
        <v>West</v>
      </c>
      <c r="E3991">
        <v>25</v>
      </c>
      <c r="F3991">
        <v>0</v>
      </c>
      <c r="G3991">
        <v>5</v>
      </c>
    </row>
    <row r="3992" spans="1:7" ht="18.5" x14ac:dyDescent="0.55000000000000004">
      <c r="A3992" s="1">
        <v>43929</v>
      </c>
      <c r="B3992" t="s">
        <v>48</v>
      </c>
      <c r="C3992" t="s">
        <v>72</v>
      </c>
      <c r="D3992" t="str">
        <f>TRIM(Table2[[#This Row],[REGION_HOLD]])</f>
        <v>West</v>
      </c>
      <c r="E3992">
        <v>22</v>
      </c>
      <c r="F3992">
        <v>4</v>
      </c>
      <c r="G3992">
        <v>19</v>
      </c>
    </row>
    <row r="3993" spans="1:7" ht="18.5" x14ac:dyDescent="0.55000000000000004">
      <c r="A3993" s="1">
        <v>43929</v>
      </c>
      <c r="B3993" t="s">
        <v>1</v>
      </c>
      <c r="C3993" t="s">
        <v>74</v>
      </c>
      <c r="D3993" t="str">
        <f>TRIM(Table2[[#This Row],[REGION_HOLD]])</f>
        <v>Midwest</v>
      </c>
      <c r="E3993">
        <v>1529</v>
      </c>
      <c r="F3993">
        <v>80</v>
      </c>
      <c r="G3993">
        <v>464</v>
      </c>
    </row>
    <row r="3994" spans="1:7" ht="18.5" x14ac:dyDescent="0.55000000000000004">
      <c r="A3994" s="1">
        <v>43929</v>
      </c>
      <c r="B3994" t="s">
        <v>22</v>
      </c>
      <c r="C3994" t="s">
        <v>74</v>
      </c>
      <c r="D3994" t="str">
        <f>TRIM(Table2[[#This Row],[REGION_HOLD]])</f>
        <v>Midwest</v>
      </c>
      <c r="E3994">
        <v>442</v>
      </c>
      <c r="F3994">
        <v>38</v>
      </c>
      <c r="G3994">
        <v>246</v>
      </c>
    </row>
    <row r="3995" spans="1:7" ht="18.5" x14ac:dyDescent="0.55000000000000004">
      <c r="A3995" s="1">
        <v>43929</v>
      </c>
      <c r="B3995" t="s">
        <v>34</v>
      </c>
      <c r="C3995" t="s">
        <v>74</v>
      </c>
      <c r="D3995" t="str">
        <f>TRIM(Table2[[#This Row],[REGION_HOLD]])</f>
        <v>Midwest</v>
      </c>
      <c r="E3995">
        <v>97</v>
      </c>
      <c r="F3995">
        <v>1</v>
      </c>
      <c r="G3995">
        <v>27</v>
      </c>
    </row>
    <row r="3996" spans="1:7" ht="18.5" x14ac:dyDescent="0.55000000000000004">
      <c r="A3996" s="1">
        <v>43929</v>
      </c>
      <c r="B3996" t="s">
        <v>29</v>
      </c>
      <c r="C3996" t="s">
        <v>74</v>
      </c>
      <c r="D3996" t="str">
        <f>TRIM(Table2[[#This Row],[REGION_HOLD]])</f>
        <v>Midwest</v>
      </c>
      <c r="E3996">
        <v>150</v>
      </c>
      <c r="F3996">
        <v>8</v>
      </c>
      <c r="G3996">
        <v>38</v>
      </c>
    </row>
    <row r="3997" spans="1:7" ht="18.5" x14ac:dyDescent="0.55000000000000004">
      <c r="A3997" s="1">
        <v>43929</v>
      </c>
      <c r="B3997" t="s">
        <v>23</v>
      </c>
      <c r="C3997" t="s">
        <v>71</v>
      </c>
      <c r="D3997" t="str">
        <f>TRIM(Table2[[#This Row],[REGION_HOLD]])</f>
        <v>South</v>
      </c>
      <c r="E3997">
        <v>104</v>
      </c>
      <c r="F3997">
        <v>7</v>
      </c>
      <c r="G3997">
        <v>73</v>
      </c>
    </row>
    <row r="3998" spans="1:7" ht="18.5" x14ac:dyDescent="0.55000000000000004">
      <c r="A3998" s="1">
        <v>43929</v>
      </c>
      <c r="B3998" t="s">
        <v>35</v>
      </c>
      <c r="C3998" t="s">
        <v>71</v>
      </c>
      <c r="D3998" t="str">
        <f>TRIM(Table2[[#This Row],[REGION_HOLD]])</f>
        <v>South</v>
      </c>
      <c r="E3998">
        <v>746</v>
      </c>
      <c r="F3998">
        <v>70</v>
      </c>
      <c r="G3998">
        <v>652</v>
      </c>
    </row>
    <row r="3999" spans="1:7" ht="18.5" x14ac:dyDescent="0.55000000000000004">
      <c r="A3999" s="1">
        <v>43929</v>
      </c>
      <c r="B3999" t="s">
        <v>46</v>
      </c>
      <c r="C3999" t="s">
        <v>73</v>
      </c>
      <c r="D3999" t="str">
        <f>TRIM(Table2[[#This Row],[REGION_HOLD]])</f>
        <v>Northeast</v>
      </c>
      <c r="E3999">
        <v>18</v>
      </c>
      <c r="F3999">
        <v>2</v>
      </c>
      <c r="G3999">
        <v>14</v>
      </c>
    </row>
    <row r="4000" spans="1:7" ht="18.5" x14ac:dyDescent="0.55000000000000004">
      <c r="A4000" s="1">
        <v>43929</v>
      </c>
      <c r="B4000" t="s">
        <v>18</v>
      </c>
      <c r="C4000" t="s">
        <v>71</v>
      </c>
      <c r="D4000" t="str">
        <f>TRIM(Table2[[#This Row],[REGION_HOLD]])</f>
        <v>South</v>
      </c>
      <c r="E4000">
        <v>1158</v>
      </c>
      <c r="F4000">
        <v>20</v>
      </c>
      <c r="G4000">
        <v>124</v>
      </c>
    </row>
    <row r="4001" spans="1:7" ht="18.5" x14ac:dyDescent="0.55000000000000004">
      <c r="A4001" s="1">
        <v>43929</v>
      </c>
      <c r="B4001" t="s">
        <v>4</v>
      </c>
      <c r="C4001" t="s">
        <v>73</v>
      </c>
      <c r="D4001" t="str">
        <f>TRIM(Table2[[#This Row],[REGION_HOLD]])</f>
        <v>Northeast</v>
      </c>
      <c r="E4001">
        <v>1588</v>
      </c>
      <c r="F4001">
        <v>77</v>
      </c>
      <c r="G4001">
        <v>433</v>
      </c>
    </row>
    <row r="4002" spans="1:7" ht="18.5" x14ac:dyDescent="0.55000000000000004">
      <c r="A4002" s="1">
        <v>43929</v>
      </c>
      <c r="B4002" t="s">
        <v>37</v>
      </c>
      <c r="C4002" t="s">
        <v>74</v>
      </c>
      <c r="D4002" t="str">
        <f>TRIM(Table2[[#This Row],[REGION_HOLD]])</f>
        <v>Midwest</v>
      </c>
      <c r="E4002">
        <v>1369</v>
      </c>
      <c r="F4002">
        <v>114</v>
      </c>
      <c r="G4002">
        <v>959</v>
      </c>
    </row>
    <row r="4003" spans="1:7" ht="18.5" x14ac:dyDescent="0.55000000000000004">
      <c r="A4003" s="1">
        <v>43929</v>
      </c>
      <c r="B4003" t="s">
        <v>24</v>
      </c>
      <c r="C4003" t="s">
        <v>74</v>
      </c>
      <c r="D4003" t="str">
        <f>TRIM(Table2[[#This Row],[REGION_HOLD]])</f>
        <v>Midwest</v>
      </c>
      <c r="E4003">
        <v>85</v>
      </c>
      <c r="F4003">
        <v>5</v>
      </c>
      <c r="G4003">
        <v>39</v>
      </c>
    </row>
    <row r="4004" spans="1:7" ht="18.5" x14ac:dyDescent="0.55000000000000004">
      <c r="A4004" s="1">
        <v>43929</v>
      </c>
      <c r="B4004" t="s">
        <v>41</v>
      </c>
      <c r="C4004" t="s">
        <v>71</v>
      </c>
      <c r="D4004" t="str">
        <f>TRIM(Table2[[#This Row],[REGION_HOLD]])</f>
        <v>South</v>
      </c>
      <c r="E4004">
        <v>88</v>
      </c>
      <c r="F4004">
        <v>8</v>
      </c>
      <c r="G4004">
        <v>67</v>
      </c>
    </row>
    <row r="4005" spans="1:7" ht="18.5" x14ac:dyDescent="0.55000000000000004">
      <c r="A4005" s="1">
        <v>43929</v>
      </c>
      <c r="B4005" t="s">
        <v>30</v>
      </c>
      <c r="C4005" t="s">
        <v>74</v>
      </c>
      <c r="D4005" t="str">
        <f>TRIM(Table2[[#This Row],[REGION_HOLD]])</f>
        <v>Midwest</v>
      </c>
      <c r="E4005">
        <v>290</v>
      </c>
      <c r="F4005">
        <v>6</v>
      </c>
      <c r="G4005">
        <v>86</v>
      </c>
    </row>
    <row r="4006" spans="1:7" ht="18.5" x14ac:dyDescent="0.55000000000000004">
      <c r="A4006" s="1">
        <v>43929</v>
      </c>
      <c r="B4006" t="s">
        <v>49</v>
      </c>
      <c r="C4006" t="s">
        <v>72</v>
      </c>
      <c r="D4006" t="str">
        <f>TRIM(Table2[[#This Row],[REGION_HOLD]])</f>
        <v>West</v>
      </c>
      <c r="E4006">
        <v>13</v>
      </c>
      <c r="F4006">
        <v>0</v>
      </c>
      <c r="G4006">
        <v>6</v>
      </c>
    </row>
    <row r="4007" spans="1:7" ht="18.5" x14ac:dyDescent="0.55000000000000004">
      <c r="A4007" s="1">
        <v>43929</v>
      </c>
      <c r="B4007" t="s">
        <v>7</v>
      </c>
      <c r="C4007" t="s">
        <v>74</v>
      </c>
      <c r="D4007" t="str">
        <f>TRIM(Table2[[#This Row],[REGION_HOLD]])</f>
        <v>Midwest</v>
      </c>
      <c r="E4007">
        <v>47</v>
      </c>
      <c r="F4007">
        <v>2</v>
      </c>
      <c r="G4007">
        <v>14</v>
      </c>
    </row>
    <row r="4008" spans="1:7" ht="18.5" x14ac:dyDescent="0.55000000000000004">
      <c r="A4008" s="1">
        <v>43929</v>
      </c>
      <c r="B4008" t="s">
        <v>19</v>
      </c>
      <c r="C4008" t="s">
        <v>72</v>
      </c>
      <c r="D4008" t="str">
        <f>TRIM(Table2[[#This Row],[REGION_HOLD]])</f>
        <v>West</v>
      </c>
      <c r="E4008">
        <v>217</v>
      </c>
      <c r="F4008">
        <v>20</v>
      </c>
      <c r="G4008">
        <v>80</v>
      </c>
    </row>
    <row r="4009" spans="1:7" ht="18.5" x14ac:dyDescent="0.55000000000000004">
      <c r="A4009" s="1">
        <v>43929</v>
      </c>
      <c r="B4009" t="s">
        <v>14</v>
      </c>
      <c r="C4009" t="s">
        <v>73</v>
      </c>
      <c r="D4009" t="str">
        <f>TRIM(Table2[[#This Row],[REGION_HOLD]])</f>
        <v>Northeast</v>
      </c>
      <c r="E4009">
        <v>41</v>
      </c>
      <c r="F4009">
        <v>5</v>
      </c>
      <c r="G4009">
        <v>18</v>
      </c>
    </row>
    <row r="4010" spans="1:7" ht="18.5" x14ac:dyDescent="0.55000000000000004">
      <c r="A4010" s="1">
        <v>43929</v>
      </c>
      <c r="B4010" t="s">
        <v>16</v>
      </c>
      <c r="C4010" t="s">
        <v>73</v>
      </c>
      <c r="D4010" t="str">
        <f>TRIM(Table2[[#This Row],[REGION_HOLD]])</f>
        <v>Northeast</v>
      </c>
      <c r="E4010">
        <v>3021</v>
      </c>
      <c r="F4010">
        <v>272</v>
      </c>
      <c r="G4010">
        <v>1504</v>
      </c>
    </row>
    <row r="4011" spans="1:7" ht="18.5" x14ac:dyDescent="0.55000000000000004">
      <c r="A4011" s="1">
        <v>43929</v>
      </c>
      <c r="B4011" t="s">
        <v>42</v>
      </c>
      <c r="C4011" t="s">
        <v>72</v>
      </c>
      <c r="D4011" t="str">
        <f>TRIM(Table2[[#This Row],[REGION_HOLD]])</f>
        <v>West</v>
      </c>
      <c r="E4011">
        <v>71</v>
      </c>
      <c r="F4011">
        <v>3</v>
      </c>
      <c r="G4011">
        <v>16</v>
      </c>
    </row>
    <row r="4012" spans="1:7" ht="18.5" x14ac:dyDescent="0.55000000000000004">
      <c r="A4012" s="1">
        <v>43929</v>
      </c>
      <c r="B4012" t="s">
        <v>11</v>
      </c>
      <c r="C4012" t="s">
        <v>73</v>
      </c>
      <c r="D4012" t="str">
        <f>TRIM(Table2[[#This Row],[REGION_HOLD]])</f>
        <v>Northeast</v>
      </c>
      <c r="E4012">
        <v>9568</v>
      </c>
      <c r="F4012">
        <v>953</v>
      </c>
      <c r="G4012">
        <v>8138</v>
      </c>
    </row>
    <row r="4013" spans="1:7" ht="18.5" x14ac:dyDescent="0.55000000000000004">
      <c r="A4013" s="1">
        <v>43929</v>
      </c>
      <c r="B4013" t="s">
        <v>15</v>
      </c>
      <c r="C4013" t="s">
        <v>71</v>
      </c>
      <c r="D4013" t="str">
        <f>TRIM(Table2[[#This Row],[REGION_HOLD]])</f>
        <v>South</v>
      </c>
      <c r="E4013">
        <v>203</v>
      </c>
      <c r="F4013">
        <v>11</v>
      </c>
      <c r="G4013">
        <v>61</v>
      </c>
    </row>
    <row r="4014" spans="1:7" ht="18.5" x14ac:dyDescent="0.55000000000000004">
      <c r="A4014" s="1">
        <v>43929</v>
      </c>
      <c r="B4014" t="s">
        <v>43</v>
      </c>
      <c r="C4014" t="s">
        <v>74</v>
      </c>
      <c r="D4014" t="str">
        <f>TRIM(Table2[[#This Row],[REGION_HOLD]])</f>
        <v>Midwest</v>
      </c>
      <c r="E4014">
        <v>14</v>
      </c>
      <c r="F4014">
        <v>0</v>
      </c>
      <c r="G4014">
        <v>4</v>
      </c>
    </row>
    <row r="4015" spans="1:7" ht="18.5" x14ac:dyDescent="0.55000000000000004">
      <c r="A4015" s="1">
        <v>43929</v>
      </c>
      <c r="B4015" t="s">
        <v>36</v>
      </c>
      <c r="C4015" t="s">
        <v>74</v>
      </c>
      <c r="D4015" t="str">
        <f>TRIM(Table2[[#This Row],[REGION_HOLD]])</f>
        <v>Midwest</v>
      </c>
      <c r="E4015">
        <v>366</v>
      </c>
      <c r="F4015">
        <v>26</v>
      </c>
      <c r="G4015">
        <v>193</v>
      </c>
    </row>
    <row r="4016" spans="1:7" ht="18.5" x14ac:dyDescent="0.55000000000000004">
      <c r="A4016" s="1">
        <v>43929</v>
      </c>
      <c r="B4016" t="s">
        <v>25</v>
      </c>
      <c r="C4016" t="s">
        <v>71</v>
      </c>
      <c r="D4016" t="str">
        <f>TRIM(Table2[[#This Row],[REGION_HOLD]])</f>
        <v>South</v>
      </c>
      <c r="E4016">
        <v>53</v>
      </c>
      <c r="F4016">
        <v>12</v>
      </c>
      <c r="G4016">
        <v>79</v>
      </c>
    </row>
    <row r="4017" spans="1:7" ht="18.5" x14ac:dyDescent="0.55000000000000004">
      <c r="A4017" s="1">
        <v>43929</v>
      </c>
      <c r="B4017" t="s">
        <v>9</v>
      </c>
      <c r="C4017" t="s">
        <v>72</v>
      </c>
      <c r="D4017" t="str">
        <f>TRIM(Table2[[#This Row],[REGION_HOLD]])</f>
        <v>West</v>
      </c>
      <c r="E4017">
        <v>58</v>
      </c>
      <c r="F4017">
        <v>5</v>
      </c>
      <c r="G4017">
        <v>38</v>
      </c>
    </row>
    <row r="4018" spans="1:7" ht="18.5" x14ac:dyDescent="0.55000000000000004">
      <c r="A4018" s="1">
        <v>43929</v>
      </c>
      <c r="B4018" t="s">
        <v>26</v>
      </c>
      <c r="C4018" t="s">
        <v>73</v>
      </c>
      <c r="D4018" t="str">
        <f>TRIM(Table2[[#This Row],[REGION_HOLD]])</f>
        <v>Northeast</v>
      </c>
      <c r="E4018">
        <v>1832</v>
      </c>
      <c r="F4018">
        <v>72</v>
      </c>
      <c r="G4018">
        <v>313</v>
      </c>
    </row>
    <row r="4019" spans="1:7" ht="18.5" x14ac:dyDescent="0.55000000000000004">
      <c r="A4019" s="1">
        <v>43929</v>
      </c>
      <c r="B4019" t="s">
        <v>12</v>
      </c>
      <c r="C4019" t="s">
        <v>73</v>
      </c>
      <c r="D4019" t="str">
        <f>TRIM(Table2[[#This Row],[REGION_HOLD]])</f>
        <v>Northeast</v>
      </c>
      <c r="E4019">
        <v>221</v>
      </c>
      <c r="F4019">
        <v>5</v>
      </c>
      <c r="G4019">
        <v>35</v>
      </c>
    </row>
    <row r="4020" spans="1:7" ht="18.5" x14ac:dyDescent="0.55000000000000004">
      <c r="A4020" s="1">
        <v>43929</v>
      </c>
      <c r="B4020" t="s">
        <v>27</v>
      </c>
      <c r="C4020" t="s">
        <v>71</v>
      </c>
      <c r="D4020" t="str">
        <f>TRIM(Table2[[#This Row],[REGION_HOLD]])</f>
        <v>South</v>
      </c>
      <c r="E4020">
        <v>135</v>
      </c>
      <c r="F4020">
        <v>12</v>
      </c>
      <c r="G4020">
        <v>63</v>
      </c>
    </row>
    <row r="4021" spans="1:7" ht="18.5" x14ac:dyDescent="0.55000000000000004">
      <c r="A4021" s="1">
        <v>43929</v>
      </c>
      <c r="B4021" t="s">
        <v>38</v>
      </c>
      <c r="C4021" t="s">
        <v>74</v>
      </c>
      <c r="D4021" t="str">
        <f>TRIM(Table2[[#This Row],[REGION_HOLD]])</f>
        <v>Midwest</v>
      </c>
      <c r="E4021">
        <v>73</v>
      </c>
      <c r="F4021">
        <v>0</v>
      </c>
      <c r="G4021">
        <v>6</v>
      </c>
    </row>
    <row r="4022" spans="1:7" ht="18.5" x14ac:dyDescent="0.55000000000000004">
      <c r="A4022" s="1">
        <v>43929</v>
      </c>
      <c r="B4022" t="s">
        <v>20</v>
      </c>
      <c r="C4022" t="s">
        <v>71</v>
      </c>
      <c r="D4022" t="str">
        <f>TRIM(Table2[[#This Row],[REGION_HOLD]])</f>
        <v>South</v>
      </c>
      <c r="E4022">
        <v>236</v>
      </c>
      <c r="F4022">
        <v>11</v>
      </c>
      <c r="G4022">
        <v>83</v>
      </c>
    </row>
    <row r="4023" spans="1:7" ht="18.5" x14ac:dyDescent="0.55000000000000004">
      <c r="A4023" s="1">
        <v>43929</v>
      </c>
      <c r="B4023" t="s">
        <v>6</v>
      </c>
      <c r="C4023" t="s">
        <v>71</v>
      </c>
      <c r="D4023" t="str">
        <f>TRIM(Table2[[#This Row],[REGION_HOLD]])</f>
        <v>South</v>
      </c>
      <c r="E4023">
        <v>929</v>
      </c>
      <c r="F4023">
        <v>18</v>
      </c>
      <c r="G4023">
        <v>195</v>
      </c>
    </row>
    <row r="4024" spans="1:7" ht="18.5" x14ac:dyDescent="0.55000000000000004">
      <c r="A4024" s="1">
        <v>43929</v>
      </c>
      <c r="B4024" t="s">
        <v>8</v>
      </c>
      <c r="C4024" t="s">
        <v>72</v>
      </c>
      <c r="D4024" t="str">
        <f>TRIM(Table2[[#This Row],[REGION_HOLD]])</f>
        <v>West</v>
      </c>
      <c r="E4024">
        <v>123</v>
      </c>
      <c r="F4024">
        <v>0</v>
      </c>
      <c r="G4024">
        <v>13</v>
      </c>
    </row>
    <row r="4025" spans="1:7" ht="18.5" x14ac:dyDescent="0.55000000000000004">
      <c r="A4025" s="1">
        <v>43929</v>
      </c>
      <c r="B4025" t="s">
        <v>31</v>
      </c>
      <c r="C4025" t="s">
        <v>73</v>
      </c>
      <c r="D4025" t="str">
        <f>TRIM(Table2[[#This Row],[REGION_HOLD]])</f>
        <v>Northeast</v>
      </c>
      <c r="E4025">
        <v>30</v>
      </c>
      <c r="F4025">
        <v>0</v>
      </c>
      <c r="G4025">
        <v>23</v>
      </c>
    </row>
    <row r="4026" spans="1:7" ht="18.5" x14ac:dyDescent="0.55000000000000004">
      <c r="A4026" s="1">
        <v>43929</v>
      </c>
      <c r="B4026" t="s">
        <v>32</v>
      </c>
      <c r="C4026" t="s">
        <v>71</v>
      </c>
      <c r="D4026" t="str">
        <f>TRIM(Table2[[#This Row],[REGION_HOLD]])</f>
        <v>South</v>
      </c>
      <c r="E4026">
        <v>312</v>
      </c>
      <c r="F4026">
        <v>-9</v>
      </c>
      <c r="G4026">
        <v>60</v>
      </c>
    </row>
    <row r="4027" spans="1:7" ht="18.5" x14ac:dyDescent="0.55000000000000004">
      <c r="A4027" s="1">
        <v>43929</v>
      </c>
      <c r="B4027" t="s">
        <v>0</v>
      </c>
      <c r="C4027" t="s">
        <v>72</v>
      </c>
      <c r="D4027" t="str">
        <f>TRIM(Table2[[#This Row],[REGION_HOLD]])</f>
        <v>West</v>
      </c>
      <c r="E4027">
        <v>415</v>
      </c>
      <c r="F4027">
        <v>21</v>
      </c>
      <c r="G4027">
        <v>430</v>
      </c>
    </row>
    <row r="4028" spans="1:7" ht="18.5" x14ac:dyDescent="0.55000000000000004">
      <c r="A4028" s="1">
        <v>43929</v>
      </c>
      <c r="B4028" t="s">
        <v>50</v>
      </c>
      <c r="C4028" t="s">
        <v>71</v>
      </c>
      <c r="D4028" t="str">
        <f>TRIM(Table2[[#This Row],[REGION_HOLD]])</f>
        <v>South</v>
      </c>
      <c r="E4028">
        <v>70</v>
      </c>
      <c r="F4028">
        <v>0</v>
      </c>
      <c r="G4028">
        <v>4</v>
      </c>
    </row>
    <row r="4029" spans="1:7" ht="18.5" x14ac:dyDescent="0.55000000000000004">
      <c r="A4029" s="1">
        <v>43929</v>
      </c>
      <c r="B4029" t="s">
        <v>5</v>
      </c>
      <c r="C4029" t="s">
        <v>74</v>
      </c>
      <c r="D4029" t="str">
        <f>TRIM(Table2[[#This Row],[REGION_HOLD]])</f>
        <v>Midwest</v>
      </c>
      <c r="E4029">
        <v>178</v>
      </c>
      <c r="F4029">
        <v>13</v>
      </c>
      <c r="G4029">
        <v>107</v>
      </c>
    </row>
    <row r="4030" spans="1:7" ht="18.5" x14ac:dyDescent="0.55000000000000004">
      <c r="A4030" s="1">
        <v>43929</v>
      </c>
      <c r="B4030" t="s">
        <v>44</v>
      </c>
      <c r="C4030" t="s">
        <v>72</v>
      </c>
      <c r="D4030" t="str">
        <f>TRIM(Table2[[#This Row],[REGION_HOLD]])</f>
        <v>West</v>
      </c>
      <c r="E4030">
        <v>9</v>
      </c>
      <c r="F4030">
        <v>0</v>
      </c>
      <c r="G4030">
        <v>0</v>
      </c>
    </row>
    <row r="4031" spans="1:7" ht="18.5" x14ac:dyDescent="0.55000000000000004">
      <c r="A4031" s="1">
        <v>43930</v>
      </c>
      <c r="B4031" t="s">
        <v>47</v>
      </c>
      <c r="C4031" t="s">
        <v>71</v>
      </c>
      <c r="D4031" t="str">
        <f>TRIM(Table2[[#This Row],[REGION_HOLD]])</f>
        <v>South</v>
      </c>
      <c r="E4031">
        <v>340</v>
      </c>
      <c r="F4031">
        <v>11</v>
      </c>
      <c r="G4031">
        <v>78</v>
      </c>
    </row>
    <row r="4032" spans="1:7" ht="18.5" x14ac:dyDescent="0.55000000000000004">
      <c r="A4032" s="1">
        <v>43930</v>
      </c>
      <c r="B4032" t="s">
        <v>45</v>
      </c>
      <c r="C4032" t="s">
        <v>72</v>
      </c>
      <c r="D4032" t="str">
        <f>TRIM(Table2[[#This Row],[REGION_HOLD]])</f>
        <v>West</v>
      </c>
      <c r="E4032">
        <v>9</v>
      </c>
      <c r="F4032">
        <v>0</v>
      </c>
      <c r="G4032">
        <v>5</v>
      </c>
    </row>
    <row r="4033" spans="1:7" ht="18.5" x14ac:dyDescent="0.55000000000000004">
      <c r="A4033" s="1">
        <v>43930</v>
      </c>
      <c r="B4033" t="s">
        <v>3</v>
      </c>
      <c r="C4033" t="s">
        <v>72</v>
      </c>
      <c r="D4033" t="str">
        <f>TRIM(Table2[[#This Row],[REGION_HOLD]])</f>
        <v>West</v>
      </c>
      <c r="E4033">
        <v>292</v>
      </c>
      <c r="F4033">
        <v>9</v>
      </c>
      <c r="G4033">
        <v>89</v>
      </c>
    </row>
    <row r="4034" spans="1:7" ht="18.5" x14ac:dyDescent="0.55000000000000004">
      <c r="A4034" s="1">
        <v>43930</v>
      </c>
      <c r="B4034" t="s">
        <v>39</v>
      </c>
      <c r="C4034" t="s">
        <v>71</v>
      </c>
      <c r="D4034" t="str">
        <f>TRIM(Table2[[#This Row],[REGION_HOLD]])</f>
        <v>South</v>
      </c>
      <c r="E4034">
        <v>69</v>
      </c>
      <c r="F4034">
        <v>3</v>
      </c>
      <c r="G4034">
        <v>21</v>
      </c>
    </row>
    <row r="4035" spans="1:7" ht="18.5" x14ac:dyDescent="0.55000000000000004">
      <c r="A4035" s="1">
        <v>43930</v>
      </c>
      <c r="B4035" t="s">
        <v>2</v>
      </c>
      <c r="C4035" t="s">
        <v>72</v>
      </c>
      <c r="D4035" t="str">
        <f>TRIM(Table2[[#This Row],[REGION_HOLD]])</f>
        <v>West</v>
      </c>
      <c r="E4035">
        <v>1148</v>
      </c>
      <c r="F4035">
        <v>42</v>
      </c>
      <c r="G4035">
        <v>548</v>
      </c>
    </row>
    <row r="4036" spans="1:7" ht="18.5" x14ac:dyDescent="0.55000000000000004">
      <c r="A4036" s="1">
        <v>43930</v>
      </c>
      <c r="B4036" t="s">
        <v>17</v>
      </c>
      <c r="C4036" t="s">
        <v>72</v>
      </c>
      <c r="D4036" t="str">
        <f>TRIM(Table2[[#This Row],[REGION_HOLD]])</f>
        <v>West</v>
      </c>
      <c r="E4036">
        <v>547</v>
      </c>
      <c r="F4036">
        <v>35</v>
      </c>
      <c r="G4036">
        <v>227</v>
      </c>
    </row>
    <row r="4037" spans="1:7" ht="18.5" x14ac:dyDescent="0.55000000000000004">
      <c r="A4037" s="1">
        <v>43930</v>
      </c>
      <c r="B4037" t="s">
        <v>33</v>
      </c>
      <c r="C4037" t="s">
        <v>73</v>
      </c>
      <c r="D4037" t="str">
        <f>TRIM(Table2[[#This Row],[REGION_HOLD]])</f>
        <v>Northeast</v>
      </c>
      <c r="E4037">
        <v>1003</v>
      </c>
      <c r="F4037">
        <v>45</v>
      </c>
      <c r="G4037">
        <v>380</v>
      </c>
    </row>
    <row r="4038" spans="1:7" ht="18.5" x14ac:dyDescent="0.55000000000000004">
      <c r="A4038" s="1">
        <v>43930</v>
      </c>
      <c r="B4038" t="s">
        <v>40</v>
      </c>
      <c r="C4038" t="s">
        <v>71</v>
      </c>
      <c r="D4038" t="str">
        <f>TRIM(Table2[[#This Row],[REGION_HOLD]])</f>
        <v>South</v>
      </c>
      <c r="E4038">
        <v>93</v>
      </c>
      <c r="F4038">
        <v>4</v>
      </c>
      <c r="G4038">
        <v>23</v>
      </c>
    </row>
    <row r="4039" spans="1:7" ht="18.5" x14ac:dyDescent="0.55000000000000004">
      <c r="A4039" s="1">
        <v>43930</v>
      </c>
      <c r="B4039" t="s">
        <v>28</v>
      </c>
      <c r="C4039" t="s">
        <v>71</v>
      </c>
      <c r="D4039" t="str">
        <f>TRIM(Table2[[#This Row],[REGION_HOLD]])</f>
        <v>South</v>
      </c>
      <c r="E4039">
        <v>83</v>
      </c>
      <c r="F4039">
        <v>5</v>
      </c>
      <c r="G4039">
        <v>32</v>
      </c>
    </row>
    <row r="4040" spans="1:7" ht="18.5" x14ac:dyDescent="0.55000000000000004">
      <c r="A4040" s="1">
        <v>43930</v>
      </c>
      <c r="B4040" t="s">
        <v>10</v>
      </c>
      <c r="C4040" t="s">
        <v>71</v>
      </c>
      <c r="D4040" t="str">
        <f>TRIM(Table2[[#This Row],[REGION_HOLD]])</f>
        <v>South</v>
      </c>
      <c r="E4040">
        <v>1129</v>
      </c>
      <c r="F4040">
        <v>48</v>
      </c>
      <c r="G4040">
        <v>370</v>
      </c>
    </row>
    <row r="4041" spans="1:7" ht="18.5" x14ac:dyDescent="0.55000000000000004">
      <c r="A4041" s="1">
        <v>43930</v>
      </c>
      <c r="B4041" t="s">
        <v>13</v>
      </c>
      <c r="C4041" t="s">
        <v>71</v>
      </c>
      <c r="D4041" t="str">
        <f>TRIM(Table2[[#This Row],[REGION_HOLD]])</f>
        <v>South</v>
      </c>
      <c r="E4041">
        <v>681</v>
      </c>
      <c r="F4041">
        <v>42</v>
      </c>
      <c r="G4041">
        <v>412</v>
      </c>
    </row>
    <row r="4042" spans="1:7" ht="18.5" x14ac:dyDescent="0.55000000000000004">
      <c r="A4042" s="1">
        <v>43930</v>
      </c>
      <c r="B4042" t="s">
        <v>21</v>
      </c>
      <c r="C4042" t="s">
        <v>72</v>
      </c>
      <c r="D4042" t="str">
        <f>TRIM(Table2[[#This Row],[REGION_HOLD]])</f>
        <v>West</v>
      </c>
      <c r="E4042">
        <v>7</v>
      </c>
      <c r="F4042">
        <v>1</v>
      </c>
      <c r="G4042">
        <v>6</v>
      </c>
    </row>
    <row r="4043" spans="1:7" ht="18.5" x14ac:dyDescent="0.55000000000000004">
      <c r="A4043" s="1">
        <v>43930</v>
      </c>
      <c r="B4043" t="s">
        <v>48</v>
      </c>
      <c r="C4043" t="s">
        <v>72</v>
      </c>
      <c r="D4043" t="str">
        <f>TRIM(Table2[[#This Row],[REGION_HOLD]])</f>
        <v>West</v>
      </c>
      <c r="E4043">
        <v>134</v>
      </c>
      <c r="F4043">
        <v>5</v>
      </c>
      <c r="G4043">
        <v>24</v>
      </c>
    </row>
    <row r="4044" spans="1:7" ht="18.5" x14ac:dyDescent="0.55000000000000004">
      <c r="A4044" s="1">
        <v>43930</v>
      </c>
      <c r="B4044" t="s">
        <v>1</v>
      </c>
      <c r="C4044" t="s">
        <v>74</v>
      </c>
      <c r="D4044" t="str">
        <f>TRIM(Table2[[#This Row],[REGION_HOLD]])</f>
        <v>Midwest</v>
      </c>
      <c r="E4044">
        <v>1344</v>
      </c>
      <c r="F4044">
        <v>70</v>
      </c>
      <c r="G4044">
        <v>534</v>
      </c>
    </row>
    <row r="4045" spans="1:7" ht="18.5" x14ac:dyDescent="0.55000000000000004">
      <c r="A4045" s="1">
        <v>43930</v>
      </c>
      <c r="B4045" t="s">
        <v>22</v>
      </c>
      <c r="C4045" t="s">
        <v>74</v>
      </c>
      <c r="D4045" t="str">
        <f>TRIM(Table2[[#This Row],[REGION_HOLD]])</f>
        <v>Midwest</v>
      </c>
      <c r="E4045">
        <v>414</v>
      </c>
      <c r="F4045">
        <v>49</v>
      </c>
      <c r="G4045">
        <v>295</v>
      </c>
    </row>
    <row r="4046" spans="1:7" ht="18.5" x14ac:dyDescent="0.55000000000000004">
      <c r="A4046" s="1">
        <v>43930</v>
      </c>
      <c r="B4046" t="s">
        <v>34</v>
      </c>
      <c r="C4046" t="s">
        <v>74</v>
      </c>
      <c r="D4046" t="str">
        <f>TRIM(Table2[[#This Row],[REGION_HOLD]])</f>
        <v>Midwest</v>
      </c>
      <c r="E4046">
        <v>125</v>
      </c>
      <c r="F4046">
        <v>0</v>
      </c>
      <c r="G4046">
        <v>27</v>
      </c>
    </row>
    <row r="4047" spans="1:7" ht="18.5" x14ac:dyDescent="0.55000000000000004">
      <c r="A4047" s="1">
        <v>43930</v>
      </c>
      <c r="B4047" t="s">
        <v>29</v>
      </c>
      <c r="C4047" t="s">
        <v>74</v>
      </c>
      <c r="D4047" t="str">
        <f>TRIM(Table2[[#This Row],[REGION_HOLD]])</f>
        <v>Midwest</v>
      </c>
      <c r="E4047">
        <v>61</v>
      </c>
      <c r="F4047">
        <v>4</v>
      </c>
      <c r="G4047">
        <v>42</v>
      </c>
    </row>
    <row r="4048" spans="1:7" ht="18.5" x14ac:dyDescent="0.55000000000000004">
      <c r="A4048" s="1">
        <v>43930</v>
      </c>
      <c r="B4048" t="s">
        <v>23</v>
      </c>
      <c r="C4048" t="s">
        <v>71</v>
      </c>
      <c r="D4048" t="str">
        <f>TRIM(Table2[[#This Row],[REGION_HOLD]])</f>
        <v>South</v>
      </c>
      <c r="E4048">
        <v>132</v>
      </c>
      <c r="F4048">
        <v>11</v>
      </c>
      <c r="G4048">
        <v>84</v>
      </c>
    </row>
    <row r="4049" spans="1:7" ht="18.5" x14ac:dyDescent="0.55000000000000004">
      <c r="A4049" s="1">
        <v>43930</v>
      </c>
      <c r="B4049" t="s">
        <v>35</v>
      </c>
      <c r="C4049" t="s">
        <v>71</v>
      </c>
      <c r="D4049" t="str">
        <f>TRIM(Table2[[#This Row],[REGION_HOLD]])</f>
        <v>South</v>
      </c>
      <c r="E4049">
        <v>1253</v>
      </c>
      <c r="F4049">
        <v>50</v>
      </c>
      <c r="G4049">
        <v>702</v>
      </c>
    </row>
    <row r="4050" spans="1:7" ht="18.5" x14ac:dyDescent="0.55000000000000004">
      <c r="A4050" s="1">
        <v>43930</v>
      </c>
      <c r="B4050" t="s">
        <v>46</v>
      </c>
      <c r="C4050" t="s">
        <v>73</v>
      </c>
      <c r="D4050" t="str">
        <f>TRIM(Table2[[#This Row],[REGION_HOLD]])</f>
        <v>Northeast</v>
      </c>
      <c r="E4050">
        <v>23</v>
      </c>
      <c r="F4050">
        <v>2</v>
      </c>
      <c r="G4050">
        <v>16</v>
      </c>
    </row>
    <row r="4051" spans="1:7" ht="18.5" x14ac:dyDescent="0.55000000000000004">
      <c r="A4051" s="1">
        <v>43930</v>
      </c>
      <c r="B4051" t="s">
        <v>18</v>
      </c>
      <c r="C4051" t="s">
        <v>71</v>
      </c>
      <c r="D4051" t="str">
        <f>TRIM(Table2[[#This Row],[REGION_HOLD]])</f>
        <v>South</v>
      </c>
      <c r="E4051">
        <v>656</v>
      </c>
      <c r="F4051">
        <v>15</v>
      </c>
      <c r="G4051">
        <v>139</v>
      </c>
    </row>
    <row r="4052" spans="1:7" ht="18.5" x14ac:dyDescent="0.55000000000000004">
      <c r="A4052" s="1">
        <v>43930</v>
      </c>
      <c r="B4052" t="s">
        <v>4</v>
      </c>
      <c r="C4052" t="s">
        <v>73</v>
      </c>
      <c r="D4052" t="str">
        <f>TRIM(Table2[[#This Row],[REGION_HOLD]])</f>
        <v>Northeast</v>
      </c>
      <c r="E4052">
        <v>2151</v>
      </c>
      <c r="F4052">
        <v>70</v>
      </c>
      <c r="G4052">
        <v>503</v>
      </c>
    </row>
    <row r="4053" spans="1:7" ht="18.5" x14ac:dyDescent="0.55000000000000004">
      <c r="A4053" s="1">
        <v>43930</v>
      </c>
      <c r="B4053" t="s">
        <v>37</v>
      </c>
      <c r="C4053" t="s">
        <v>74</v>
      </c>
      <c r="D4053" t="str">
        <f>TRIM(Table2[[#This Row],[REGION_HOLD]])</f>
        <v>Midwest</v>
      </c>
      <c r="E4053">
        <v>1155</v>
      </c>
      <c r="F4053">
        <v>117</v>
      </c>
      <c r="G4053">
        <v>1076</v>
      </c>
    </row>
    <row r="4054" spans="1:7" ht="18.5" x14ac:dyDescent="0.55000000000000004">
      <c r="A4054" s="1">
        <v>43930</v>
      </c>
      <c r="B4054" t="s">
        <v>24</v>
      </c>
      <c r="C4054" t="s">
        <v>74</v>
      </c>
      <c r="D4054" t="str">
        <f>TRIM(Table2[[#This Row],[REGION_HOLD]])</f>
        <v>Midwest</v>
      </c>
      <c r="E4054">
        <v>88</v>
      </c>
      <c r="F4054">
        <v>11</v>
      </c>
      <c r="G4054">
        <v>50</v>
      </c>
    </row>
    <row r="4055" spans="1:7" ht="18.5" x14ac:dyDescent="0.55000000000000004">
      <c r="A4055" s="1">
        <v>43930</v>
      </c>
      <c r="B4055" t="s">
        <v>41</v>
      </c>
      <c r="C4055" t="s">
        <v>71</v>
      </c>
      <c r="D4055" t="str">
        <f>TRIM(Table2[[#This Row],[REGION_HOLD]])</f>
        <v>South</v>
      </c>
      <c r="E4055">
        <v>257</v>
      </c>
      <c r="F4055">
        <v>9</v>
      </c>
      <c r="G4055">
        <v>76</v>
      </c>
    </row>
    <row r="4056" spans="1:7" ht="18.5" x14ac:dyDescent="0.55000000000000004">
      <c r="A4056" s="1">
        <v>43930</v>
      </c>
      <c r="B4056" t="s">
        <v>30</v>
      </c>
      <c r="C4056" t="s">
        <v>74</v>
      </c>
      <c r="D4056" t="str">
        <f>TRIM(Table2[[#This Row],[REGION_HOLD]])</f>
        <v>Midwest</v>
      </c>
      <c r="E4056">
        <v>212</v>
      </c>
      <c r="F4056">
        <v>8</v>
      </c>
      <c r="G4056">
        <v>94</v>
      </c>
    </row>
    <row r="4057" spans="1:7" ht="18.5" x14ac:dyDescent="0.55000000000000004">
      <c r="A4057" s="1">
        <v>43930</v>
      </c>
      <c r="B4057" t="s">
        <v>49</v>
      </c>
      <c r="C4057" t="s">
        <v>72</v>
      </c>
      <c r="D4057" t="str">
        <f>TRIM(Table2[[#This Row],[REGION_HOLD]])</f>
        <v>West</v>
      </c>
      <c r="E4057">
        <v>22</v>
      </c>
      <c r="F4057">
        <v>0</v>
      </c>
      <c r="G4057">
        <v>6</v>
      </c>
    </row>
    <row r="4058" spans="1:7" ht="18.5" x14ac:dyDescent="0.55000000000000004">
      <c r="A4058" s="1">
        <v>43930</v>
      </c>
      <c r="B4058" t="s">
        <v>7</v>
      </c>
      <c r="C4058" t="s">
        <v>74</v>
      </c>
      <c r="D4058" t="str">
        <f>TRIM(Table2[[#This Row],[REGION_HOLD]])</f>
        <v>Midwest</v>
      </c>
      <c r="E4058">
        <v>56</v>
      </c>
      <c r="F4058">
        <v>1</v>
      </c>
      <c r="G4058">
        <v>15</v>
      </c>
    </row>
    <row r="4059" spans="1:7" ht="18.5" x14ac:dyDescent="0.55000000000000004">
      <c r="A4059" s="1">
        <v>43930</v>
      </c>
      <c r="B4059" t="s">
        <v>19</v>
      </c>
      <c r="C4059" t="s">
        <v>72</v>
      </c>
      <c r="D4059" t="str">
        <f>TRIM(Table2[[#This Row],[REGION_HOLD]])</f>
        <v>West</v>
      </c>
      <c r="E4059">
        <v>138</v>
      </c>
      <c r="F4059">
        <v>2</v>
      </c>
      <c r="G4059">
        <v>82</v>
      </c>
    </row>
    <row r="4060" spans="1:7" ht="18.5" x14ac:dyDescent="0.55000000000000004">
      <c r="A4060" s="1">
        <v>43930</v>
      </c>
      <c r="B4060" t="s">
        <v>14</v>
      </c>
      <c r="C4060" t="s">
        <v>73</v>
      </c>
      <c r="D4060" t="str">
        <f>TRIM(Table2[[#This Row],[REGION_HOLD]])</f>
        <v>Northeast</v>
      </c>
      <c r="E4060">
        <v>31</v>
      </c>
      <c r="F4060">
        <v>3</v>
      </c>
      <c r="G4060">
        <v>21</v>
      </c>
    </row>
    <row r="4061" spans="1:7" ht="18.5" x14ac:dyDescent="0.55000000000000004">
      <c r="A4061" s="1">
        <v>43930</v>
      </c>
      <c r="B4061" t="s">
        <v>16</v>
      </c>
      <c r="C4061" t="s">
        <v>73</v>
      </c>
      <c r="D4061" t="str">
        <f>TRIM(Table2[[#This Row],[REGION_HOLD]])</f>
        <v>Northeast</v>
      </c>
      <c r="E4061">
        <v>3590</v>
      </c>
      <c r="F4061">
        <v>196</v>
      </c>
      <c r="G4061">
        <v>1700</v>
      </c>
    </row>
    <row r="4062" spans="1:7" ht="18.5" x14ac:dyDescent="0.55000000000000004">
      <c r="A4062" s="1">
        <v>43930</v>
      </c>
      <c r="B4062" t="s">
        <v>42</v>
      </c>
      <c r="C4062" t="s">
        <v>72</v>
      </c>
      <c r="D4062" t="str">
        <f>TRIM(Table2[[#This Row],[REGION_HOLD]])</f>
        <v>West</v>
      </c>
      <c r="E4062">
        <v>124</v>
      </c>
      <c r="F4062">
        <v>1</v>
      </c>
      <c r="G4062">
        <v>17</v>
      </c>
    </row>
    <row r="4063" spans="1:7" ht="18.5" x14ac:dyDescent="0.55000000000000004">
      <c r="A4063" s="1">
        <v>43930</v>
      </c>
      <c r="B4063" t="s">
        <v>11</v>
      </c>
      <c r="C4063" t="s">
        <v>73</v>
      </c>
      <c r="D4063" t="str">
        <f>TRIM(Table2[[#This Row],[REGION_HOLD]])</f>
        <v>Northeast</v>
      </c>
      <c r="E4063">
        <v>10765</v>
      </c>
      <c r="F4063">
        <v>1028</v>
      </c>
      <c r="G4063">
        <v>9166</v>
      </c>
    </row>
    <row r="4064" spans="1:7" ht="18.5" x14ac:dyDescent="0.55000000000000004">
      <c r="A4064" s="1">
        <v>43930</v>
      </c>
      <c r="B4064" t="s">
        <v>15</v>
      </c>
      <c r="C4064" t="s">
        <v>71</v>
      </c>
      <c r="D4064" t="str">
        <f>TRIM(Table2[[#This Row],[REGION_HOLD]])</f>
        <v>South</v>
      </c>
      <c r="E4064">
        <v>228</v>
      </c>
      <c r="F4064">
        <v>13</v>
      </c>
      <c r="G4064">
        <v>74</v>
      </c>
    </row>
    <row r="4065" spans="1:7" ht="18.5" x14ac:dyDescent="0.55000000000000004">
      <c r="A4065" s="1">
        <v>43930</v>
      </c>
      <c r="B4065" t="s">
        <v>43</v>
      </c>
      <c r="C4065" t="s">
        <v>74</v>
      </c>
      <c r="D4065" t="str">
        <f>TRIM(Table2[[#This Row],[REGION_HOLD]])</f>
        <v>Midwest</v>
      </c>
      <c r="E4065">
        <v>18</v>
      </c>
      <c r="F4065">
        <v>1</v>
      </c>
      <c r="G4065">
        <v>5</v>
      </c>
    </row>
    <row r="4066" spans="1:7" ht="18.5" x14ac:dyDescent="0.55000000000000004">
      <c r="A4066" s="1">
        <v>43930</v>
      </c>
      <c r="B4066" t="s">
        <v>36</v>
      </c>
      <c r="C4066" t="s">
        <v>74</v>
      </c>
      <c r="D4066" t="str">
        <f>TRIM(Table2[[#This Row],[REGION_HOLD]])</f>
        <v>Midwest</v>
      </c>
      <c r="E4066">
        <v>364</v>
      </c>
      <c r="F4066">
        <v>20</v>
      </c>
      <c r="G4066">
        <v>213</v>
      </c>
    </row>
    <row r="4067" spans="1:7" ht="18.5" x14ac:dyDescent="0.55000000000000004">
      <c r="A4067" s="1">
        <v>43930</v>
      </c>
      <c r="B4067" t="s">
        <v>25</v>
      </c>
      <c r="C4067" t="s">
        <v>71</v>
      </c>
      <c r="D4067" t="str">
        <f>TRIM(Table2[[#This Row],[REGION_HOLD]])</f>
        <v>South</v>
      </c>
      <c r="E4067">
        <v>160</v>
      </c>
      <c r="F4067">
        <v>1</v>
      </c>
      <c r="G4067">
        <v>80</v>
      </c>
    </row>
    <row r="4068" spans="1:7" ht="18.5" x14ac:dyDescent="0.55000000000000004">
      <c r="A4068" s="1">
        <v>43930</v>
      </c>
      <c r="B4068" t="s">
        <v>9</v>
      </c>
      <c r="C4068" t="s">
        <v>72</v>
      </c>
      <c r="D4068" t="str">
        <f>TRIM(Table2[[#This Row],[REGION_HOLD]])</f>
        <v>West</v>
      </c>
      <c r="E4068">
        <v>82</v>
      </c>
      <c r="F4068">
        <v>6</v>
      </c>
      <c r="G4068">
        <v>44</v>
      </c>
    </row>
    <row r="4069" spans="1:7" ht="18.5" x14ac:dyDescent="0.55000000000000004">
      <c r="A4069" s="1">
        <v>43930</v>
      </c>
      <c r="B4069" t="s">
        <v>26</v>
      </c>
      <c r="C4069" t="s">
        <v>73</v>
      </c>
      <c r="D4069" t="str">
        <f>TRIM(Table2[[#This Row],[REGION_HOLD]])</f>
        <v>Northeast</v>
      </c>
      <c r="E4069">
        <v>1965</v>
      </c>
      <c r="F4069">
        <v>31</v>
      </c>
      <c r="G4069">
        <v>344</v>
      </c>
    </row>
    <row r="4070" spans="1:7" ht="18.5" x14ac:dyDescent="0.55000000000000004">
      <c r="A4070" s="1">
        <v>43930</v>
      </c>
      <c r="B4070" t="s">
        <v>12</v>
      </c>
      <c r="C4070" t="s">
        <v>73</v>
      </c>
      <c r="D4070" t="str">
        <f>TRIM(Table2[[#This Row],[REGION_HOLD]])</f>
        <v>Northeast</v>
      </c>
      <c r="E4070">
        <v>277</v>
      </c>
      <c r="F4070">
        <v>8</v>
      </c>
      <c r="G4070">
        <v>43</v>
      </c>
    </row>
    <row r="4071" spans="1:7" ht="18.5" x14ac:dyDescent="0.55000000000000004">
      <c r="A4071" s="1">
        <v>43930</v>
      </c>
      <c r="B4071" t="s">
        <v>27</v>
      </c>
      <c r="C4071" t="s">
        <v>71</v>
      </c>
      <c r="D4071" t="str">
        <f>TRIM(Table2[[#This Row],[REGION_HOLD]])</f>
        <v>South</v>
      </c>
      <c r="E4071">
        <v>240</v>
      </c>
      <c r="F4071">
        <v>4</v>
      </c>
      <c r="G4071">
        <v>67</v>
      </c>
    </row>
    <row r="4072" spans="1:7" ht="18.5" x14ac:dyDescent="0.55000000000000004">
      <c r="A4072" s="1">
        <v>43930</v>
      </c>
      <c r="B4072" t="s">
        <v>38</v>
      </c>
      <c r="C4072" t="s">
        <v>74</v>
      </c>
      <c r="D4072" t="str">
        <f>TRIM(Table2[[#This Row],[REGION_HOLD]])</f>
        <v>Midwest</v>
      </c>
      <c r="E4072">
        <v>54</v>
      </c>
      <c r="F4072">
        <v>0</v>
      </c>
      <c r="G4072">
        <v>6</v>
      </c>
    </row>
    <row r="4073" spans="1:7" ht="18.5" x14ac:dyDescent="0.55000000000000004">
      <c r="A4073" s="1">
        <v>43930</v>
      </c>
      <c r="B4073" t="s">
        <v>20</v>
      </c>
      <c r="C4073" t="s">
        <v>71</v>
      </c>
      <c r="D4073" t="str">
        <f>TRIM(Table2[[#This Row],[REGION_HOLD]])</f>
        <v>South</v>
      </c>
      <c r="E4073">
        <v>210</v>
      </c>
      <c r="F4073">
        <v>12</v>
      </c>
      <c r="G4073">
        <v>95</v>
      </c>
    </row>
    <row r="4074" spans="1:7" ht="18.5" x14ac:dyDescent="0.55000000000000004">
      <c r="A4074" s="1">
        <v>43930</v>
      </c>
      <c r="B4074" t="s">
        <v>6</v>
      </c>
      <c r="C4074" t="s">
        <v>71</v>
      </c>
      <c r="D4074" t="str">
        <f>TRIM(Table2[[#This Row],[REGION_HOLD]])</f>
        <v>South</v>
      </c>
      <c r="E4074">
        <v>1475</v>
      </c>
      <c r="F4074">
        <v>33</v>
      </c>
      <c r="G4074">
        <v>228</v>
      </c>
    </row>
    <row r="4075" spans="1:7" ht="18.5" x14ac:dyDescent="0.55000000000000004">
      <c r="A4075" s="1">
        <v>43930</v>
      </c>
      <c r="B4075" t="s">
        <v>8</v>
      </c>
      <c r="C4075" t="s">
        <v>72</v>
      </c>
      <c r="D4075" t="str">
        <f>TRIM(Table2[[#This Row],[REGION_HOLD]])</f>
        <v>West</v>
      </c>
      <c r="E4075">
        <v>120</v>
      </c>
      <c r="F4075">
        <v>0</v>
      </c>
      <c r="G4075">
        <v>13</v>
      </c>
    </row>
    <row r="4076" spans="1:7" ht="18.5" x14ac:dyDescent="0.55000000000000004">
      <c r="A4076" s="1">
        <v>43930</v>
      </c>
      <c r="B4076" t="s">
        <v>31</v>
      </c>
      <c r="C4076" t="s">
        <v>73</v>
      </c>
      <c r="D4076" t="str">
        <f>TRIM(Table2[[#This Row],[REGION_HOLD]])</f>
        <v>Northeast</v>
      </c>
      <c r="E4076">
        <v>23</v>
      </c>
      <c r="F4076">
        <v>0</v>
      </c>
      <c r="G4076">
        <v>23</v>
      </c>
    </row>
    <row r="4077" spans="1:7" ht="18.5" x14ac:dyDescent="0.55000000000000004">
      <c r="A4077" s="1">
        <v>43930</v>
      </c>
      <c r="B4077" t="s">
        <v>32</v>
      </c>
      <c r="C4077" t="s">
        <v>71</v>
      </c>
      <c r="D4077" t="str">
        <f>TRIM(Table2[[#This Row],[REGION_HOLD]])</f>
        <v>South</v>
      </c>
      <c r="E4077">
        <v>397</v>
      </c>
      <c r="F4077">
        <v>49</v>
      </c>
      <c r="G4077">
        <v>109</v>
      </c>
    </row>
    <row r="4078" spans="1:7" ht="18.5" x14ac:dyDescent="0.55000000000000004">
      <c r="A4078" s="1">
        <v>43930</v>
      </c>
      <c r="B4078" t="s">
        <v>0</v>
      </c>
      <c r="C4078" t="s">
        <v>72</v>
      </c>
      <c r="D4078" t="str">
        <f>TRIM(Table2[[#This Row],[REGION_HOLD]])</f>
        <v>West</v>
      </c>
      <c r="E4078">
        <v>511</v>
      </c>
      <c r="F4078">
        <v>26</v>
      </c>
      <c r="G4078">
        <v>456</v>
      </c>
    </row>
    <row r="4079" spans="1:7" ht="18.5" x14ac:dyDescent="0.55000000000000004">
      <c r="A4079" s="1">
        <v>43930</v>
      </c>
      <c r="B4079" t="s">
        <v>50</v>
      </c>
      <c r="C4079" t="s">
        <v>71</v>
      </c>
      <c r="D4079" t="str">
        <f>TRIM(Table2[[#This Row],[REGION_HOLD]])</f>
        <v>South</v>
      </c>
      <c r="E4079">
        <v>41</v>
      </c>
      <c r="F4079">
        <v>1</v>
      </c>
      <c r="G4079">
        <v>5</v>
      </c>
    </row>
    <row r="4080" spans="1:7" ht="18.5" x14ac:dyDescent="0.55000000000000004">
      <c r="A4080" s="1">
        <v>43930</v>
      </c>
      <c r="B4080" t="s">
        <v>5</v>
      </c>
      <c r="C4080" t="s">
        <v>74</v>
      </c>
      <c r="D4080" t="str">
        <f>TRIM(Table2[[#This Row],[REGION_HOLD]])</f>
        <v>Midwest</v>
      </c>
      <c r="E4080">
        <v>129</v>
      </c>
      <c r="F4080">
        <v>9</v>
      </c>
      <c r="G4080">
        <v>116</v>
      </c>
    </row>
    <row r="4081" spans="1:7" ht="18.5" x14ac:dyDescent="0.55000000000000004">
      <c r="A4081" s="1">
        <v>43930</v>
      </c>
      <c r="B4081" t="s">
        <v>44</v>
      </c>
      <c r="C4081" t="s">
        <v>72</v>
      </c>
      <c r="D4081" t="str">
        <f>TRIM(Table2[[#This Row],[REGION_HOLD]])</f>
        <v>West</v>
      </c>
      <c r="E4081">
        <v>74</v>
      </c>
      <c r="F4081">
        <v>0</v>
      </c>
      <c r="G4081">
        <v>0</v>
      </c>
    </row>
    <row r="4082" spans="1:7" ht="18.5" x14ac:dyDescent="0.55000000000000004">
      <c r="A4082" s="1">
        <v>43931</v>
      </c>
      <c r="B4082" t="s">
        <v>47</v>
      </c>
      <c r="C4082" t="s">
        <v>71</v>
      </c>
      <c r="D4082" t="str">
        <f>TRIM(Table2[[#This Row],[REGION_HOLD]])</f>
        <v>South</v>
      </c>
      <c r="E4082">
        <v>170</v>
      </c>
      <c r="F4082">
        <v>2</v>
      </c>
      <c r="G4082">
        <v>80</v>
      </c>
    </row>
    <row r="4083" spans="1:7" ht="18.5" x14ac:dyDescent="0.55000000000000004">
      <c r="A4083" s="1">
        <v>43931</v>
      </c>
      <c r="B4083" t="s">
        <v>45</v>
      </c>
      <c r="C4083" t="s">
        <v>72</v>
      </c>
      <c r="D4083" t="str">
        <f>TRIM(Table2[[#This Row],[REGION_HOLD]])</f>
        <v>West</v>
      </c>
      <c r="E4083">
        <v>11</v>
      </c>
      <c r="F4083">
        <v>0</v>
      </c>
      <c r="G4083">
        <v>5</v>
      </c>
    </row>
    <row r="4084" spans="1:7" ht="18.5" x14ac:dyDescent="0.55000000000000004">
      <c r="A4084" s="1">
        <v>43931</v>
      </c>
      <c r="B4084" t="s">
        <v>3</v>
      </c>
      <c r="C4084" t="s">
        <v>72</v>
      </c>
      <c r="D4084" t="str">
        <f>TRIM(Table2[[#This Row],[REGION_HOLD]])</f>
        <v>West</v>
      </c>
      <c r="E4084">
        <v>94</v>
      </c>
      <c r="F4084">
        <v>8</v>
      </c>
      <c r="G4084">
        <v>97</v>
      </c>
    </row>
    <row r="4085" spans="1:7" ht="18.5" x14ac:dyDescent="0.55000000000000004">
      <c r="A4085" s="1">
        <v>43931</v>
      </c>
      <c r="B4085" t="s">
        <v>39</v>
      </c>
      <c r="C4085" t="s">
        <v>71</v>
      </c>
      <c r="D4085" t="str">
        <f>TRIM(Table2[[#This Row],[REGION_HOLD]])</f>
        <v>South</v>
      </c>
      <c r="E4085">
        <v>56</v>
      </c>
      <c r="F4085">
        <v>3</v>
      </c>
      <c r="G4085">
        <v>24</v>
      </c>
    </row>
    <row r="4086" spans="1:7" ht="18.5" x14ac:dyDescent="0.55000000000000004">
      <c r="A4086" s="1">
        <v>43931</v>
      </c>
      <c r="B4086" t="s">
        <v>2</v>
      </c>
      <c r="C4086" t="s">
        <v>72</v>
      </c>
      <c r="D4086" t="str">
        <f>TRIM(Table2[[#This Row],[REGION_HOLD]])</f>
        <v>West</v>
      </c>
      <c r="E4086">
        <v>1175</v>
      </c>
      <c r="F4086">
        <v>46</v>
      </c>
      <c r="G4086">
        <v>594</v>
      </c>
    </row>
    <row r="4087" spans="1:7" ht="18.5" x14ac:dyDescent="0.55000000000000004">
      <c r="A4087" s="1">
        <v>43931</v>
      </c>
      <c r="B4087" t="s">
        <v>17</v>
      </c>
      <c r="C4087" t="s">
        <v>72</v>
      </c>
      <c r="D4087" t="str">
        <f>TRIM(Table2[[#This Row],[REGION_HOLD]])</f>
        <v>West</v>
      </c>
      <c r="E4087">
        <v>308</v>
      </c>
      <c r="F4087">
        <v>26</v>
      </c>
      <c r="G4087">
        <v>253</v>
      </c>
    </row>
    <row r="4088" spans="1:7" ht="18.5" x14ac:dyDescent="0.55000000000000004">
      <c r="A4088" s="1">
        <v>43931</v>
      </c>
      <c r="B4088" t="s">
        <v>33</v>
      </c>
      <c r="C4088" t="s">
        <v>73</v>
      </c>
      <c r="D4088" t="str">
        <f>TRIM(Table2[[#This Row],[REGION_HOLD]])</f>
        <v>Northeast</v>
      </c>
      <c r="E4088">
        <v>754</v>
      </c>
      <c r="F4088">
        <v>68</v>
      </c>
      <c r="G4088">
        <v>448</v>
      </c>
    </row>
    <row r="4089" spans="1:7" ht="18.5" x14ac:dyDescent="0.55000000000000004">
      <c r="A4089" s="1">
        <v>43931</v>
      </c>
      <c r="B4089" t="s">
        <v>40</v>
      </c>
      <c r="C4089" t="s">
        <v>71</v>
      </c>
      <c r="D4089" t="str">
        <f>TRIM(Table2[[#This Row],[REGION_HOLD]])</f>
        <v>South</v>
      </c>
      <c r="E4089">
        <v>117</v>
      </c>
      <c r="F4089">
        <v>9</v>
      </c>
      <c r="G4089">
        <v>32</v>
      </c>
    </row>
    <row r="4090" spans="1:7" ht="18.5" x14ac:dyDescent="0.55000000000000004">
      <c r="A4090" s="1">
        <v>43931</v>
      </c>
      <c r="B4090" t="s">
        <v>28</v>
      </c>
      <c r="C4090" t="s">
        <v>71</v>
      </c>
      <c r="D4090" t="str">
        <f>TRIM(Table2[[#This Row],[REGION_HOLD]])</f>
        <v>South</v>
      </c>
      <c r="E4090">
        <v>137</v>
      </c>
      <c r="F4090">
        <v>6</v>
      </c>
      <c r="G4090">
        <v>38</v>
      </c>
    </row>
    <row r="4091" spans="1:7" ht="18.5" x14ac:dyDescent="0.55000000000000004">
      <c r="A4091" s="1">
        <v>43931</v>
      </c>
      <c r="B4091" t="s">
        <v>10</v>
      </c>
      <c r="C4091" t="s">
        <v>71</v>
      </c>
      <c r="D4091" t="str">
        <f>TRIM(Table2[[#This Row],[REGION_HOLD]])</f>
        <v>South</v>
      </c>
      <c r="E4091">
        <v>1141</v>
      </c>
      <c r="F4091">
        <v>48</v>
      </c>
      <c r="G4091">
        <v>418</v>
      </c>
    </row>
    <row r="4092" spans="1:7" ht="18.5" x14ac:dyDescent="0.55000000000000004">
      <c r="A4092" s="1">
        <v>43931</v>
      </c>
      <c r="B4092" t="s">
        <v>13</v>
      </c>
      <c r="C4092" t="s">
        <v>71</v>
      </c>
      <c r="D4092" t="str">
        <f>TRIM(Table2[[#This Row],[REGION_HOLD]])</f>
        <v>South</v>
      </c>
      <c r="E4092">
        <v>974</v>
      </c>
      <c r="F4092">
        <v>13</v>
      </c>
      <c r="G4092">
        <v>425</v>
      </c>
    </row>
    <row r="4093" spans="1:7" ht="18.5" x14ac:dyDescent="0.55000000000000004">
      <c r="A4093" s="1">
        <v>43931</v>
      </c>
      <c r="B4093" t="s">
        <v>21</v>
      </c>
      <c r="C4093" t="s">
        <v>72</v>
      </c>
      <c r="D4093" t="str">
        <f>TRIM(Table2[[#This Row],[REGION_HOLD]])</f>
        <v>West</v>
      </c>
      <c r="E4093">
        <v>23</v>
      </c>
      <c r="F4093">
        <v>2</v>
      </c>
      <c r="G4093">
        <v>8</v>
      </c>
    </row>
    <row r="4094" spans="1:7" ht="18.5" x14ac:dyDescent="0.55000000000000004">
      <c r="A4094" s="1">
        <v>43931</v>
      </c>
      <c r="B4094" t="s">
        <v>48</v>
      </c>
      <c r="C4094" t="s">
        <v>72</v>
      </c>
      <c r="D4094" t="str">
        <f>TRIM(Table2[[#This Row],[REGION_HOLD]])</f>
        <v>West</v>
      </c>
      <c r="E4094">
        <v>62</v>
      </c>
      <c r="F4094">
        <v>1</v>
      </c>
      <c r="G4094">
        <v>25</v>
      </c>
    </row>
    <row r="4095" spans="1:7" ht="18.5" x14ac:dyDescent="0.55000000000000004">
      <c r="A4095" s="1">
        <v>43931</v>
      </c>
      <c r="B4095" t="s">
        <v>1</v>
      </c>
      <c r="C4095" t="s">
        <v>74</v>
      </c>
      <c r="D4095" t="str">
        <f>TRIM(Table2[[#This Row],[REGION_HOLD]])</f>
        <v>Midwest</v>
      </c>
      <c r="E4095">
        <v>1465</v>
      </c>
      <c r="F4095">
        <v>73</v>
      </c>
      <c r="G4095">
        <v>607</v>
      </c>
    </row>
    <row r="4096" spans="1:7" ht="18.5" x14ac:dyDescent="0.55000000000000004">
      <c r="A4096" s="1">
        <v>43931</v>
      </c>
      <c r="B4096" t="s">
        <v>22</v>
      </c>
      <c r="C4096" t="s">
        <v>74</v>
      </c>
      <c r="D4096" t="str">
        <f>TRIM(Table2[[#This Row],[REGION_HOLD]])</f>
        <v>Midwest</v>
      </c>
      <c r="E4096">
        <v>560</v>
      </c>
      <c r="F4096">
        <v>58</v>
      </c>
      <c r="G4096">
        <v>353</v>
      </c>
    </row>
    <row r="4097" spans="1:7" ht="18.5" x14ac:dyDescent="0.55000000000000004">
      <c r="A4097" s="1">
        <v>43931</v>
      </c>
      <c r="B4097" t="s">
        <v>34</v>
      </c>
      <c r="C4097" t="s">
        <v>74</v>
      </c>
      <c r="D4097" t="str">
        <f>TRIM(Table2[[#This Row],[REGION_HOLD]])</f>
        <v>Midwest</v>
      </c>
      <c r="E4097">
        <v>118</v>
      </c>
      <c r="F4097">
        <v>4</v>
      </c>
      <c r="G4097">
        <v>31</v>
      </c>
    </row>
    <row r="4098" spans="1:7" ht="18.5" x14ac:dyDescent="0.55000000000000004">
      <c r="A4098" s="1">
        <v>43931</v>
      </c>
      <c r="B4098" t="s">
        <v>29</v>
      </c>
      <c r="C4098" t="s">
        <v>74</v>
      </c>
      <c r="D4098" t="str">
        <f>TRIM(Table2[[#This Row],[REGION_HOLD]])</f>
        <v>Midwest</v>
      </c>
      <c r="E4098">
        <v>64</v>
      </c>
      <c r="F4098">
        <v>8</v>
      </c>
      <c r="G4098">
        <v>50</v>
      </c>
    </row>
    <row r="4099" spans="1:7" ht="18.5" x14ac:dyDescent="0.55000000000000004">
      <c r="A4099" s="1">
        <v>43931</v>
      </c>
      <c r="B4099" t="s">
        <v>23</v>
      </c>
      <c r="C4099" t="s">
        <v>71</v>
      </c>
      <c r="D4099" t="str">
        <f>TRIM(Table2[[#This Row],[REGION_HOLD]])</f>
        <v>South</v>
      </c>
      <c r="E4099">
        <v>177</v>
      </c>
      <c r="F4099">
        <v>6</v>
      </c>
      <c r="G4099">
        <v>90</v>
      </c>
    </row>
    <row r="4100" spans="1:7" ht="18.5" x14ac:dyDescent="0.55000000000000004">
      <c r="A4100" s="1">
        <v>43931</v>
      </c>
      <c r="B4100" t="s">
        <v>35</v>
      </c>
      <c r="C4100" t="s">
        <v>71</v>
      </c>
      <c r="D4100" t="str">
        <f>TRIM(Table2[[#This Row],[REGION_HOLD]])</f>
        <v>South</v>
      </c>
      <c r="E4100">
        <v>970</v>
      </c>
      <c r="F4100">
        <v>53</v>
      </c>
      <c r="G4100">
        <v>755</v>
      </c>
    </row>
    <row r="4101" spans="1:7" ht="18.5" x14ac:dyDescent="0.55000000000000004">
      <c r="A4101" s="1">
        <v>43931</v>
      </c>
      <c r="B4101" t="s">
        <v>46</v>
      </c>
      <c r="C4101" t="s">
        <v>73</v>
      </c>
      <c r="D4101" t="str">
        <f>TRIM(Table2[[#This Row],[REGION_HOLD]])</f>
        <v>Northeast</v>
      </c>
      <c r="E4101">
        <v>26</v>
      </c>
      <c r="F4101">
        <v>1</v>
      </c>
      <c r="G4101">
        <v>17</v>
      </c>
    </row>
    <row r="4102" spans="1:7" ht="18.5" x14ac:dyDescent="0.55000000000000004">
      <c r="A4102" s="1">
        <v>43931</v>
      </c>
      <c r="B4102" t="s">
        <v>18</v>
      </c>
      <c r="C4102" t="s">
        <v>71</v>
      </c>
      <c r="D4102" t="str">
        <f>TRIM(Table2[[#This Row],[REGION_HOLD]])</f>
        <v>South</v>
      </c>
      <c r="E4102">
        <v>783</v>
      </c>
      <c r="F4102">
        <v>33</v>
      </c>
      <c r="G4102">
        <v>172</v>
      </c>
    </row>
    <row r="4103" spans="1:7" ht="18.5" x14ac:dyDescent="0.55000000000000004">
      <c r="A4103" s="1">
        <v>43931</v>
      </c>
      <c r="B4103" t="s">
        <v>4</v>
      </c>
      <c r="C4103" t="s">
        <v>73</v>
      </c>
      <c r="D4103" t="str">
        <f>TRIM(Table2[[#This Row],[REGION_HOLD]])</f>
        <v>Northeast</v>
      </c>
      <c r="E4103">
        <v>2033</v>
      </c>
      <c r="F4103">
        <v>96</v>
      </c>
      <c r="G4103">
        <v>599</v>
      </c>
    </row>
    <row r="4104" spans="1:7" ht="18.5" x14ac:dyDescent="0.55000000000000004">
      <c r="A4104" s="1">
        <v>43931</v>
      </c>
      <c r="B4104" t="s">
        <v>37</v>
      </c>
      <c r="C4104" t="s">
        <v>74</v>
      </c>
      <c r="D4104" t="str">
        <f>TRIM(Table2[[#This Row],[REGION_HOLD]])</f>
        <v>Midwest</v>
      </c>
      <c r="E4104">
        <v>1271</v>
      </c>
      <c r="F4104">
        <v>204</v>
      </c>
      <c r="G4104">
        <v>1280</v>
      </c>
    </row>
    <row r="4105" spans="1:7" ht="18.5" x14ac:dyDescent="0.55000000000000004">
      <c r="A4105" s="1">
        <v>43931</v>
      </c>
      <c r="B4105" t="s">
        <v>24</v>
      </c>
      <c r="C4105" t="s">
        <v>74</v>
      </c>
      <c r="D4105" t="str">
        <f>TRIM(Table2[[#This Row],[REGION_HOLD]])</f>
        <v>Midwest</v>
      </c>
      <c r="E4105">
        <v>93</v>
      </c>
      <c r="F4105">
        <v>7</v>
      </c>
      <c r="G4105">
        <v>57</v>
      </c>
    </row>
    <row r="4106" spans="1:7" ht="18.5" x14ac:dyDescent="0.55000000000000004">
      <c r="A4106" s="1">
        <v>43931</v>
      </c>
      <c r="B4106" t="s">
        <v>41</v>
      </c>
      <c r="C4106" t="s">
        <v>71</v>
      </c>
      <c r="D4106" t="str">
        <f>TRIM(Table2[[#This Row],[REGION_HOLD]])</f>
        <v>South</v>
      </c>
      <c r="E4106">
        <v>209</v>
      </c>
      <c r="F4106">
        <v>6</v>
      </c>
      <c r="G4106">
        <v>82</v>
      </c>
    </row>
    <row r="4107" spans="1:7" ht="18.5" x14ac:dyDescent="0.55000000000000004">
      <c r="A4107" s="1">
        <v>43931</v>
      </c>
      <c r="B4107" t="s">
        <v>30</v>
      </c>
      <c r="C4107" t="s">
        <v>74</v>
      </c>
      <c r="D4107" t="str">
        <f>TRIM(Table2[[#This Row],[REGION_HOLD]])</f>
        <v>Midwest</v>
      </c>
      <c r="E4107">
        <v>260</v>
      </c>
      <c r="F4107">
        <v>11</v>
      </c>
      <c r="G4107">
        <v>105</v>
      </c>
    </row>
    <row r="4108" spans="1:7" ht="18.5" x14ac:dyDescent="0.55000000000000004">
      <c r="A4108" s="1">
        <v>43931</v>
      </c>
      <c r="B4108" t="s">
        <v>49</v>
      </c>
      <c r="C4108" t="s">
        <v>72</v>
      </c>
      <c r="D4108" t="str">
        <f>TRIM(Table2[[#This Row],[REGION_HOLD]])</f>
        <v>West</v>
      </c>
      <c r="E4108">
        <v>11</v>
      </c>
      <c r="F4108">
        <v>0</v>
      </c>
      <c r="G4108">
        <v>6</v>
      </c>
    </row>
    <row r="4109" spans="1:7" ht="18.5" x14ac:dyDescent="0.55000000000000004">
      <c r="A4109" s="1">
        <v>43931</v>
      </c>
      <c r="B4109" t="s">
        <v>7</v>
      </c>
      <c r="C4109" t="s">
        <v>74</v>
      </c>
      <c r="D4109" t="str">
        <f>TRIM(Table2[[#This Row],[REGION_HOLD]])</f>
        <v>Midwest</v>
      </c>
      <c r="E4109">
        <v>84</v>
      </c>
      <c r="F4109">
        <v>3</v>
      </c>
      <c r="G4109">
        <v>18</v>
      </c>
    </row>
    <row r="4110" spans="1:7" ht="18.5" x14ac:dyDescent="0.55000000000000004">
      <c r="A4110" s="1">
        <v>43931</v>
      </c>
      <c r="B4110" t="s">
        <v>19</v>
      </c>
      <c r="C4110" t="s">
        <v>72</v>
      </c>
      <c r="D4110" t="str">
        <f>TRIM(Table2[[#This Row],[REGION_HOLD]])</f>
        <v>West</v>
      </c>
      <c r="E4110">
        <v>150</v>
      </c>
      <c r="F4110">
        <v>4</v>
      </c>
      <c r="G4110">
        <v>86</v>
      </c>
    </row>
    <row r="4111" spans="1:7" ht="18.5" x14ac:dyDescent="0.55000000000000004">
      <c r="A4111" s="1">
        <v>43931</v>
      </c>
      <c r="B4111" t="s">
        <v>14</v>
      </c>
      <c r="C4111" t="s">
        <v>73</v>
      </c>
      <c r="D4111" t="str">
        <f>TRIM(Table2[[#This Row],[REGION_HOLD]])</f>
        <v>Northeast</v>
      </c>
      <c r="E4111">
        <v>66</v>
      </c>
      <c r="F4111">
        <v>1</v>
      </c>
      <c r="G4111">
        <v>22</v>
      </c>
    </row>
    <row r="4112" spans="1:7" ht="18.5" x14ac:dyDescent="0.55000000000000004">
      <c r="A4112" s="1">
        <v>43931</v>
      </c>
      <c r="B4112" t="s">
        <v>16</v>
      </c>
      <c r="C4112" t="s">
        <v>73</v>
      </c>
      <c r="D4112" t="str">
        <f>TRIM(Table2[[#This Row],[REGION_HOLD]])</f>
        <v>Northeast</v>
      </c>
      <c r="E4112">
        <v>3561</v>
      </c>
      <c r="F4112">
        <v>232</v>
      </c>
      <c r="G4112">
        <v>1932</v>
      </c>
    </row>
    <row r="4113" spans="1:7" ht="18.5" x14ac:dyDescent="0.55000000000000004">
      <c r="A4113" s="1">
        <v>43931</v>
      </c>
      <c r="B4113" t="s">
        <v>42</v>
      </c>
      <c r="C4113" t="s">
        <v>72</v>
      </c>
      <c r="D4113" t="str">
        <f>TRIM(Table2[[#This Row],[REGION_HOLD]])</f>
        <v>West</v>
      </c>
      <c r="E4113">
        <v>101</v>
      </c>
      <c r="F4113">
        <v>2</v>
      </c>
      <c r="G4113">
        <v>19</v>
      </c>
    </row>
    <row r="4114" spans="1:7" ht="18.5" x14ac:dyDescent="0.55000000000000004">
      <c r="A4114" s="1">
        <v>43931</v>
      </c>
      <c r="B4114" t="s">
        <v>11</v>
      </c>
      <c r="C4114" t="s">
        <v>73</v>
      </c>
      <c r="D4114" t="str">
        <f>TRIM(Table2[[#This Row],[REGION_HOLD]])</f>
        <v>Northeast</v>
      </c>
      <c r="E4114">
        <v>10794</v>
      </c>
      <c r="F4114">
        <v>996</v>
      </c>
      <c r="G4114">
        <v>10162</v>
      </c>
    </row>
    <row r="4115" spans="1:7" ht="18.5" x14ac:dyDescent="0.55000000000000004">
      <c r="A4115" s="1">
        <v>43931</v>
      </c>
      <c r="B4115" t="s">
        <v>15</v>
      </c>
      <c r="C4115" t="s">
        <v>71</v>
      </c>
      <c r="D4115" t="str">
        <f>TRIM(Table2[[#This Row],[REGION_HOLD]])</f>
        <v>South</v>
      </c>
      <c r="E4115">
        <v>255</v>
      </c>
      <c r="F4115">
        <v>4</v>
      </c>
      <c r="G4115">
        <v>78</v>
      </c>
    </row>
    <row r="4116" spans="1:7" ht="18.5" x14ac:dyDescent="0.55000000000000004">
      <c r="A4116" s="1">
        <v>43931</v>
      </c>
      <c r="B4116" t="s">
        <v>43</v>
      </c>
      <c r="C4116" t="s">
        <v>74</v>
      </c>
      <c r="D4116" t="str">
        <f>TRIM(Table2[[#This Row],[REGION_HOLD]])</f>
        <v>Midwest</v>
      </c>
      <c r="E4116">
        <v>9</v>
      </c>
      <c r="F4116">
        <v>2</v>
      </c>
      <c r="G4116">
        <v>7</v>
      </c>
    </row>
    <row r="4117" spans="1:7" ht="18.5" x14ac:dyDescent="0.55000000000000004">
      <c r="A4117" s="1">
        <v>43931</v>
      </c>
      <c r="B4117" t="s">
        <v>36</v>
      </c>
      <c r="C4117" t="s">
        <v>74</v>
      </c>
      <c r="D4117" t="str">
        <f>TRIM(Table2[[#This Row],[REGION_HOLD]])</f>
        <v>Midwest</v>
      </c>
      <c r="E4117">
        <v>366</v>
      </c>
      <c r="F4117">
        <v>18</v>
      </c>
      <c r="G4117">
        <v>231</v>
      </c>
    </row>
    <row r="4118" spans="1:7" ht="18.5" x14ac:dyDescent="0.55000000000000004">
      <c r="A4118" s="1">
        <v>43931</v>
      </c>
      <c r="B4118" t="s">
        <v>25</v>
      </c>
      <c r="C4118" t="s">
        <v>71</v>
      </c>
      <c r="D4118" t="str">
        <f>TRIM(Table2[[#This Row],[REGION_HOLD]])</f>
        <v>South</v>
      </c>
      <c r="E4118">
        <v>111</v>
      </c>
      <c r="F4118">
        <v>8</v>
      </c>
      <c r="G4118">
        <v>88</v>
      </c>
    </row>
    <row r="4119" spans="1:7" ht="18.5" x14ac:dyDescent="0.55000000000000004">
      <c r="A4119" s="1">
        <v>43931</v>
      </c>
      <c r="B4119" t="s">
        <v>9</v>
      </c>
      <c r="C4119" t="s">
        <v>72</v>
      </c>
      <c r="D4119" t="str">
        <f>TRIM(Table2[[#This Row],[REGION_HOLD]])</f>
        <v>West</v>
      </c>
      <c r="E4119">
        <v>50</v>
      </c>
      <c r="F4119">
        <v>4</v>
      </c>
      <c r="G4119">
        <v>48</v>
      </c>
    </row>
    <row r="4120" spans="1:7" ht="18.5" x14ac:dyDescent="0.55000000000000004">
      <c r="A4120" s="1">
        <v>43931</v>
      </c>
      <c r="B4120" t="s">
        <v>26</v>
      </c>
      <c r="C4120" t="s">
        <v>73</v>
      </c>
      <c r="D4120" t="str">
        <f>TRIM(Table2[[#This Row],[REGION_HOLD]])</f>
        <v>Northeast</v>
      </c>
      <c r="E4120">
        <v>1749</v>
      </c>
      <c r="F4120">
        <v>91</v>
      </c>
      <c r="G4120">
        <v>435</v>
      </c>
    </row>
    <row r="4121" spans="1:7" ht="18.5" x14ac:dyDescent="0.55000000000000004">
      <c r="A4121" s="1">
        <v>43931</v>
      </c>
      <c r="B4121" t="s">
        <v>12</v>
      </c>
      <c r="C4121" t="s">
        <v>73</v>
      </c>
      <c r="D4121" t="str">
        <f>TRIM(Table2[[#This Row],[REGION_HOLD]])</f>
        <v>Northeast</v>
      </c>
      <c r="E4121">
        <v>288</v>
      </c>
      <c r="F4121">
        <v>6</v>
      </c>
      <c r="G4121">
        <v>49</v>
      </c>
    </row>
    <row r="4122" spans="1:7" ht="18.5" x14ac:dyDescent="0.55000000000000004">
      <c r="A4122" s="1">
        <v>43931</v>
      </c>
      <c r="B4122" t="s">
        <v>27</v>
      </c>
      <c r="C4122" t="s">
        <v>71</v>
      </c>
      <c r="D4122" t="str">
        <f>TRIM(Table2[[#This Row],[REGION_HOLD]])</f>
        <v>South</v>
      </c>
      <c r="E4122">
        <v>273</v>
      </c>
      <c r="F4122">
        <v>5</v>
      </c>
      <c r="G4122">
        <v>72</v>
      </c>
    </row>
    <row r="4123" spans="1:7" ht="18.5" x14ac:dyDescent="0.55000000000000004">
      <c r="A4123" s="1">
        <v>43931</v>
      </c>
      <c r="B4123" t="s">
        <v>38</v>
      </c>
      <c r="C4123" t="s">
        <v>74</v>
      </c>
      <c r="D4123" t="str">
        <f>TRIM(Table2[[#This Row],[REGION_HOLD]])</f>
        <v>Midwest</v>
      </c>
      <c r="E4123">
        <v>89</v>
      </c>
      <c r="F4123">
        <v>0</v>
      </c>
      <c r="G4123">
        <v>6</v>
      </c>
    </row>
    <row r="4124" spans="1:7" ht="18.5" x14ac:dyDescent="0.55000000000000004">
      <c r="A4124" s="1">
        <v>43931</v>
      </c>
      <c r="B4124" t="s">
        <v>20</v>
      </c>
      <c r="C4124" t="s">
        <v>71</v>
      </c>
      <c r="D4124" t="str">
        <f>TRIM(Table2[[#This Row],[REGION_HOLD]])</f>
        <v>South</v>
      </c>
      <c r="E4124">
        <v>337</v>
      </c>
      <c r="F4124">
        <v>9</v>
      </c>
      <c r="G4124">
        <v>104</v>
      </c>
    </row>
    <row r="4125" spans="1:7" ht="18.5" x14ac:dyDescent="0.55000000000000004">
      <c r="A4125" s="1">
        <v>43931</v>
      </c>
      <c r="B4125" t="s">
        <v>6</v>
      </c>
      <c r="C4125" t="s">
        <v>71</v>
      </c>
      <c r="D4125" t="str">
        <f>TRIM(Table2[[#This Row],[REGION_HOLD]])</f>
        <v>South</v>
      </c>
      <c r="E4125">
        <v>919</v>
      </c>
      <c r="F4125">
        <v>21</v>
      </c>
      <c r="G4125">
        <v>249</v>
      </c>
    </row>
    <row r="4126" spans="1:7" ht="18.5" x14ac:dyDescent="0.55000000000000004">
      <c r="A4126" s="1">
        <v>43931</v>
      </c>
      <c r="B4126" t="s">
        <v>8</v>
      </c>
      <c r="C4126" t="s">
        <v>72</v>
      </c>
      <c r="D4126" t="str">
        <f>TRIM(Table2[[#This Row],[REGION_HOLD]])</f>
        <v>West</v>
      </c>
      <c r="E4126">
        <v>123</v>
      </c>
      <c r="F4126">
        <v>4</v>
      </c>
      <c r="G4126">
        <v>17</v>
      </c>
    </row>
    <row r="4127" spans="1:7" ht="18.5" x14ac:dyDescent="0.55000000000000004">
      <c r="A4127" s="1">
        <v>43931</v>
      </c>
      <c r="B4127" t="s">
        <v>31</v>
      </c>
      <c r="C4127" t="s">
        <v>73</v>
      </c>
      <c r="D4127" t="str">
        <f>TRIM(Table2[[#This Row],[REGION_HOLD]])</f>
        <v>Northeast</v>
      </c>
      <c r="E4127">
        <v>51</v>
      </c>
      <c r="F4127">
        <v>1</v>
      </c>
      <c r="G4127">
        <v>24</v>
      </c>
    </row>
    <row r="4128" spans="1:7" ht="18.5" x14ac:dyDescent="0.55000000000000004">
      <c r="A4128" s="1">
        <v>43931</v>
      </c>
      <c r="B4128" t="s">
        <v>32</v>
      </c>
      <c r="C4128" t="s">
        <v>71</v>
      </c>
      <c r="D4128" t="str">
        <f>TRIM(Table2[[#This Row],[REGION_HOLD]])</f>
        <v>South</v>
      </c>
      <c r="E4128">
        <v>468</v>
      </c>
      <c r="F4128">
        <v>12</v>
      </c>
      <c r="G4128">
        <v>121</v>
      </c>
    </row>
    <row r="4129" spans="1:7" ht="18.5" x14ac:dyDescent="0.55000000000000004">
      <c r="A4129" s="1">
        <v>43931</v>
      </c>
      <c r="B4129" t="s">
        <v>0</v>
      </c>
      <c r="C4129" t="s">
        <v>72</v>
      </c>
      <c r="D4129" t="str">
        <f>TRIM(Table2[[#This Row],[REGION_HOLD]])</f>
        <v>West</v>
      </c>
      <c r="E4129">
        <v>279</v>
      </c>
      <c r="F4129">
        <v>27</v>
      </c>
      <c r="G4129">
        <v>483</v>
      </c>
    </row>
    <row r="4130" spans="1:7" ht="18.5" x14ac:dyDescent="0.55000000000000004">
      <c r="A4130" s="1">
        <v>43931</v>
      </c>
      <c r="B4130" t="s">
        <v>50</v>
      </c>
      <c r="C4130" t="s">
        <v>71</v>
      </c>
      <c r="D4130" t="str">
        <f>TRIM(Table2[[#This Row],[REGION_HOLD]])</f>
        <v>South</v>
      </c>
      <c r="E4130">
        <v>13</v>
      </c>
      <c r="F4130">
        <v>0</v>
      </c>
      <c r="G4130">
        <v>5</v>
      </c>
    </row>
    <row r="4131" spans="1:7" ht="18.5" x14ac:dyDescent="0.55000000000000004">
      <c r="A4131" s="1">
        <v>43931</v>
      </c>
      <c r="B4131" t="s">
        <v>5</v>
      </c>
      <c r="C4131" t="s">
        <v>74</v>
      </c>
      <c r="D4131" t="str">
        <f>TRIM(Table2[[#This Row],[REGION_HOLD]])</f>
        <v>Midwest</v>
      </c>
      <c r="E4131">
        <v>183</v>
      </c>
      <c r="F4131">
        <v>15</v>
      </c>
      <c r="G4131">
        <v>131</v>
      </c>
    </row>
    <row r="4132" spans="1:7" ht="18.5" x14ac:dyDescent="0.55000000000000004">
      <c r="A4132" s="1">
        <v>43931</v>
      </c>
      <c r="B4132" t="s">
        <v>44</v>
      </c>
      <c r="C4132" t="s">
        <v>72</v>
      </c>
      <c r="D4132" t="str">
        <f>TRIM(Table2[[#This Row],[REGION_HOLD]])</f>
        <v>West</v>
      </c>
      <c r="E4132">
        <v>16</v>
      </c>
      <c r="F4132">
        <v>0</v>
      </c>
      <c r="G4132">
        <v>0</v>
      </c>
    </row>
    <row r="4133" spans="1:7" ht="18.5" x14ac:dyDescent="0.55000000000000004">
      <c r="A4133" s="1">
        <v>43932</v>
      </c>
      <c r="B4133" t="s">
        <v>47</v>
      </c>
      <c r="C4133" t="s">
        <v>71</v>
      </c>
      <c r="D4133" t="str">
        <f>TRIM(Table2[[#This Row],[REGION_HOLD]])</f>
        <v>South</v>
      </c>
      <c r="E4133">
        <v>254</v>
      </c>
      <c r="F4133">
        <v>13</v>
      </c>
      <c r="G4133">
        <v>93</v>
      </c>
    </row>
    <row r="4134" spans="1:7" ht="18.5" x14ac:dyDescent="0.55000000000000004">
      <c r="A4134" s="1">
        <v>43932</v>
      </c>
      <c r="B4134" t="s">
        <v>45</v>
      </c>
      <c r="C4134" t="s">
        <v>72</v>
      </c>
      <c r="D4134" t="str">
        <f>TRIM(Table2[[#This Row],[REGION_HOLD]])</f>
        <v>West</v>
      </c>
      <c r="E4134">
        <v>11</v>
      </c>
      <c r="F4134">
        <v>1</v>
      </c>
      <c r="G4134">
        <v>6</v>
      </c>
    </row>
    <row r="4135" spans="1:7" ht="18.5" x14ac:dyDescent="0.55000000000000004">
      <c r="A4135" s="1">
        <v>43932</v>
      </c>
      <c r="B4135" t="s">
        <v>3</v>
      </c>
      <c r="C4135" t="s">
        <v>72</v>
      </c>
      <c r="D4135" t="str">
        <f>TRIM(Table2[[#This Row],[REGION_HOLD]])</f>
        <v>West</v>
      </c>
      <c r="E4135">
        <v>281</v>
      </c>
      <c r="F4135">
        <v>15</v>
      </c>
      <c r="G4135">
        <v>112</v>
      </c>
    </row>
    <row r="4136" spans="1:7" ht="18.5" x14ac:dyDescent="0.55000000000000004">
      <c r="A4136" s="1">
        <v>43932</v>
      </c>
      <c r="B4136" t="s">
        <v>39</v>
      </c>
      <c r="C4136" t="s">
        <v>71</v>
      </c>
      <c r="D4136" t="str">
        <f>TRIM(Table2[[#This Row],[REGION_HOLD]])</f>
        <v>South</v>
      </c>
      <c r="E4136">
        <v>26</v>
      </c>
      <c r="F4136">
        <v>1</v>
      </c>
      <c r="G4136">
        <v>25</v>
      </c>
    </row>
    <row r="4137" spans="1:7" ht="18.5" x14ac:dyDescent="0.55000000000000004">
      <c r="A4137" s="1">
        <v>43932</v>
      </c>
      <c r="B4137" t="s">
        <v>2</v>
      </c>
      <c r="C4137" t="s">
        <v>72</v>
      </c>
      <c r="D4137" t="str">
        <f>TRIM(Table2[[#This Row],[REGION_HOLD]])</f>
        <v>West</v>
      </c>
      <c r="E4137">
        <v>1055</v>
      </c>
      <c r="F4137">
        <v>38</v>
      </c>
      <c r="G4137">
        <v>632</v>
      </c>
    </row>
    <row r="4138" spans="1:7" ht="18.5" x14ac:dyDescent="0.55000000000000004">
      <c r="A4138" s="1">
        <v>43932</v>
      </c>
      <c r="B4138" t="s">
        <v>17</v>
      </c>
      <c r="C4138" t="s">
        <v>72</v>
      </c>
      <c r="D4138" t="str">
        <f>TRIM(Table2[[#This Row],[REGION_HOLD]])</f>
        <v>West</v>
      </c>
      <c r="E4138">
        <v>383</v>
      </c>
      <c r="F4138">
        <v>21</v>
      </c>
      <c r="G4138">
        <v>274</v>
      </c>
    </row>
    <row r="4139" spans="1:7" ht="18.5" x14ac:dyDescent="0.55000000000000004">
      <c r="A4139" s="1">
        <v>43932</v>
      </c>
      <c r="B4139" t="s">
        <v>33</v>
      </c>
      <c r="C4139" t="s">
        <v>73</v>
      </c>
      <c r="D4139" t="str">
        <f>TRIM(Table2[[#This Row],[REGION_HOLD]])</f>
        <v>Northeast</v>
      </c>
      <c r="E4139">
        <v>972</v>
      </c>
      <c r="F4139">
        <v>46</v>
      </c>
      <c r="G4139">
        <v>494</v>
      </c>
    </row>
    <row r="4140" spans="1:7" ht="18.5" x14ac:dyDescent="0.55000000000000004">
      <c r="A4140" s="1">
        <v>43932</v>
      </c>
      <c r="B4140" t="s">
        <v>40</v>
      </c>
      <c r="C4140" t="s">
        <v>71</v>
      </c>
      <c r="D4140" t="str">
        <f>TRIM(Table2[[#This Row],[REGION_HOLD]])</f>
        <v>South</v>
      </c>
      <c r="E4140">
        <v>153</v>
      </c>
      <c r="F4140">
        <v>1</v>
      </c>
      <c r="G4140">
        <v>33</v>
      </c>
    </row>
    <row r="4141" spans="1:7" ht="18.5" x14ac:dyDescent="0.55000000000000004">
      <c r="A4141" s="1">
        <v>43932</v>
      </c>
      <c r="B4141" t="s">
        <v>28</v>
      </c>
      <c r="C4141" t="s">
        <v>71</v>
      </c>
      <c r="D4141" t="str">
        <f>TRIM(Table2[[#This Row],[REGION_HOLD]])</f>
        <v>South</v>
      </c>
      <c r="E4141">
        <v>118</v>
      </c>
      <c r="F4141">
        <v>9</v>
      </c>
      <c r="G4141">
        <v>47</v>
      </c>
    </row>
    <row r="4142" spans="1:7" ht="18.5" x14ac:dyDescent="0.55000000000000004">
      <c r="A4142" s="1">
        <v>43932</v>
      </c>
      <c r="B4142" t="s">
        <v>10</v>
      </c>
      <c r="C4142" t="s">
        <v>71</v>
      </c>
      <c r="D4142" t="str">
        <f>TRIM(Table2[[#This Row],[REGION_HOLD]])</f>
        <v>South</v>
      </c>
      <c r="E4142">
        <v>1018</v>
      </c>
      <c r="F4142">
        <v>27</v>
      </c>
      <c r="G4142">
        <v>445</v>
      </c>
    </row>
    <row r="4143" spans="1:7" ht="18.5" x14ac:dyDescent="0.55000000000000004">
      <c r="A4143" s="1">
        <v>43932</v>
      </c>
      <c r="B4143" t="s">
        <v>13</v>
      </c>
      <c r="C4143" t="s">
        <v>71</v>
      </c>
      <c r="D4143" t="str">
        <f>TRIM(Table2[[#This Row],[REGION_HOLD]])</f>
        <v>South</v>
      </c>
      <c r="E4143">
        <v>402</v>
      </c>
      <c r="F4143">
        <v>7</v>
      </c>
      <c r="G4143">
        <v>432</v>
      </c>
    </row>
    <row r="4144" spans="1:7" ht="18.5" x14ac:dyDescent="0.55000000000000004">
      <c r="A4144" s="1">
        <v>43932</v>
      </c>
      <c r="B4144" t="s">
        <v>21</v>
      </c>
      <c r="C4144" t="s">
        <v>72</v>
      </c>
      <c r="D4144" t="str">
        <f>TRIM(Table2[[#This Row],[REGION_HOLD]])</f>
        <v>West</v>
      </c>
      <c r="E4144">
        <v>21</v>
      </c>
      <c r="F4144">
        <v>0</v>
      </c>
      <c r="G4144">
        <v>8</v>
      </c>
    </row>
    <row r="4145" spans="1:7" ht="18.5" x14ac:dyDescent="0.55000000000000004">
      <c r="A4145" s="1">
        <v>43932</v>
      </c>
      <c r="B4145" t="s">
        <v>48</v>
      </c>
      <c r="C4145" t="s">
        <v>72</v>
      </c>
      <c r="D4145" t="str">
        <f>TRIM(Table2[[#This Row],[REGION_HOLD]])</f>
        <v>West</v>
      </c>
      <c r="E4145">
        <v>10</v>
      </c>
      <c r="F4145">
        <v>2</v>
      </c>
      <c r="G4145">
        <v>27</v>
      </c>
    </row>
    <row r="4146" spans="1:7" ht="18.5" x14ac:dyDescent="0.55000000000000004">
      <c r="A4146" s="1">
        <v>43932</v>
      </c>
      <c r="B4146" t="s">
        <v>1</v>
      </c>
      <c r="C4146" t="s">
        <v>74</v>
      </c>
      <c r="D4146" t="str">
        <f>TRIM(Table2[[#This Row],[REGION_HOLD]])</f>
        <v>Midwest</v>
      </c>
      <c r="E4146">
        <v>1293</v>
      </c>
      <c r="F4146">
        <v>75</v>
      </c>
      <c r="G4146">
        <v>682</v>
      </c>
    </row>
    <row r="4147" spans="1:7" ht="18.5" x14ac:dyDescent="0.55000000000000004">
      <c r="A4147" s="1">
        <v>43932</v>
      </c>
      <c r="B4147" t="s">
        <v>22</v>
      </c>
      <c r="C4147" t="s">
        <v>74</v>
      </c>
      <c r="D4147" t="str">
        <f>TRIM(Table2[[#This Row],[REGION_HOLD]])</f>
        <v>Midwest</v>
      </c>
      <c r="E4147">
        <v>534</v>
      </c>
      <c r="F4147">
        <v>36</v>
      </c>
      <c r="G4147">
        <v>389</v>
      </c>
    </row>
    <row r="4148" spans="1:7" ht="18.5" x14ac:dyDescent="0.55000000000000004">
      <c r="A4148" s="1">
        <v>43932</v>
      </c>
      <c r="B4148" t="s">
        <v>34</v>
      </c>
      <c r="C4148" t="s">
        <v>74</v>
      </c>
      <c r="D4148" t="str">
        <f>TRIM(Table2[[#This Row],[REGION_HOLD]])</f>
        <v>Midwest</v>
      </c>
      <c r="E4148">
        <v>122</v>
      </c>
      <c r="F4148">
        <v>3</v>
      </c>
      <c r="G4148">
        <v>34</v>
      </c>
    </row>
    <row r="4149" spans="1:7" ht="18.5" x14ac:dyDescent="0.55000000000000004">
      <c r="A4149" s="1">
        <v>43932</v>
      </c>
      <c r="B4149" t="s">
        <v>29</v>
      </c>
      <c r="C4149" t="s">
        <v>74</v>
      </c>
      <c r="D4149" t="str">
        <f>TRIM(Table2[[#This Row],[REGION_HOLD]])</f>
        <v>Midwest</v>
      </c>
      <c r="E4149">
        <v>102</v>
      </c>
      <c r="F4149">
        <v>5</v>
      </c>
      <c r="G4149">
        <v>55</v>
      </c>
    </row>
    <row r="4150" spans="1:7" ht="18.5" x14ac:dyDescent="0.55000000000000004">
      <c r="A4150" s="1">
        <v>43932</v>
      </c>
      <c r="B4150" t="s">
        <v>23</v>
      </c>
      <c r="C4150" t="s">
        <v>71</v>
      </c>
      <c r="D4150" t="str">
        <f>TRIM(Table2[[#This Row],[REGION_HOLD]])</f>
        <v>South</v>
      </c>
      <c r="E4150">
        <v>149</v>
      </c>
      <c r="F4150">
        <v>4</v>
      </c>
      <c r="G4150">
        <v>94</v>
      </c>
    </row>
    <row r="4151" spans="1:7" ht="18.5" x14ac:dyDescent="0.55000000000000004">
      <c r="A4151" s="1">
        <v>43932</v>
      </c>
      <c r="B4151" t="s">
        <v>35</v>
      </c>
      <c r="C4151" t="s">
        <v>71</v>
      </c>
      <c r="D4151" t="str">
        <f>TRIM(Table2[[#This Row],[REGION_HOLD]])</f>
        <v>South</v>
      </c>
      <c r="E4151">
        <v>761</v>
      </c>
      <c r="F4151">
        <v>51</v>
      </c>
      <c r="G4151">
        <v>806</v>
      </c>
    </row>
    <row r="4152" spans="1:7" ht="18.5" x14ac:dyDescent="0.55000000000000004">
      <c r="A4152" s="1">
        <v>43932</v>
      </c>
      <c r="B4152" t="s">
        <v>46</v>
      </c>
      <c r="C4152" t="s">
        <v>73</v>
      </c>
      <c r="D4152" t="str">
        <f>TRIM(Table2[[#This Row],[REGION_HOLD]])</f>
        <v>Northeast</v>
      </c>
      <c r="E4152">
        <v>30</v>
      </c>
      <c r="F4152">
        <v>2</v>
      </c>
      <c r="G4152">
        <v>19</v>
      </c>
    </row>
    <row r="4153" spans="1:7" ht="18.5" x14ac:dyDescent="0.55000000000000004">
      <c r="A4153" s="1">
        <v>43932</v>
      </c>
      <c r="B4153" t="s">
        <v>18</v>
      </c>
      <c r="C4153" t="s">
        <v>71</v>
      </c>
      <c r="D4153" t="str">
        <f>TRIM(Table2[[#This Row],[REGION_HOLD]])</f>
        <v>South</v>
      </c>
      <c r="E4153">
        <v>726</v>
      </c>
      <c r="F4153">
        <v>35</v>
      </c>
      <c r="G4153">
        <v>207</v>
      </c>
    </row>
    <row r="4154" spans="1:7" ht="18.5" x14ac:dyDescent="0.55000000000000004">
      <c r="A4154" s="1">
        <v>43932</v>
      </c>
      <c r="B4154" t="s">
        <v>4</v>
      </c>
      <c r="C4154" t="s">
        <v>73</v>
      </c>
      <c r="D4154" t="str">
        <f>TRIM(Table2[[#This Row],[REGION_HOLD]])</f>
        <v>Northeast</v>
      </c>
      <c r="E4154">
        <v>1886</v>
      </c>
      <c r="F4154">
        <v>87</v>
      </c>
      <c r="G4154">
        <v>686</v>
      </c>
    </row>
    <row r="4155" spans="1:7" ht="18.5" x14ac:dyDescent="0.55000000000000004">
      <c r="A4155" s="1">
        <v>43932</v>
      </c>
      <c r="B4155" t="s">
        <v>37</v>
      </c>
      <c r="C4155" t="s">
        <v>74</v>
      </c>
      <c r="D4155" t="str">
        <f>TRIM(Table2[[#This Row],[REGION_HOLD]])</f>
        <v>Midwest</v>
      </c>
      <c r="E4155">
        <v>1209</v>
      </c>
      <c r="F4155">
        <v>115</v>
      </c>
      <c r="G4155">
        <v>1395</v>
      </c>
    </row>
    <row r="4156" spans="1:7" ht="18.5" x14ac:dyDescent="0.55000000000000004">
      <c r="A4156" s="1">
        <v>43932</v>
      </c>
      <c r="B4156" t="s">
        <v>24</v>
      </c>
      <c r="C4156" t="s">
        <v>74</v>
      </c>
      <c r="D4156" t="str">
        <f>TRIM(Table2[[#This Row],[REGION_HOLD]])</f>
        <v>Midwest</v>
      </c>
      <c r="E4156">
        <v>92</v>
      </c>
      <c r="F4156">
        <v>7</v>
      </c>
      <c r="G4156">
        <v>64</v>
      </c>
    </row>
    <row r="4157" spans="1:7" ht="18.5" x14ac:dyDescent="0.55000000000000004">
      <c r="A4157" s="1">
        <v>43932</v>
      </c>
      <c r="B4157" t="s">
        <v>41</v>
      </c>
      <c r="C4157" t="s">
        <v>71</v>
      </c>
      <c r="D4157" t="str">
        <f>TRIM(Table2[[#This Row],[REGION_HOLD]])</f>
        <v>South</v>
      </c>
      <c r="E4157">
        <v>173</v>
      </c>
      <c r="F4157">
        <v>11</v>
      </c>
      <c r="G4157">
        <v>93</v>
      </c>
    </row>
    <row r="4158" spans="1:7" ht="18.5" x14ac:dyDescent="0.55000000000000004">
      <c r="A4158" s="1">
        <v>43932</v>
      </c>
      <c r="B4158" t="s">
        <v>30</v>
      </c>
      <c r="C4158" t="s">
        <v>74</v>
      </c>
      <c r="D4158" t="str">
        <f>TRIM(Table2[[#This Row],[REGION_HOLD]])</f>
        <v>Midwest</v>
      </c>
      <c r="E4158">
        <v>225</v>
      </c>
      <c r="F4158">
        <v>11</v>
      </c>
      <c r="G4158">
        <v>116</v>
      </c>
    </row>
    <row r="4159" spans="1:7" ht="18.5" x14ac:dyDescent="0.55000000000000004">
      <c r="A4159" s="1">
        <v>43932</v>
      </c>
      <c r="B4159" t="s">
        <v>49</v>
      </c>
      <c r="C4159" t="s">
        <v>72</v>
      </c>
      <c r="D4159" t="str">
        <f>TRIM(Table2[[#This Row],[REGION_HOLD]])</f>
        <v>West</v>
      </c>
      <c r="E4159">
        <v>12</v>
      </c>
      <c r="F4159">
        <v>0</v>
      </c>
      <c r="G4159">
        <v>6</v>
      </c>
    </row>
    <row r="4160" spans="1:7" ht="18.5" x14ac:dyDescent="0.55000000000000004">
      <c r="A4160" s="1">
        <v>43932</v>
      </c>
      <c r="B4160" t="s">
        <v>7</v>
      </c>
      <c r="C4160" t="s">
        <v>74</v>
      </c>
      <c r="D4160" t="str">
        <f>TRIM(Table2[[#This Row],[REGION_HOLD]])</f>
        <v>Midwest</v>
      </c>
      <c r="E4160">
        <v>40</v>
      </c>
      <c r="F4160">
        <v>0</v>
      </c>
      <c r="G4160">
        <v>18</v>
      </c>
    </row>
    <row r="4161" spans="1:7" ht="18.5" x14ac:dyDescent="0.55000000000000004">
      <c r="A4161" s="1">
        <v>43932</v>
      </c>
      <c r="B4161" t="s">
        <v>19</v>
      </c>
      <c r="C4161" t="s">
        <v>72</v>
      </c>
      <c r="D4161" t="str">
        <f>TRIM(Table2[[#This Row],[REGION_HOLD]])</f>
        <v>West</v>
      </c>
      <c r="E4161">
        <v>114</v>
      </c>
      <c r="F4161">
        <v>25</v>
      </c>
      <c r="G4161">
        <v>111</v>
      </c>
    </row>
    <row r="4162" spans="1:7" ht="18.5" x14ac:dyDescent="0.55000000000000004">
      <c r="A4162" s="1">
        <v>43932</v>
      </c>
      <c r="B4162" t="s">
        <v>14</v>
      </c>
      <c r="C4162" t="s">
        <v>73</v>
      </c>
      <c r="D4162" t="str">
        <f>TRIM(Table2[[#This Row],[REGION_HOLD]])</f>
        <v>Northeast</v>
      </c>
      <c r="E4162">
        <v>44</v>
      </c>
      <c r="F4162">
        <v>1</v>
      </c>
      <c r="G4162">
        <v>23</v>
      </c>
    </row>
    <row r="4163" spans="1:7" ht="18.5" x14ac:dyDescent="0.55000000000000004">
      <c r="A4163" s="1">
        <v>43932</v>
      </c>
      <c r="B4163" t="s">
        <v>16</v>
      </c>
      <c r="C4163" t="s">
        <v>73</v>
      </c>
      <c r="D4163" t="str">
        <f>TRIM(Table2[[#This Row],[REGION_HOLD]])</f>
        <v>Northeast</v>
      </c>
      <c r="E4163">
        <v>3563</v>
      </c>
      <c r="F4163">
        <v>251</v>
      </c>
      <c r="G4163">
        <v>2183</v>
      </c>
    </row>
    <row r="4164" spans="1:7" ht="18.5" x14ac:dyDescent="0.55000000000000004">
      <c r="A4164" s="1">
        <v>43932</v>
      </c>
      <c r="B4164" t="s">
        <v>42</v>
      </c>
      <c r="C4164" t="s">
        <v>72</v>
      </c>
      <c r="D4164" t="str">
        <f>TRIM(Table2[[#This Row],[REGION_HOLD]])</f>
        <v>West</v>
      </c>
      <c r="E4164">
        <v>84</v>
      </c>
      <c r="F4164">
        <v>1</v>
      </c>
      <c r="G4164">
        <v>20</v>
      </c>
    </row>
    <row r="4165" spans="1:7" ht="18.5" x14ac:dyDescent="0.55000000000000004">
      <c r="A4165" s="1">
        <v>43932</v>
      </c>
      <c r="B4165" t="s">
        <v>11</v>
      </c>
      <c r="C4165" t="s">
        <v>73</v>
      </c>
      <c r="D4165" t="str">
        <f>TRIM(Table2[[#This Row],[REGION_HOLD]])</f>
        <v>Northeast</v>
      </c>
      <c r="E4165">
        <v>10160</v>
      </c>
      <c r="F4165">
        <v>997</v>
      </c>
      <c r="G4165">
        <v>11159</v>
      </c>
    </row>
    <row r="4166" spans="1:7" ht="18.5" x14ac:dyDescent="0.55000000000000004">
      <c r="A4166" s="1">
        <v>43932</v>
      </c>
      <c r="B4166" t="s">
        <v>15</v>
      </c>
      <c r="C4166" t="s">
        <v>71</v>
      </c>
      <c r="D4166" t="str">
        <f>TRIM(Table2[[#This Row],[REGION_HOLD]])</f>
        <v>South</v>
      </c>
      <c r="E4166">
        <v>404</v>
      </c>
      <c r="F4166">
        <v>8</v>
      </c>
      <c r="G4166">
        <v>86</v>
      </c>
    </row>
    <row r="4167" spans="1:7" ht="18.5" x14ac:dyDescent="0.55000000000000004">
      <c r="A4167" s="1">
        <v>43932</v>
      </c>
      <c r="B4167" t="s">
        <v>43</v>
      </c>
      <c r="C4167" t="s">
        <v>74</v>
      </c>
      <c r="D4167" t="str">
        <f>TRIM(Table2[[#This Row],[REGION_HOLD]])</f>
        <v>Midwest</v>
      </c>
      <c r="E4167">
        <v>15</v>
      </c>
      <c r="F4167">
        <v>0</v>
      </c>
      <c r="G4167">
        <v>7</v>
      </c>
    </row>
    <row r="4168" spans="1:7" ht="18.5" x14ac:dyDescent="0.55000000000000004">
      <c r="A4168" s="1">
        <v>43932</v>
      </c>
      <c r="B4168" t="s">
        <v>36</v>
      </c>
      <c r="C4168" t="s">
        <v>74</v>
      </c>
      <c r="D4168" t="str">
        <f>TRIM(Table2[[#This Row],[REGION_HOLD]])</f>
        <v>Midwest</v>
      </c>
      <c r="E4168">
        <v>372</v>
      </c>
      <c r="F4168">
        <v>16</v>
      </c>
      <c r="G4168">
        <v>247</v>
      </c>
    </row>
    <row r="4169" spans="1:7" ht="18.5" x14ac:dyDescent="0.55000000000000004">
      <c r="A4169" s="1">
        <v>43932</v>
      </c>
      <c r="B4169" t="s">
        <v>25</v>
      </c>
      <c r="C4169" t="s">
        <v>71</v>
      </c>
      <c r="D4169" t="str">
        <f>TRIM(Table2[[#This Row],[REGION_HOLD]])</f>
        <v>South</v>
      </c>
      <c r="E4169">
        <v>74</v>
      </c>
      <c r="F4169">
        <v>5</v>
      </c>
      <c r="G4169">
        <v>93</v>
      </c>
    </row>
    <row r="4170" spans="1:7" ht="18.5" x14ac:dyDescent="0.55000000000000004">
      <c r="A4170" s="1">
        <v>43932</v>
      </c>
      <c r="B4170" t="s">
        <v>9</v>
      </c>
      <c r="C4170" t="s">
        <v>72</v>
      </c>
      <c r="D4170" t="str">
        <f>TRIM(Table2[[#This Row],[REGION_HOLD]])</f>
        <v>West</v>
      </c>
      <c r="E4170">
        <v>76</v>
      </c>
      <c r="F4170">
        <v>3</v>
      </c>
      <c r="G4170">
        <v>51</v>
      </c>
    </row>
    <row r="4171" spans="1:7" ht="18.5" x14ac:dyDescent="0.55000000000000004">
      <c r="A4171" s="1">
        <v>43932</v>
      </c>
      <c r="B4171" t="s">
        <v>26</v>
      </c>
      <c r="C4171" t="s">
        <v>73</v>
      </c>
      <c r="D4171" t="str">
        <f>TRIM(Table2[[#This Row],[REGION_HOLD]])</f>
        <v>Northeast</v>
      </c>
      <c r="E4171">
        <v>1646</v>
      </c>
      <c r="F4171">
        <v>80</v>
      </c>
      <c r="G4171">
        <v>515</v>
      </c>
    </row>
    <row r="4172" spans="1:7" ht="18.5" x14ac:dyDescent="0.55000000000000004">
      <c r="A4172" s="1">
        <v>43932</v>
      </c>
      <c r="B4172" t="s">
        <v>12</v>
      </c>
      <c r="C4172" t="s">
        <v>73</v>
      </c>
      <c r="D4172" t="str">
        <f>TRIM(Table2[[#This Row],[REGION_HOLD]])</f>
        <v>Northeast</v>
      </c>
      <c r="E4172">
        <v>334</v>
      </c>
      <c r="F4172">
        <v>7</v>
      </c>
      <c r="G4172">
        <v>56</v>
      </c>
    </row>
    <row r="4173" spans="1:7" ht="18.5" x14ac:dyDescent="0.55000000000000004">
      <c r="A4173" s="1">
        <v>43932</v>
      </c>
      <c r="B4173" t="s">
        <v>27</v>
      </c>
      <c r="C4173" t="s">
        <v>71</v>
      </c>
      <c r="D4173" t="str">
        <f>TRIM(Table2[[#This Row],[REGION_HOLD]])</f>
        <v>South</v>
      </c>
      <c r="E4173">
        <v>142</v>
      </c>
      <c r="F4173">
        <v>8</v>
      </c>
      <c r="G4173">
        <v>80</v>
      </c>
    </row>
    <row r="4174" spans="1:7" ht="18.5" x14ac:dyDescent="0.55000000000000004">
      <c r="A4174" s="1">
        <v>43932</v>
      </c>
      <c r="B4174" t="s">
        <v>38</v>
      </c>
      <c r="C4174" t="s">
        <v>74</v>
      </c>
      <c r="D4174" t="str">
        <f>TRIM(Table2[[#This Row],[REGION_HOLD]])</f>
        <v>Midwest</v>
      </c>
      <c r="E4174">
        <v>90</v>
      </c>
      <c r="F4174">
        <v>0</v>
      </c>
      <c r="G4174">
        <v>6</v>
      </c>
    </row>
    <row r="4175" spans="1:7" ht="18.5" x14ac:dyDescent="0.55000000000000004">
      <c r="A4175" s="1">
        <v>43932</v>
      </c>
      <c r="B4175" t="s">
        <v>20</v>
      </c>
      <c r="C4175" t="s">
        <v>71</v>
      </c>
      <c r="D4175" t="str">
        <f>TRIM(Table2[[#This Row],[REGION_HOLD]])</f>
        <v>South</v>
      </c>
      <c r="E4175">
        <v>190</v>
      </c>
      <c r="F4175">
        <v>3</v>
      </c>
      <c r="G4175">
        <v>107</v>
      </c>
    </row>
    <row r="4176" spans="1:7" ht="18.5" x14ac:dyDescent="0.55000000000000004">
      <c r="A4176" s="1">
        <v>43932</v>
      </c>
      <c r="B4176" t="s">
        <v>6</v>
      </c>
      <c r="C4176" t="s">
        <v>71</v>
      </c>
      <c r="D4176" t="str">
        <f>TRIM(Table2[[#This Row],[REGION_HOLD]])</f>
        <v>South</v>
      </c>
      <c r="E4176">
        <v>917</v>
      </c>
      <c r="F4176">
        <v>16</v>
      </c>
      <c r="G4176">
        <v>265</v>
      </c>
    </row>
    <row r="4177" spans="1:7" ht="18.5" x14ac:dyDescent="0.55000000000000004">
      <c r="A4177" s="1">
        <v>43932</v>
      </c>
      <c r="B4177" t="s">
        <v>8</v>
      </c>
      <c r="C4177" t="s">
        <v>72</v>
      </c>
      <c r="D4177" t="str">
        <f>TRIM(Table2[[#This Row],[REGION_HOLD]])</f>
        <v>West</v>
      </c>
      <c r="E4177">
        <v>105</v>
      </c>
      <c r="F4177">
        <v>1</v>
      </c>
      <c r="G4177">
        <v>18</v>
      </c>
    </row>
    <row r="4178" spans="1:7" ht="18.5" x14ac:dyDescent="0.55000000000000004">
      <c r="A4178" s="1">
        <v>43932</v>
      </c>
      <c r="B4178" t="s">
        <v>31</v>
      </c>
      <c r="C4178" t="s">
        <v>73</v>
      </c>
      <c r="D4178" t="str">
        <f>TRIM(Table2[[#This Row],[REGION_HOLD]])</f>
        <v>Northeast</v>
      </c>
      <c r="E4178">
        <v>32</v>
      </c>
      <c r="F4178">
        <v>0</v>
      </c>
      <c r="G4178">
        <v>24</v>
      </c>
    </row>
    <row r="4179" spans="1:7" ht="18.5" x14ac:dyDescent="0.55000000000000004">
      <c r="A4179" s="1">
        <v>43932</v>
      </c>
      <c r="B4179" t="s">
        <v>32</v>
      </c>
      <c r="C4179" t="s">
        <v>71</v>
      </c>
      <c r="D4179" t="str">
        <f>TRIM(Table2[[#This Row],[REGION_HOLD]])</f>
        <v>South</v>
      </c>
      <c r="E4179">
        <v>567</v>
      </c>
      <c r="F4179">
        <v>9</v>
      </c>
      <c r="G4179">
        <v>130</v>
      </c>
    </row>
    <row r="4180" spans="1:7" ht="18.5" x14ac:dyDescent="0.55000000000000004">
      <c r="A4180" s="1">
        <v>43932</v>
      </c>
      <c r="B4180" t="s">
        <v>0</v>
      </c>
      <c r="C4180" t="s">
        <v>72</v>
      </c>
      <c r="D4180" t="str">
        <f>TRIM(Table2[[#This Row],[REGION_HOLD]])</f>
        <v>West</v>
      </c>
      <c r="E4180">
        <v>339</v>
      </c>
      <c r="F4180">
        <v>15</v>
      </c>
      <c r="G4180">
        <v>498</v>
      </c>
    </row>
    <row r="4181" spans="1:7" ht="18.5" x14ac:dyDescent="0.55000000000000004">
      <c r="A4181" s="1">
        <v>43932</v>
      </c>
      <c r="B4181" t="s">
        <v>50</v>
      </c>
      <c r="C4181" t="s">
        <v>71</v>
      </c>
      <c r="D4181" t="str">
        <f>TRIM(Table2[[#This Row],[REGION_HOLD]])</f>
        <v>South</v>
      </c>
      <c r="E4181">
        <v>56</v>
      </c>
      <c r="F4181">
        <v>1</v>
      </c>
      <c r="G4181">
        <v>6</v>
      </c>
    </row>
    <row r="4182" spans="1:7" ht="18.5" x14ac:dyDescent="0.55000000000000004">
      <c r="A4182" s="1">
        <v>43932</v>
      </c>
      <c r="B4182" t="s">
        <v>5</v>
      </c>
      <c r="C4182" t="s">
        <v>74</v>
      </c>
      <c r="D4182" t="str">
        <f>TRIM(Table2[[#This Row],[REGION_HOLD]])</f>
        <v>Midwest</v>
      </c>
      <c r="E4182">
        <v>145</v>
      </c>
      <c r="F4182">
        <v>10</v>
      </c>
      <c r="G4182">
        <v>141</v>
      </c>
    </row>
    <row r="4183" spans="1:7" ht="18.5" x14ac:dyDescent="0.55000000000000004">
      <c r="A4183" s="1">
        <v>43932</v>
      </c>
      <c r="B4183" t="s">
        <v>44</v>
      </c>
      <c r="C4183" t="s">
        <v>72</v>
      </c>
      <c r="D4183" t="str">
        <f>TRIM(Table2[[#This Row],[REGION_HOLD]])</f>
        <v>West</v>
      </c>
      <c r="E4183">
        <v>23</v>
      </c>
      <c r="F4183">
        <v>0</v>
      </c>
      <c r="G4183">
        <v>0</v>
      </c>
    </row>
    <row r="4184" spans="1:7" ht="18.5" x14ac:dyDescent="0.55000000000000004">
      <c r="A4184" s="1">
        <v>43933</v>
      </c>
      <c r="B4184" t="s">
        <v>47</v>
      </c>
      <c r="C4184" t="s">
        <v>71</v>
      </c>
      <c r="D4184" t="str">
        <f>TRIM(Table2[[#This Row],[REGION_HOLD]])</f>
        <v>South</v>
      </c>
      <c r="E4184">
        <v>321</v>
      </c>
      <c r="F4184">
        <v>0</v>
      </c>
      <c r="G4184">
        <v>93</v>
      </c>
    </row>
    <row r="4185" spans="1:7" ht="18.5" x14ac:dyDescent="0.55000000000000004">
      <c r="A4185" s="1">
        <v>43933</v>
      </c>
      <c r="B4185" t="s">
        <v>45</v>
      </c>
      <c r="C4185" t="s">
        <v>72</v>
      </c>
      <c r="D4185" t="str">
        <f>TRIM(Table2[[#This Row],[REGION_HOLD]])</f>
        <v>West</v>
      </c>
      <c r="E4185">
        <v>15</v>
      </c>
      <c r="F4185">
        <v>0</v>
      </c>
      <c r="G4185">
        <v>6</v>
      </c>
    </row>
    <row r="4186" spans="1:7" ht="18.5" x14ac:dyDescent="0.55000000000000004">
      <c r="A4186" s="1">
        <v>43933</v>
      </c>
      <c r="B4186" t="s">
        <v>3</v>
      </c>
      <c r="C4186" t="s">
        <v>72</v>
      </c>
      <c r="D4186" t="str">
        <f>TRIM(Table2[[#This Row],[REGION_HOLD]])</f>
        <v>West</v>
      </c>
      <c r="E4186">
        <v>146</v>
      </c>
      <c r="F4186">
        <v>5</v>
      </c>
      <c r="G4186">
        <v>117</v>
      </c>
    </row>
    <row r="4187" spans="1:7" ht="18.5" x14ac:dyDescent="0.55000000000000004">
      <c r="A4187" s="1">
        <v>43933</v>
      </c>
      <c r="B4187" t="s">
        <v>39</v>
      </c>
      <c r="C4187" t="s">
        <v>71</v>
      </c>
      <c r="D4187" t="str">
        <f>TRIM(Table2[[#This Row],[REGION_HOLD]])</f>
        <v>South</v>
      </c>
      <c r="E4187">
        <v>52</v>
      </c>
      <c r="F4187">
        <v>2</v>
      </c>
      <c r="G4187">
        <v>27</v>
      </c>
    </row>
    <row r="4188" spans="1:7" ht="18.5" x14ac:dyDescent="0.55000000000000004">
      <c r="A4188" s="1">
        <v>43933</v>
      </c>
      <c r="B4188" t="s">
        <v>2</v>
      </c>
      <c r="C4188" t="s">
        <v>72</v>
      </c>
      <c r="D4188" t="str">
        <f>TRIM(Table2[[#This Row],[REGION_HOLD]])</f>
        <v>West</v>
      </c>
      <c r="E4188">
        <v>902</v>
      </c>
      <c r="F4188">
        <v>44</v>
      </c>
      <c r="G4188">
        <v>676</v>
      </c>
    </row>
    <row r="4189" spans="1:7" ht="18.5" x14ac:dyDescent="0.55000000000000004">
      <c r="A4189" s="1">
        <v>43933</v>
      </c>
      <c r="B4189" t="s">
        <v>17</v>
      </c>
      <c r="C4189" t="s">
        <v>72</v>
      </c>
      <c r="D4189" t="str">
        <f>TRIM(Table2[[#This Row],[REGION_HOLD]])</f>
        <v>West</v>
      </c>
      <c r="E4189">
        <v>410</v>
      </c>
      <c r="F4189">
        <v>16</v>
      </c>
      <c r="G4189">
        <v>290</v>
      </c>
    </row>
    <row r="4190" spans="1:7" ht="18.5" x14ac:dyDescent="0.55000000000000004">
      <c r="A4190" s="1">
        <v>43933</v>
      </c>
      <c r="B4190" t="s">
        <v>33</v>
      </c>
      <c r="C4190" t="s">
        <v>73</v>
      </c>
      <c r="D4190" t="str">
        <f>TRIM(Table2[[#This Row],[REGION_HOLD]])</f>
        <v>Northeast</v>
      </c>
      <c r="E4190">
        <v>525</v>
      </c>
      <c r="F4190">
        <v>60</v>
      </c>
      <c r="G4190">
        <v>554</v>
      </c>
    </row>
    <row r="4191" spans="1:7" ht="18.5" x14ac:dyDescent="0.55000000000000004">
      <c r="A4191" s="1">
        <v>43933</v>
      </c>
      <c r="B4191" t="s">
        <v>40</v>
      </c>
      <c r="C4191" t="s">
        <v>71</v>
      </c>
      <c r="D4191" t="str">
        <f>TRIM(Table2[[#This Row],[REGION_HOLD]])</f>
        <v>South</v>
      </c>
      <c r="E4191">
        <v>146</v>
      </c>
      <c r="F4191">
        <v>2</v>
      </c>
      <c r="G4191">
        <v>35</v>
      </c>
    </row>
    <row r="4192" spans="1:7" ht="18.5" x14ac:dyDescent="0.55000000000000004">
      <c r="A4192" s="1">
        <v>43933</v>
      </c>
      <c r="B4192" t="s">
        <v>28</v>
      </c>
      <c r="C4192" t="s">
        <v>71</v>
      </c>
      <c r="D4192" t="str">
        <f>TRIM(Table2[[#This Row],[REGION_HOLD]])</f>
        <v>South</v>
      </c>
      <c r="E4192">
        <v>97</v>
      </c>
      <c r="F4192">
        <v>3</v>
      </c>
      <c r="G4192">
        <v>50</v>
      </c>
    </row>
    <row r="4193" spans="1:7" ht="18.5" x14ac:dyDescent="0.55000000000000004">
      <c r="A4193" s="1">
        <v>43933</v>
      </c>
      <c r="B4193" t="s">
        <v>10</v>
      </c>
      <c r="C4193" t="s">
        <v>71</v>
      </c>
      <c r="D4193" t="str">
        <f>TRIM(Table2[[#This Row],[REGION_HOLD]])</f>
        <v>South</v>
      </c>
      <c r="E4193">
        <v>877</v>
      </c>
      <c r="F4193">
        <v>15</v>
      </c>
      <c r="G4193">
        <v>460</v>
      </c>
    </row>
    <row r="4194" spans="1:7" ht="18.5" x14ac:dyDescent="0.55000000000000004">
      <c r="A4194" s="1">
        <v>43933</v>
      </c>
      <c r="B4194" t="s">
        <v>13</v>
      </c>
      <c r="C4194" t="s">
        <v>71</v>
      </c>
      <c r="D4194" t="str">
        <f>TRIM(Table2[[#This Row],[REGION_HOLD]])</f>
        <v>South</v>
      </c>
      <c r="E4194">
        <v>-158</v>
      </c>
      <c r="F4194">
        <v>6</v>
      </c>
      <c r="G4194">
        <v>438</v>
      </c>
    </row>
    <row r="4195" spans="1:7" ht="18.5" x14ac:dyDescent="0.55000000000000004">
      <c r="A4195" s="1">
        <v>43933</v>
      </c>
      <c r="B4195" t="s">
        <v>21</v>
      </c>
      <c r="C4195" t="s">
        <v>72</v>
      </c>
      <c r="D4195" t="str">
        <f>TRIM(Table2[[#This Row],[REGION_HOLD]])</f>
        <v>West</v>
      </c>
      <c r="E4195">
        <v>13</v>
      </c>
      <c r="F4195">
        <v>1</v>
      </c>
      <c r="G4195">
        <v>9</v>
      </c>
    </row>
    <row r="4196" spans="1:7" ht="18.5" x14ac:dyDescent="0.55000000000000004">
      <c r="A4196" s="1">
        <v>43933</v>
      </c>
      <c r="B4196" t="s">
        <v>48</v>
      </c>
      <c r="C4196" t="s">
        <v>72</v>
      </c>
      <c r="D4196" t="str">
        <f>TRIM(Table2[[#This Row],[REGION_HOLD]])</f>
        <v>West</v>
      </c>
      <c r="E4196">
        <v>19</v>
      </c>
      <c r="F4196">
        <v>0</v>
      </c>
      <c r="G4196">
        <v>27</v>
      </c>
    </row>
    <row r="4197" spans="1:7" ht="18.5" x14ac:dyDescent="0.55000000000000004">
      <c r="A4197" s="1">
        <v>43933</v>
      </c>
      <c r="B4197" t="s">
        <v>1</v>
      </c>
      <c r="C4197" t="s">
        <v>74</v>
      </c>
      <c r="D4197" t="str">
        <f>TRIM(Table2[[#This Row],[REGION_HOLD]])</f>
        <v>Midwest</v>
      </c>
      <c r="E4197">
        <v>1672</v>
      </c>
      <c r="F4197">
        <v>45</v>
      </c>
      <c r="G4197">
        <v>727</v>
      </c>
    </row>
    <row r="4198" spans="1:7" ht="18.5" x14ac:dyDescent="0.55000000000000004">
      <c r="A4198" s="1">
        <v>43933</v>
      </c>
      <c r="B4198" t="s">
        <v>22</v>
      </c>
      <c r="C4198" t="s">
        <v>74</v>
      </c>
      <c r="D4198" t="str">
        <f>TRIM(Table2[[#This Row],[REGION_HOLD]])</f>
        <v>Midwest</v>
      </c>
      <c r="E4198">
        <v>496</v>
      </c>
      <c r="F4198">
        <v>16</v>
      </c>
      <c r="G4198">
        <v>405</v>
      </c>
    </row>
    <row r="4199" spans="1:7" ht="18.5" x14ac:dyDescent="0.55000000000000004">
      <c r="A4199" s="1">
        <v>43933</v>
      </c>
      <c r="B4199" t="s">
        <v>34</v>
      </c>
      <c r="C4199" t="s">
        <v>74</v>
      </c>
      <c r="D4199" t="str">
        <f>TRIM(Table2[[#This Row],[REGION_HOLD]])</f>
        <v>Midwest</v>
      </c>
      <c r="E4199">
        <v>77</v>
      </c>
      <c r="F4199">
        <v>7</v>
      </c>
      <c r="G4199">
        <v>41</v>
      </c>
    </row>
    <row r="4200" spans="1:7" ht="18.5" x14ac:dyDescent="0.55000000000000004">
      <c r="A4200" s="1">
        <v>43933</v>
      </c>
      <c r="B4200" t="s">
        <v>29</v>
      </c>
      <c r="C4200" t="s">
        <v>74</v>
      </c>
      <c r="D4200" t="str">
        <f>TRIM(Table2[[#This Row],[REGION_HOLD]])</f>
        <v>Midwest</v>
      </c>
      <c r="E4200">
        <v>55</v>
      </c>
      <c r="F4200">
        <v>1</v>
      </c>
      <c r="G4200">
        <v>56</v>
      </c>
    </row>
    <row r="4201" spans="1:7" ht="18.5" x14ac:dyDescent="0.55000000000000004">
      <c r="A4201" s="1">
        <v>43933</v>
      </c>
      <c r="B4201" t="s">
        <v>23</v>
      </c>
      <c r="C4201" t="s">
        <v>71</v>
      </c>
      <c r="D4201" t="str">
        <f>TRIM(Table2[[#This Row],[REGION_HOLD]])</f>
        <v>South</v>
      </c>
      <c r="E4201">
        <v>112</v>
      </c>
      <c r="F4201">
        <v>4</v>
      </c>
      <c r="G4201">
        <v>98</v>
      </c>
    </row>
    <row r="4202" spans="1:7" ht="18.5" x14ac:dyDescent="0.55000000000000004">
      <c r="A4202" s="1">
        <v>43933</v>
      </c>
      <c r="B4202" t="s">
        <v>35</v>
      </c>
      <c r="C4202" t="s">
        <v>71</v>
      </c>
      <c r="D4202" t="str">
        <f>TRIM(Table2[[#This Row],[REGION_HOLD]])</f>
        <v>South</v>
      </c>
      <c r="E4202">
        <v>581</v>
      </c>
      <c r="F4202">
        <v>34</v>
      </c>
      <c r="G4202">
        <v>840</v>
      </c>
    </row>
    <row r="4203" spans="1:7" ht="18.5" x14ac:dyDescent="0.55000000000000004">
      <c r="A4203" s="1">
        <v>43933</v>
      </c>
      <c r="B4203" t="s">
        <v>46</v>
      </c>
      <c r="C4203" t="s">
        <v>73</v>
      </c>
      <c r="D4203" t="str">
        <f>TRIM(Table2[[#This Row],[REGION_HOLD]])</f>
        <v>Northeast</v>
      </c>
      <c r="E4203">
        <v>17</v>
      </c>
      <c r="F4203">
        <v>0</v>
      </c>
      <c r="G4203">
        <v>19</v>
      </c>
    </row>
    <row r="4204" spans="1:7" ht="18.5" x14ac:dyDescent="0.55000000000000004">
      <c r="A4204" s="1">
        <v>43933</v>
      </c>
      <c r="B4204" t="s">
        <v>18</v>
      </c>
      <c r="C4204" t="s">
        <v>71</v>
      </c>
      <c r="D4204" t="str">
        <f>TRIM(Table2[[#This Row],[REGION_HOLD]])</f>
        <v>South</v>
      </c>
      <c r="E4204">
        <v>531</v>
      </c>
      <c r="F4204">
        <v>29</v>
      </c>
      <c r="G4204">
        <v>236</v>
      </c>
    </row>
    <row r="4205" spans="1:7" ht="18.5" x14ac:dyDescent="0.55000000000000004">
      <c r="A4205" s="1">
        <v>43933</v>
      </c>
      <c r="B4205" t="s">
        <v>4</v>
      </c>
      <c r="C4205" t="s">
        <v>73</v>
      </c>
      <c r="D4205" t="str">
        <f>TRIM(Table2[[#This Row],[REGION_HOLD]])</f>
        <v>Northeast</v>
      </c>
      <c r="E4205">
        <v>2615</v>
      </c>
      <c r="F4205">
        <v>70</v>
      </c>
      <c r="G4205">
        <v>756</v>
      </c>
    </row>
    <row r="4206" spans="1:7" ht="18.5" x14ac:dyDescent="0.55000000000000004">
      <c r="A4206" s="1">
        <v>43933</v>
      </c>
      <c r="B4206" t="s">
        <v>37</v>
      </c>
      <c r="C4206" t="s">
        <v>74</v>
      </c>
      <c r="D4206" t="str">
        <f>TRIM(Table2[[#This Row],[REGION_HOLD]])</f>
        <v>Midwest</v>
      </c>
      <c r="E4206">
        <v>641</v>
      </c>
      <c r="F4206">
        <v>93</v>
      </c>
      <c r="G4206">
        <v>1488</v>
      </c>
    </row>
    <row r="4207" spans="1:7" ht="18.5" x14ac:dyDescent="0.55000000000000004">
      <c r="A4207" s="1">
        <v>43933</v>
      </c>
      <c r="B4207" t="s">
        <v>24</v>
      </c>
      <c r="C4207" t="s">
        <v>74</v>
      </c>
      <c r="D4207" t="str">
        <f>TRIM(Table2[[#This Row],[REGION_HOLD]])</f>
        <v>Midwest</v>
      </c>
      <c r="E4207">
        <v>194</v>
      </c>
      <c r="F4207">
        <v>6</v>
      </c>
      <c r="G4207">
        <v>70</v>
      </c>
    </row>
    <row r="4208" spans="1:7" ht="18.5" x14ac:dyDescent="0.55000000000000004">
      <c r="A4208" s="1">
        <v>43933</v>
      </c>
      <c r="B4208" t="s">
        <v>41</v>
      </c>
      <c r="C4208" t="s">
        <v>71</v>
      </c>
      <c r="D4208" t="str">
        <f>TRIM(Table2[[#This Row],[REGION_HOLD]])</f>
        <v>South</v>
      </c>
      <c r="E4208">
        <v>139</v>
      </c>
      <c r="F4208">
        <v>3</v>
      </c>
      <c r="G4208">
        <v>96</v>
      </c>
    </row>
    <row r="4209" spans="1:7" ht="18.5" x14ac:dyDescent="0.55000000000000004">
      <c r="A4209" s="1">
        <v>43933</v>
      </c>
      <c r="B4209" t="s">
        <v>30</v>
      </c>
      <c r="C4209" t="s">
        <v>74</v>
      </c>
      <c r="D4209" t="str">
        <f>TRIM(Table2[[#This Row],[REGION_HOLD]])</f>
        <v>Midwest</v>
      </c>
      <c r="E4209">
        <v>136</v>
      </c>
      <c r="F4209">
        <v>0</v>
      </c>
      <c r="G4209">
        <v>116</v>
      </c>
    </row>
    <row r="4210" spans="1:7" ht="18.5" x14ac:dyDescent="0.55000000000000004">
      <c r="A4210" s="1">
        <v>43933</v>
      </c>
      <c r="B4210" t="s">
        <v>49</v>
      </c>
      <c r="C4210" t="s">
        <v>72</v>
      </c>
      <c r="D4210" t="str">
        <f>TRIM(Table2[[#This Row],[REGION_HOLD]])</f>
        <v>West</v>
      </c>
      <c r="E4210">
        <v>10</v>
      </c>
      <c r="F4210">
        <v>0</v>
      </c>
      <c r="G4210">
        <v>6</v>
      </c>
    </row>
    <row r="4211" spans="1:7" ht="18.5" x14ac:dyDescent="0.55000000000000004">
      <c r="A4211" s="1">
        <v>43933</v>
      </c>
      <c r="B4211" t="s">
        <v>7</v>
      </c>
      <c r="C4211" t="s">
        <v>74</v>
      </c>
      <c r="D4211" t="str">
        <f>TRIM(Table2[[#This Row],[REGION_HOLD]])</f>
        <v>Midwest</v>
      </c>
      <c r="E4211">
        <v>87</v>
      </c>
      <c r="F4211">
        <v>0</v>
      </c>
      <c r="G4211">
        <v>18</v>
      </c>
    </row>
    <row r="4212" spans="1:7" ht="18.5" x14ac:dyDescent="0.55000000000000004">
      <c r="A4212" s="1">
        <v>43933</v>
      </c>
      <c r="B4212" t="s">
        <v>19</v>
      </c>
      <c r="C4212" t="s">
        <v>72</v>
      </c>
      <c r="D4212" t="str">
        <f>TRIM(Table2[[#This Row],[REGION_HOLD]])</f>
        <v>West</v>
      </c>
      <c r="E4212">
        <v>140</v>
      </c>
      <c r="F4212">
        <v>2</v>
      </c>
      <c r="G4212">
        <v>113</v>
      </c>
    </row>
    <row r="4213" spans="1:7" ht="18.5" x14ac:dyDescent="0.55000000000000004">
      <c r="A4213" s="1">
        <v>43933</v>
      </c>
      <c r="B4213" t="s">
        <v>14</v>
      </c>
      <c r="C4213" t="s">
        <v>73</v>
      </c>
      <c r="D4213" t="str">
        <f>TRIM(Table2[[#This Row],[REGION_HOLD]])</f>
        <v>Northeast</v>
      </c>
      <c r="E4213">
        <v>56</v>
      </c>
      <c r="F4213">
        <v>0</v>
      </c>
      <c r="G4213">
        <v>23</v>
      </c>
    </row>
    <row r="4214" spans="1:7" ht="18.5" x14ac:dyDescent="0.55000000000000004">
      <c r="A4214" s="1">
        <v>43933</v>
      </c>
      <c r="B4214" t="s">
        <v>16</v>
      </c>
      <c r="C4214" t="s">
        <v>73</v>
      </c>
      <c r="D4214" t="str">
        <f>TRIM(Table2[[#This Row],[REGION_HOLD]])</f>
        <v>Northeast</v>
      </c>
      <c r="E4214">
        <v>3699</v>
      </c>
      <c r="F4214">
        <v>167</v>
      </c>
      <c r="G4214">
        <v>2350</v>
      </c>
    </row>
    <row r="4215" spans="1:7" ht="18.5" x14ac:dyDescent="0.55000000000000004">
      <c r="A4215" s="1">
        <v>43933</v>
      </c>
      <c r="B4215" t="s">
        <v>42</v>
      </c>
      <c r="C4215" t="s">
        <v>72</v>
      </c>
      <c r="D4215" t="str">
        <f>TRIM(Table2[[#This Row],[REGION_HOLD]])</f>
        <v>West</v>
      </c>
      <c r="E4215">
        <v>71</v>
      </c>
      <c r="F4215">
        <v>6</v>
      </c>
      <c r="G4215">
        <v>26</v>
      </c>
    </row>
    <row r="4216" spans="1:7" ht="18.5" x14ac:dyDescent="0.55000000000000004">
      <c r="A4216" s="1">
        <v>43933</v>
      </c>
      <c r="B4216" t="s">
        <v>11</v>
      </c>
      <c r="C4216" t="s">
        <v>73</v>
      </c>
      <c r="D4216" t="str">
        <f>TRIM(Table2[[#This Row],[REGION_HOLD]])</f>
        <v>Northeast</v>
      </c>
      <c r="E4216">
        <v>8435</v>
      </c>
      <c r="F4216">
        <v>957</v>
      </c>
      <c r="G4216">
        <v>12116</v>
      </c>
    </row>
    <row r="4217" spans="1:7" ht="18.5" x14ac:dyDescent="0.55000000000000004">
      <c r="A4217" s="1">
        <v>43933</v>
      </c>
      <c r="B4217" t="s">
        <v>15</v>
      </c>
      <c r="C4217" t="s">
        <v>71</v>
      </c>
      <c r="D4217" t="str">
        <f>TRIM(Table2[[#This Row],[REGION_HOLD]])</f>
        <v>South</v>
      </c>
      <c r="E4217">
        <v>210</v>
      </c>
      <c r="F4217">
        <v>0</v>
      </c>
      <c r="G4217">
        <v>86</v>
      </c>
    </row>
    <row r="4218" spans="1:7" ht="18.5" x14ac:dyDescent="0.55000000000000004">
      <c r="A4218" s="1">
        <v>43933</v>
      </c>
      <c r="B4218" t="s">
        <v>43</v>
      </c>
      <c r="C4218" t="s">
        <v>74</v>
      </c>
      <c r="D4218" t="str">
        <f>TRIM(Table2[[#This Row],[REGION_HOLD]])</f>
        <v>Midwest</v>
      </c>
      <c r="E4218">
        <v>15</v>
      </c>
      <c r="F4218">
        <v>1</v>
      </c>
      <c r="G4218">
        <v>8</v>
      </c>
    </row>
    <row r="4219" spans="1:7" ht="18.5" x14ac:dyDescent="0.55000000000000004">
      <c r="A4219" s="1">
        <v>43933</v>
      </c>
      <c r="B4219" t="s">
        <v>36</v>
      </c>
      <c r="C4219" t="s">
        <v>74</v>
      </c>
      <c r="D4219" t="str">
        <f>TRIM(Table2[[#This Row],[REGION_HOLD]])</f>
        <v>Midwest</v>
      </c>
      <c r="E4219">
        <v>354</v>
      </c>
      <c r="F4219">
        <v>6</v>
      </c>
      <c r="G4219">
        <v>253</v>
      </c>
    </row>
    <row r="4220" spans="1:7" ht="18.5" x14ac:dyDescent="0.55000000000000004">
      <c r="A4220" s="1">
        <v>43933</v>
      </c>
      <c r="B4220" t="s">
        <v>25</v>
      </c>
      <c r="C4220" t="s">
        <v>71</v>
      </c>
      <c r="D4220" t="str">
        <f>TRIM(Table2[[#This Row],[REGION_HOLD]])</f>
        <v>South</v>
      </c>
      <c r="E4220">
        <v>102</v>
      </c>
      <c r="F4220">
        <v>3</v>
      </c>
      <c r="G4220">
        <v>96</v>
      </c>
    </row>
    <row r="4221" spans="1:7" ht="18.5" x14ac:dyDescent="0.55000000000000004">
      <c r="A4221" s="1">
        <v>43933</v>
      </c>
      <c r="B4221" t="s">
        <v>9</v>
      </c>
      <c r="C4221" t="s">
        <v>72</v>
      </c>
      <c r="D4221" t="str">
        <f>TRIM(Table2[[#This Row],[REGION_HOLD]])</f>
        <v>West</v>
      </c>
      <c r="E4221">
        <v>80</v>
      </c>
      <c r="F4221">
        <v>1</v>
      </c>
      <c r="G4221">
        <v>52</v>
      </c>
    </row>
    <row r="4222" spans="1:7" ht="18.5" x14ac:dyDescent="0.55000000000000004">
      <c r="A4222" s="1">
        <v>43933</v>
      </c>
      <c r="B4222" t="s">
        <v>26</v>
      </c>
      <c r="C4222" t="s">
        <v>73</v>
      </c>
      <c r="D4222" t="str">
        <f>TRIM(Table2[[#This Row],[REGION_HOLD]])</f>
        <v>Northeast</v>
      </c>
      <c r="E4222">
        <v>1181</v>
      </c>
      <c r="F4222">
        <v>10</v>
      </c>
      <c r="G4222">
        <v>525</v>
      </c>
    </row>
    <row r="4223" spans="1:7" ht="18.5" x14ac:dyDescent="0.55000000000000004">
      <c r="A4223" s="1">
        <v>43933</v>
      </c>
      <c r="B4223" t="s">
        <v>12</v>
      </c>
      <c r="C4223" t="s">
        <v>73</v>
      </c>
      <c r="D4223" t="str">
        <f>TRIM(Table2[[#This Row],[REGION_HOLD]])</f>
        <v>Northeast</v>
      </c>
      <c r="E4223">
        <v>316</v>
      </c>
      <c r="F4223">
        <v>7</v>
      </c>
      <c r="G4223">
        <v>63</v>
      </c>
    </row>
    <row r="4224" spans="1:7" ht="18.5" x14ac:dyDescent="0.55000000000000004">
      <c r="A4224" s="1">
        <v>43933</v>
      </c>
      <c r="B4224" t="s">
        <v>27</v>
      </c>
      <c r="C4224" t="s">
        <v>71</v>
      </c>
      <c r="D4224" t="str">
        <f>TRIM(Table2[[#This Row],[REGION_HOLD]])</f>
        <v>South</v>
      </c>
      <c r="E4224">
        <v>112</v>
      </c>
      <c r="F4224">
        <v>2</v>
      </c>
      <c r="G4224">
        <v>82</v>
      </c>
    </row>
    <row r="4225" spans="1:7" ht="18.5" x14ac:dyDescent="0.55000000000000004">
      <c r="A4225" s="1">
        <v>43933</v>
      </c>
      <c r="B4225" t="s">
        <v>38</v>
      </c>
      <c r="C4225" t="s">
        <v>74</v>
      </c>
      <c r="D4225" t="str">
        <f>TRIM(Table2[[#This Row],[REGION_HOLD]])</f>
        <v>Midwest</v>
      </c>
      <c r="E4225">
        <v>103</v>
      </c>
      <c r="F4225">
        <v>0</v>
      </c>
      <c r="G4225">
        <v>6</v>
      </c>
    </row>
    <row r="4226" spans="1:7" ht="18.5" x14ac:dyDescent="0.55000000000000004">
      <c r="A4226" s="1">
        <v>43933</v>
      </c>
      <c r="B4226" t="s">
        <v>20</v>
      </c>
      <c r="C4226" t="s">
        <v>71</v>
      </c>
      <c r="D4226" t="str">
        <f>TRIM(Table2[[#This Row],[REGION_HOLD]])</f>
        <v>South</v>
      </c>
      <c r="E4226">
        <v>161</v>
      </c>
      <c r="F4226">
        <v>0</v>
      </c>
      <c r="G4226">
        <v>107</v>
      </c>
    </row>
    <row r="4227" spans="1:7" ht="18.5" x14ac:dyDescent="0.55000000000000004">
      <c r="A4227" s="1">
        <v>43933</v>
      </c>
      <c r="B4227" t="s">
        <v>6</v>
      </c>
      <c r="C4227" t="s">
        <v>71</v>
      </c>
      <c r="D4227" t="str">
        <f>TRIM(Table2[[#This Row],[REGION_HOLD]])</f>
        <v>South</v>
      </c>
      <c r="E4227">
        <v>568</v>
      </c>
      <c r="F4227">
        <v>23</v>
      </c>
      <c r="G4227">
        <v>288</v>
      </c>
    </row>
    <row r="4228" spans="1:7" ht="18.5" x14ac:dyDescent="0.55000000000000004">
      <c r="A4228" s="1">
        <v>43933</v>
      </c>
      <c r="B4228" t="s">
        <v>8</v>
      </c>
      <c r="C4228" t="s">
        <v>72</v>
      </c>
      <c r="D4228" t="str">
        <f>TRIM(Table2[[#This Row],[REGION_HOLD]])</f>
        <v>West</v>
      </c>
      <c r="E4228">
        <v>97</v>
      </c>
      <c r="F4228">
        <v>0</v>
      </c>
      <c r="G4228">
        <v>18</v>
      </c>
    </row>
    <row r="4229" spans="1:7" ht="18.5" x14ac:dyDescent="0.55000000000000004">
      <c r="A4229" s="1">
        <v>43933</v>
      </c>
      <c r="B4229" t="s">
        <v>31</v>
      </c>
      <c r="C4229" t="s">
        <v>73</v>
      </c>
      <c r="D4229" t="str">
        <f>TRIM(Table2[[#This Row],[REGION_HOLD]])</f>
        <v>Northeast</v>
      </c>
      <c r="E4229">
        <v>16</v>
      </c>
      <c r="F4229">
        <v>2</v>
      </c>
      <c r="G4229">
        <v>26</v>
      </c>
    </row>
    <row r="4230" spans="1:7" ht="18.5" x14ac:dyDescent="0.55000000000000004">
      <c r="A4230" s="1">
        <v>43933</v>
      </c>
      <c r="B4230" t="s">
        <v>32</v>
      </c>
      <c r="C4230" t="s">
        <v>71</v>
      </c>
      <c r="D4230" t="str">
        <f>TRIM(Table2[[#This Row],[REGION_HOLD]])</f>
        <v>South</v>
      </c>
      <c r="E4230">
        <v>197</v>
      </c>
      <c r="F4230">
        <v>11</v>
      </c>
      <c r="G4230">
        <v>141</v>
      </c>
    </row>
    <row r="4231" spans="1:7" ht="18.5" x14ac:dyDescent="0.55000000000000004">
      <c r="A4231" s="1">
        <v>43933</v>
      </c>
      <c r="B4231" t="s">
        <v>0</v>
      </c>
      <c r="C4231" t="s">
        <v>72</v>
      </c>
      <c r="D4231" t="str">
        <f>TRIM(Table2[[#This Row],[REGION_HOLD]])</f>
        <v>West</v>
      </c>
      <c r="E4231">
        <v>187</v>
      </c>
      <c r="F4231">
        <v>13</v>
      </c>
      <c r="G4231">
        <v>511</v>
      </c>
    </row>
    <row r="4232" spans="1:7" ht="18.5" x14ac:dyDescent="0.55000000000000004">
      <c r="A4232" s="1">
        <v>43933</v>
      </c>
      <c r="B4232" t="s">
        <v>50</v>
      </c>
      <c r="C4232" t="s">
        <v>71</v>
      </c>
      <c r="D4232" t="str">
        <f>TRIM(Table2[[#This Row],[REGION_HOLD]])</f>
        <v>South</v>
      </c>
      <c r="E4232">
        <v>22</v>
      </c>
      <c r="F4232">
        <v>2</v>
      </c>
      <c r="G4232">
        <v>8</v>
      </c>
    </row>
    <row r="4233" spans="1:7" ht="18.5" x14ac:dyDescent="0.55000000000000004">
      <c r="A4233" s="1">
        <v>43933</v>
      </c>
      <c r="B4233" t="s">
        <v>5</v>
      </c>
      <c r="C4233" t="s">
        <v>74</v>
      </c>
      <c r="D4233" t="str">
        <f>TRIM(Table2[[#This Row],[REGION_HOLD]])</f>
        <v>Midwest</v>
      </c>
      <c r="E4233">
        <v>128</v>
      </c>
      <c r="F4233">
        <v>4</v>
      </c>
      <c r="G4233">
        <v>145</v>
      </c>
    </row>
    <row r="4234" spans="1:7" ht="18.5" x14ac:dyDescent="0.55000000000000004">
      <c r="A4234" s="1">
        <v>43933</v>
      </c>
      <c r="B4234" t="s">
        <v>44</v>
      </c>
      <c r="C4234" t="s">
        <v>72</v>
      </c>
      <c r="D4234" t="str">
        <f>TRIM(Table2[[#This Row],[REGION_HOLD]])</f>
        <v>West</v>
      </c>
      <c r="E4234">
        <v>21</v>
      </c>
      <c r="F4234">
        <v>0</v>
      </c>
      <c r="G4234">
        <v>0</v>
      </c>
    </row>
    <row r="4235" spans="1:7" ht="18.5" x14ac:dyDescent="0.55000000000000004">
      <c r="A4235" s="1">
        <v>43934</v>
      </c>
      <c r="B4235" t="s">
        <v>47</v>
      </c>
      <c r="C4235" t="s">
        <v>71</v>
      </c>
      <c r="D4235" t="str">
        <f>TRIM(Table2[[#This Row],[REGION_HOLD]])</f>
        <v>South</v>
      </c>
      <c r="E4235">
        <v>222</v>
      </c>
      <c r="F4235">
        <v>11</v>
      </c>
      <c r="G4235">
        <v>104</v>
      </c>
    </row>
    <row r="4236" spans="1:7" ht="18.5" x14ac:dyDescent="0.55000000000000004">
      <c r="A4236" s="1">
        <v>43934</v>
      </c>
      <c r="B4236" t="s">
        <v>45</v>
      </c>
      <c r="C4236" t="s">
        <v>72</v>
      </c>
      <c r="D4236" t="str">
        <f>TRIM(Table2[[#This Row],[REGION_HOLD]])</f>
        <v>West</v>
      </c>
      <c r="E4236">
        <v>5</v>
      </c>
      <c r="F4236">
        <v>0</v>
      </c>
      <c r="G4236">
        <v>6</v>
      </c>
    </row>
    <row r="4237" spans="1:7" ht="18.5" x14ac:dyDescent="0.55000000000000004">
      <c r="A4237" s="1">
        <v>43934</v>
      </c>
      <c r="B4237" t="s">
        <v>3</v>
      </c>
      <c r="C4237" t="s">
        <v>72</v>
      </c>
      <c r="D4237" t="str">
        <f>TRIM(Table2[[#This Row],[REGION_HOLD]])</f>
        <v>West</v>
      </c>
      <c r="E4237">
        <v>163</v>
      </c>
      <c r="F4237">
        <v>5</v>
      </c>
      <c r="G4237">
        <v>122</v>
      </c>
    </row>
    <row r="4238" spans="1:7" ht="18.5" x14ac:dyDescent="0.55000000000000004">
      <c r="A4238" s="1">
        <v>43934</v>
      </c>
      <c r="B4238" t="s">
        <v>39</v>
      </c>
      <c r="C4238" t="s">
        <v>71</v>
      </c>
      <c r="D4238" t="str">
        <f>TRIM(Table2[[#This Row],[REGION_HOLD]])</f>
        <v>South</v>
      </c>
      <c r="E4238">
        <v>195</v>
      </c>
      <c r="F4238">
        <v>3</v>
      </c>
      <c r="G4238">
        <v>30</v>
      </c>
    </row>
    <row r="4239" spans="1:7" ht="18.5" x14ac:dyDescent="0.55000000000000004">
      <c r="A4239" s="1">
        <v>43934</v>
      </c>
      <c r="B4239" t="s">
        <v>2</v>
      </c>
      <c r="C4239" t="s">
        <v>72</v>
      </c>
      <c r="D4239" t="str">
        <f>TRIM(Table2[[#This Row],[REGION_HOLD]])</f>
        <v>West</v>
      </c>
      <c r="E4239">
        <v>1011</v>
      </c>
      <c r="F4239">
        <v>49</v>
      </c>
      <c r="G4239">
        <v>725</v>
      </c>
    </row>
    <row r="4240" spans="1:7" ht="18.5" x14ac:dyDescent="0.55000000000000004">
      <c r="A4240" s="1">
        <v>43934</v>
      </c>
      <c r="B4240" t="s">
        <v>17</v>
      </c>
      <c r="C4240" t="s">
        <v>72</v>
      </c>
      <c r="D4240" t="str">
        <f>TRIM(Table2[[#This Row],[REGION_HOLD]])</f>
        <v>West</v>
      </c>
      <c r="E4240">
        <v>388</v>
      </c>
      <c r="F4240">
        <v>18</v>
      </c>
      <c r="G4240">
        <v>308</v>
      </c>
    </row>
    <row r="4241" spans="1:7" ht="18.5" x14ac:dyDescent="0.55000000000000004">
      <c r="A4241" s="1">
        <v>43934</v>
      </c>
      <c r="B4241" t="s">
        <v>33</v>
      </c>
      <c r="C4241" t="s">
        <v>73</v>
      </c>
      <c r="D4241" t="str">
        <f>TRIM(Table2[[#This Row],[REGION_HOLD]])</f>
        <v>Northeast</v>
      </c>
      <c r="E4241">
        <v>1346</v>
      </c>
      <c r="F4241">
        <v>48</v>
      </c>
      <c r="G4241">
        <v>602</v>
      </c>
    </row>
    <row r="4242" spans="1:7" ht="18.5" x14ac:dyDescent="0.55000000000000004">
      <c r="A4242" s="1">
        <v>43934</v>
      </c>
      <c r="B4242" t="s">
        <v>40</v>
      </c>
      <c r="C4242" t="s">
        <v>71</v>
      </c>
      <c r="D4242" t="str">
        <f>TRIM(Table2[[#This Row],[REGION_HOLD]])</f>
        <v>South</v>
      </c>
      <c r="E4242">
        <v>136</v>
      </c>
      <c r="F4242">
        <v>6</v>
      </c>
      <c r="G4242">
        <v>41</v>
      </c>
    </row>
    <row r="4243" spans="1:7" ht="18.5" x14ac:dyDescent="0.55000000000000004">
      <c r="A4243" s="1">
        <v>43934</v>
      </c>
      <c r="B4243" t="s">
        <v>28</v>
      </c>
      <c r="C4243" t="s">
        <v>71</v>
      </c>
      <c r="D4243" t="str">
        <f>TRIM(Table2[[#This Row],[REGION_HOLD]])</f>
        <v>South</v>
      </c>
      <c r="E4243">
        <v>80</v>
      </c>
      <c r="F4243">
        <v>2</v>
      </c>
      <c r="G4243">
        <v>52</v>
      </c>
    </row>
    <row r="4244" spans="1:7" ht="18.5" x14ac:dyDescent="0.55000000000000004">
      <c r="A4244" s="1">
        <v>43934</v>
      </c>
      <c r="B4244" t="s">
        <v>10</v>
      </c>
      <c r="C4244" t="s">
        <v>71</v>
      </c>
      <c r="D4244" t="str">
        <f>TRIM(Table2[[#This Row],[REGION_HOLD]])</f>
        <v>South</v>
      </c>
      <c r="E4244">
        <v>1156</v>
      </c>
      <c r="F4244">
        <v>38</v>
      </c>
      <c r="G4244">
        <v>498</v>
      </c>
    </row>
    <row r="4245" spans="1:7" ht="18.5" x14ac:dyDescent="0.55000000000000004">
      <c r="A4245" s="1">
        <v>43934</v>
      </c>
      <c r="B4245" t="s">
        <v>13</v>
      </c>
      <c r="C4245" t="s">
        <v>71</v>
      </c>
      <c r="D4245" t="str">
        <f>TRIM(Table2[[#This Row],[REGION_HOLD]])</f>
        <v>South</v>
      </c>
      <c r="E4245">
        <v>1022</v>
      </c>
      <c r="F4245">
        <v>41</v>
      </c>
      <c r="G4245">
        <v>479</v>
      </c>
    </row>
    <row r="4246" spans="1:7" ht="18.5" x14ac:dyDescent="0.55000000000000004">
      <c r="A4246" s="1">
        <v>43934</v>
      </c>
      <c r="B4246" t="s">
        <v>21</v>
      </c>
      <c r="C4246" t="s">
        <v>72</v>
      </c>
      <c r="D4246" t="str">
        <f>TRIM(Table2[[#This Row],[REGION_HOLD]])</f>
        <v>West</v>
      </c>
      <c r="E4246">
        <v>5</v>
      </c>
      <c r="F4246">
        <v>0</v>
      </c>
      <c r="G4246">
        <v>9</v>
      </c>
    </row>
    <row r="4247" spans="1:7" ht="18.5" x14ac:dyDescent="0.55000000000000004">
      <c r="A4247" s="1">
        <v>43934</v>
      </c>
      <c r="B4247" t="s">
        <v>48</v>
      </c>
      <c r="C4247" t="s">
        <v>72</v>
      </c>
      <c r="D4247" t="str">
        <f>TRIM(Table2[[#This Row],[REGION_HOLD]])</f>
        <v>West</v>
      </c>
      <c r="E4247">
        <v>42</v>
      </c>
      <c r="F4247">
        <v>6</v>
      </c>
      <c r="G4247">
        <v>33</v>
      </c>
    </row>
    <row r="4248" spans="1:7" ht="18.5" x14ac:dyDescent="0.55000000000000004">
      <c r="A4248" s="1">
        <v>43934</v>
      </c>
      <c r="B4248" t="s">
        <v>1</v>
      </c>
      <c r="C4248" t="s">
        <v>74</v>
      </c>
      <c r="D4248" t="str">
        <f>TRIM(Table2[[#This Row],[REGION_HOLD]])</f>
        <v>Midwest</v>
      </c>
      <c r="E4248">
        <v>1173</v>
      </c>
      <c r="F4248">
        <v>73</v>
      </c>
      <c r="G4248">
        <v>800</v>
      </c>
    </row>
    <row r="4249" spans="1:7" ht="18.5" x14ac:dyDescent="0.55000000000000004">
      <c r="A4249" s="1">
        <v>43934</v>
      </c>
      <c r="B4249" t="s">
        <v>22</v>
      </c>
      <c r="C4249" t="s">
        <v>74</v>
      </c>
      <c r="D4249" t="str">
        <f>TRIM(Table2[[#This Row],[REGION_HOLD]])</f>
        <v>Midwest</v>
      </c>
      <c r="E4249">
        <v>310</v>
      </c>
      <c r="F4249">
        <v>9</v>
      </c>
      <c r="G4249">
        <v>414</v>
      </c>
    </row>
    <row r="4250" spans="1:7" ht="18.5" x14ac:dyDescent="0.55000000000000004">
      <c r="A4250" s="1">
        <v>43934</v>
      </c>
      <c r="B4250" t="s">
        <v>34</v>
      </c>
      <c r="C4250" t="s">
        <v>74</v>
      </c>
      <c r="D4250" t="str">
        <f>TRIM(Table2[[#This Row],[REGION_HOLD]])</f>
        <v>Midwest</v>
      </c>
      <c r="E4250">
        <v>123</v>
      </c>
      <c r="F4250">
        <v>3</v>
      </c>
      <c r="G4250">
        <v>44</v>
      </c>
    </row>
    <row r="4251" spans="1:7" ht="18.5" x14ac:dyDescent="0.55000000000000004">
      <c r="A4251" s="1">
        <v>43934</v>
      </c>
      <c r="B4251" t="s">
        <v>29</v>
      </c>
      <c r="C4251" t="s">
        <v>74</v>
      </c>
      <c r="D4251" t="str">
        <f>TRIM(Table2[[#This Row],[REGION_HOLD]])</f>
        <v>Midwest</v>
      </c>
      <c r="E4251">
        <v>47</v>
      </c>
      <c r="F4251">
        <v>7</v>
      </c>
      <c r="G4251">
        <v>63</v>
      </c>
    </row>
    <row r="4252" spans="1:7" ht="18.5" x14ac:dyDescent="0.55000000000000004">
      <c r="A4252" s="1">
        <v>43934</v>
      </c>
      <c r="B4252" t="s">
        <v>23</v>
      </c>
      <c r="C4252" t="s">
        <v>71</v>
      </c>
      <c r="D4252" t="str">
        <f>TRIM(Table2[[#This Row],[REGION_HOLD]])</f>
        <v>South</v>
      </c>
      <c r="E4252">
        <v>85</v>
      </c>
      <c r="F4252">
        <v>8</v>
      </c>
      <c r="G4252">
        <v>106</v>
      </c>
    </row>
    <row r="4253" spans="1:7" ht="18.5" x14ac:dyDescent="0.55000000000000004">
      <c r="A4253" s="1">
        <v>43934</v>
      </c>
      <c r="B4253" t="s">
        <v>35</v>
      </c>
      <c r="C4253" t="s">
        <v>71</v>
      </c>
      <c r="D4253" t="str">
        <f>TRIM(Table2[[#This Row],[REGION_HOLD]])</f>
        <v>South</v>
      </c>
      <c r="E4253">
        <v>421</v>
      </c>
      <c r="F4253">
        <v>44</v>
      </c>
      <c r="G4253">
        <v>884</v>
      </c>
    </row>
    <row r="4254" spans="1:7" ht="18.5" x14ac:dyDescent="0.55000000000000004">
      <c r="A4254" s="1">
        <v>43934</v>
      </c>
      <c r="B4254" t="s">
        <v>46</v>
      </c>
      <c r="C4254" t="s">
        <v>73</v>
      </c>
      <c r="D4254" t="str">
        <f>TRIM(Table2[[#This Row],[REGION_HOLD]])</f>
        <v>Northeast</v>
      </c>
      <c r="E4254">
        <v>65</v>
      </c>
      <c r="F4254">
        <v>0</v>
      </c>
      <c r="G4254">
        <v>19</v>
      </c>
    </row>
    <row r="4255" spans="1:7" ht="18.5" x14ac:dyDescent="0.55000000000000004">
      <c r="A4255" s="1">
        <v>43934</v>
      </c>
      <c r="B4255" t="s">
        <v>18</v>
      </c>
      <c r="C4255" t="s">
        <v>71</v>
      </c>
      <c r="D4255" t="str">
        <f>TRIM(Table2[[#This Row],[REGION_HOLD]])</f>
        <v>South</v>
      </c>
      <c r="E4255">
        <v>711</v>
      </c>
      <c r="F4255">
        <v>26</v>
      </c>
      <c r="G4255">
        <v>262</v>
      </c>
    </row>
    <row r="4256" spans="1:7" ht="18.5" x14ac:dyDescent="0.55000000000000004">
      <c r="A4256" s="1">
        <v>43934</v>
      </c>
      <c r="B4256" t="s">
        <v>4</v>
      </c>
      <c r="C4256" t="s">
        <v>73</v>
      </c>
      <c r="D4256" t="str">
        <f>TRIM(Table2[[#This Row],[REGION_HOLD]])</f>
        <v>Northeast</v>
      </c>
      <c r="E4256">
        <v>1392</v>
      </c>
      <c r="F4256">
        <v>88</v>
      </c>
      <c r="G4256">
        <v>844</v>
      </c>
    </row>
    <row r="4257" spans="1:7" ht="18.5" x14ac:dyDescent="0.55000000000000004">
      <c r="A4257" s="1">
        <v>43934</v>
      </c>
      <c r="B4257" t="s">
        <v>37</v>
      </c>
      <c r="C4257" t="s">
        <v>74</v>
      </c>
      <c r="D4257" t="str">
        <f>TRIM(Table2[[#This Row],[REGION_HOLD]])</f>
        <v>Midwest</v>
      </c>
      <c r="E4257">
        <v>994</v>
      </c>
      <c r="F4257">
        <v>115</v>
      </c>
      <c r="G4257">
        <v>1603</v>
      </c>
    </row>
    <row r="4258" spans="1:7" ht="18.5" x14ac:dyDescent="0.55000000000000004">
      <c r="A4258" s="1">
        <v>43934</v>
      </c>
      <c r="B4258" t="s">
        <v>24</v>
      </c>
      <c r="C4258" t="s">
        <v>74</v>
      </c>
      <c r="D4258" t="str">
        <f>TRIM(Table2[[#This Row],[REGION_HOLD]])</f>
        <v>Midwest</v>
      </c>
      <c r="E4258">
        <v>29</v>
      </c>
      <c r="F4258">
        <v>0</v>
      </c>
      <c r="G4258">
        <v>70</v>
      </c>
    </row>
    <row r="4259" spans="1:7" ht="18.5" x14ac:dyDescent="0.55000000000000004">
      <c r="A4259" s="1">
        <v>43934</v>
      </c>
      <c r="B4259" t="s">
        <v>41</v>
      </c>
      <c r="C4259" t="s">
        <v>71</v>
      </c>
      <c r="D4259" t="str">
        <f>TRIM(Table2[[#This Row],[REGION_HOLD]])</f>
        <v>South</v>
      </c>
      <c r="E4259">
        <v>161</v>
      </c>
      <c r="F4259">
        <v>2</v>
      </c>
      <c r="G4259">
        <v>98</v>
      </c>
    </row>
    <row r="4260" spans="1:7" ht="18.5" x14ac:dyDescent="0.55000000000000004">
      <c r="A4260" s="1">
        <v>43934</v>
      </c>
      <c r="B4260" t="s">
        <v>30</v>
      </c>
      <c r="C4260" t="s">
        <v>74</v>
      </c>
      <c r="D4260" t="str">
        <f>TRIM(Table2[[#This Row],[REGION_HOLD]])</f>
        <v>Midwest</v>
      </c>
      <c r="E4260">
        <v>229</v>
      </c>
      <c r="F4260">
        <v>20</v>
      </c>
      <c r="G4260">
        <v>136</v>
      </c>
    </row>
    <row r="4261" spans="1:7" ht="18.5" x14ac:dyDescent="0.55000000000000004">
      <c r="A4261" s="1">
        <v>43934</v>
      </c>
      <c r="B4261" t="s">
        <v>49</v>
      </c>
      <c r="C4261" t="s">
        <v>72</v>
      </c>
      <c r="D4261" t="str">
        <f>TRIM(Table2[[#This Row],[REGION_HOLD]])</f>
        <v>West</v>
      </c>
      <c r="E4261">
        <v>7</v>
      </c>
      <c r="F4261">
        <v>1</v>
      </c>
      <c r="G4261">
        <v>7</v>
      </c>
    </row>
    <row r="4262" spans="1:7" ht="18.5" x14ac:dyDescent="0.55000000000000004">
      <c r="A4262" s="1">
        <v>43934</v>
      </c>
      <c r="B4262" t="s">
        <v>7</v>
      </c>
      <c r="C4262" t="s">
        <v>74</v>
      </c>
      <c r="D4262" t="str">
        <f>TRIM(Table2[[#This Row],[REGION_HOLD]])</f>
        <v>Midwest</v>
      </c>
      <c r="E4262">
        <v>65</v>
      </c>
      <c r="F4262">
        <v>1</v>
      </c>
      <c r="G4262">
        <v>19</v>
      </c>
    </row>
    <row r="4263" spans="1:7" ht="18.5" x14ac:dyDescent="0.55000000000000004">
      <c r="A4263" s="1">
        <v>43934</v>
      </c>
      <c r="B4263" t="s">
        <v>19</v>
      </c>
      <c r="C4263" t="s">
        <v>72</v>
      </c>
      <c r="D4263" t="str">
        <f>TRIM(Table2[[#This Row],[REGION_HOLD]])</f>
        <v>West</v>
      </c>
      <c r="E4263">
        <v>176</v>
      </c>
      <c r="F4263">
        <v>1</v>
      </c>
      <c r="G4263">
        <v>114</v>
      </c>
    </row>
    <row r="4264" spans="1:7" ht="18.5" x14ac:dyDescent="0.55000000000000004">
      <c r="A4264" s="1">
        <v>43934</v>
      </c>
      <c r="B4264" t="s">
        <v>14</v>
      </c>
      <c r="C4264" t="s">
        <v>73</v>
      </c>
      <c r="D4264" t="str">
        <f>TRIM(Table2[[#This Row],[REGION_HOLD]])</f>
        <v>Northeast</v>
      </c>
      <c r="E4264">
        <v>35</v>
      </c>
      <c r="F4264">
        <v>0</v>
      </c>
      <c r="G4264">
        <v>23</v>
      </c>
    </row>
    <row r="4265" spans="1:7" ht="18.5" x14ac:dyDescent="0.55000000000000004">
      <c r="A4265" s="1">
        <v>43934</v>
      </c>
      <c r="B4265" t="s">
        <v>16</v>
      </c>
      <c r="C4265" t="s">
        <v>73</v>
      </c>
      <c r="D4265" t="str">
        <f>TRIM(Table2[[#This Row],[REGION_HOLD]])</f>
        <v>Northeast</v>
      </c>
      <c r="E4265">
        <v>2734</v>
      </c>
      <c r="F4265">
        <v>93</v>
      </c>
      <c r="G4265">
        <v>2443</v>
      </c>
    </row>
    <row r="4266" spans="1:7" ht="18.5" x14ac:dyDescent="0.55000000000000004">
      <c r="A4266" s="1">
        <v>43934</v>
      </c>
      <c r="B4266" t="s">
        <v>42</v>
      </c>
      <c r="C4266" t="s">
        <v>72</v>
      </c>
      <c r="D4266" t="str">
        <f>TRIM(Table2[[#This Row],[REGION_HOLD]])</f>
        <v>West</v>
      </c>
      <c r="E4266">
        <v>100</v>
      </c>
      <c r="F4266">
        <v>5</v>
      </c>
      <c r="G4266">
        <v>31</v>
      </c>
    </row>
    <row r="4267" spans="1:7" ht="18.5" x14ac:dyDescent="0.55000000000000004">
      <c r="A4267" s="1">
        <v>43934</v>
      </c>
      <c r="B4267" t="s">
        <v>11</v>
      </c>
      <c r="C4267" t="s">
        <v>73</v>
      </c>
      <c r="D4267" t="str">
        <f>TRIM(Table2[[#This Row],[REGION_HOLD]])</f>
        <v>Northeast</v>
      </c>
      <c r="E4267">
        <v>6548</v>
      </c>
      <c r="F4267">
        <v>882</v>
      </c>
      <c r="G4267">
        <v>12998</v>
      </c>
    </row>
    <row r="4268" spans="1:7" ht="18.5" x14ac:dyDescent="0.55000000000000004">
      <c r="A4268" s="1">
        <v>43934</v>
      </c>
      <c r="B4268" t="s">
        <v>15</v>
      </c>
      <c r="C4268" t="s">
        <v>71</v>
      </c>
      <c r="D4268" t="str">
        <f>TRIM(Table2[[#This Row],[REGION_HOLD]])</f>
        <v>South</v>
      </c>
      <c r="E4268">
        <v>268</v>
      </c>
      <c r="F4268">
        <v>5</v>
      </c>
      <c r="G4268">
        <v>91</v>
      </c>
    </row>
    <row r="4269" spans="1:7" ht="18.5" x14ac:dyDescent="0.55000000000000004">
      <c r="A4269" s="1">
        <v>43934</v>
      </c>
      <c r="B4269" t="s">
        <v>43</v>
      </c>
      <c r="C4269" t="s">
        <v>74</v>
      </c>
      <c r="D4269" t="str">
        <f>TRIM(Table2[[#This Row],[REGION_HOLD]])</f>
        <v>Midwest</v>
      </c>
      <c r="E4269">
        <v>23</v>
      </c>
      <c r="F4269">
        <v>1</v>
      </c>
      <c r="G4269">
        <v>9</v>
      </c>
    </row>
    <row r="4270" spans="1:7" ht="18.5" x14ac:dyDescent="0.55000000000000004">
      <c r="A4270" s="1">
        <v>43934</v>
      </c>
      <c r="B4270" t="s">
        <v>36</v>
      </c>
      <c r="C4270" t="s">
        <v>74</v>
      </c>
      <c r="D4270" t="str">
        <f>TRIM(Table2[[#This Row],[REGION_HOLD]])</f>
        <v>Midwest</v>
      </c>
      <c r="E4270">
        <v>370</v>
      </c>
      <c r="F4270">
        <v>21</v>
      </c>
      <c r="G4270">
        <v>274</v>
      </c>
    </row>
    <row r="4271" spans="1:7" ht="18.5" x14ac:dyDescent="0.55000000000000004">
      <c r="A4271" s="1">
        <v>43934</v>
      </c>
      <c r="B4271" t="s">
        <v>25</v>
      </c>
      <c r="C4271" t="s">
        <v>71</v>
      </c>
      <c r="D4271" t="str">
        <f>TRIM(Table2[[#This Row],[REGION_HOLD]])</f>
        <v>South</v>
      </c>
      <c r="E4271">
        <v>99</v>
      </c>
      <c r="F4271">
        <v>2</v>
      </c>
      <c r="G4271">
        <v>98</v>
      </c>
    </row>
    <row r="4272" spans="1:7" ht="18.5" x14ac:dyDescent="0.55000000000000004">
      <c r="A4272" s="1">
        <v>43934</v>
      </c>
      <c r="B4272" t="s">
        <v>9</v>
      </c>
      <c r="C4272" t="s">
        <v>72</v>
      </c>
      <c r="D4272" t="str">
        <f>TRIM(Table2[[#This Row],[REGION_HOLD]])</f>
        <v>West</v>
      </c>
      <c r="E4272">
        <v>57</v>
      </c>
      <c r="F4272">
        <v>1</v>
      </c>
      <c r="G4272">
        <v>53</v>
      </c>
    </row>
    <row r="4273" spans="1:7" ht="18.5" x14ac:dyDescent="0.55000000000000004">
      <c r="A4273" s="1">
        <v>43934</v>
      </c>
      <c r="B4273" t="s">
        <v>26</v>
      </c>
      <c r="C4273" t="s">
        <v>73</v>
      </c>
      <c r="D4273" t="str">
        <f>TRIM(Table2[[#This Row],[REGION_HOLD]])</f>
        <v>Northeast</v>
      </c>
      <c r="E4273">
        <v>1340</v>
      </c>
      <c r="F4273">
        <v>38</v>
      </c>
      <c r="G4273">
        <v>563</v>
      </c>
    </row>
    <row r="4274" spans="1:7" ht="18.5" x14ac:dyDescent="0.55000000000000004">
      <c r="A4274" s="1">
        <v>43934</v>
      </c>
      <c r="B4274" t="s">
        <v>12</v>
      </c>
      <c r="C4274" t="s">
        <v>73</v>
      </c>
      <c r="D4274" t="str">
        <f>TRIM(Table2[[#This Row],[REGION_HOLD]])</f>
        <v>Northeast</v>
      </c>
      <c r="E4274">
        <v>311</v>
      </c>
      <c r="F4274">
        <v>10</v>
      </c>
      <c r="G4274">
        <v>73</v>
      </c>
    </row>
    <row r="4275" spans="1:7" ht="18.5" x14ac:dyDescent="0.55000000000000004">
      <c r="A4275" s="1">
        <v>43934</v>
      </c>
      <c r="B4275" t="s">
        <v>27</v>
      </c>
      <c r="C4275" t="s">
        <v>71</v>
      </c>
      <c r="D4275" t="str">
        <f>TRIM(Table2[[#This Row],[REGION_HOLD]])</f>
        <v>South</v>
      </c>
      <c r="E4275">
        <v>120</v>
      </c>
      <c r="F4275">
        <v>5</v>
      </c>
      <c r="G4275">
        <v>87</v>
      </c>
    </row>
    <row r="4276" spans="1:7" ht="18.5" x14ac:dyDescent="0.55000000000000004">
      <c r="A4276" s="1">
        <v>43934</v>
      </c>
      <c r="B4276" t="s">
        <v>38</v>
      </c>
      <c r="C4276" t="s">
        <v>74</v>
      </c>
      <c r="D4276" t="str">
        <f>TRIM(Table2[[#This Row],[REGION_HOLD]])</f>
        <v>Midwest</v>
      </c>
      <c r="E4276">
        <v>138</v>
      </c>
      <c r="F4276">
        <v>0</v>
      </c>
      <c r="G4276">
        <v>6</v>
      </c>
    </row>
    <row r="4277" spans="1:7" ht="18.5" x14ac:dyDescent="0.55000000000000004">
      <c r="A4277" s="1">
        <v>43934</v>
      </c>
      <c r="B4277" t="s">
        <v>20</v>
      </c>
      <c r="C4277" t="s">
        <v>71</v>
      </c>
      <c r="D4277" t="str">
        <f>TRIM(Table2[[#This Row],[REGION_HOLD]])</f>
        <v>South</v>
      </c>
      <c r="E4277">
        <v>339</v>
      </c>
      <c r="F4277">
        <v>7</v>
      </c>
      <c r="G4277">
        <v>114</v>
      </c>
    </row>
    <row r="4278" spans="1:7" ht="18.5" x14ac:dyDescent="0.55000000000000004">
      <c r="A4278" s="1">
        <v>43934</v>
      </c>
      <c r="B4278" t="s">
        <v>6</v>
      </c>
      <c r="C4278" t="s">
        <v>71</v>
      </c>
      <c r="D4278" t="str">
        <f>TRIM(Table2[[#This Row],[REGION_HOLD]])</f>
        <v>South</v>
      </c>
      <c r="E4278">
        <v>711</v>
      </c>
      <c r="F4278">
        <v>32</v>
      </c>
      <c r="G4278">
        <v>320</v>
      </c>
    </row>
    <row r="4279" spans="1:7" ht="18.5" x14ac:dyDescent="0.55000000000000004">
      <c r="A4279" s="1">
        <v>43934</v>
      </c>
      <c r="B4279" t="s">
        <v>8</v>
      </c>
      <c r="C4279" t="s">
        <v>72</v>
      </c>
      <c r="D4279" t="str">
        <f>TRIM(Table2[[#This Row],[REGION_HOLD]])</f>
        <v>West</v>
      </c>
      <c r="E4279">
        <v>63</v>
      </c>
      <c r="F4279">
        <v>0</v>
      </c>
      <c r="G4279">
        <v>18</v>
      </c>
    </row>
    <row r="4280" spans="1:7" ht="18.5" x14ac:dyDescent="0.55000000000000004">
      <c r="A4280" s="1">
        <v>43934</v>
      </c>
      <c r="B4280" t="s">
        <v>31</v>
      </c>
      <c r="C4280" t="s">
        <v>73</v>
      </c>
      <c r="D4280" t="str">
        <f>TRIM(Table2[[#This Row],[REGION_HOLD]])</f>
        <v>Northeast</v>
      </c>
      <c r="E4280">
        <v>21</v>
      </c>
      <c r="F4280">
        <v>1</v>
      </c>
      <c r="G4280">
        <v>27</v>
      </c>
    </row>
    <row r="4281" spans="1:7" ht="18.5" x14ac:dyDescent="0.55000000000000004">
      <c r="A4281" s="1">
        <v>43934</v>
      </c>
      <c r="B4281" t="s">
        <v>32</v>
      </c>
      <c r="C4281" t="s">
        <v>71</v>
      </c>
      <c r="D4281" t="str">
        <f>TRIM(Table2[[#This Row],[REGION_HOLD]])</f>
        <v>South</v>
      </c>
      <c r="E4281">
        <v>473</v>
      </c>
      <c r="F4281">
        <v>8</v>
      </c>
      <c r="G4281">
        <v>149</v>
      </c>
    </row>
    <row r="4282" spans="1:7" ht="18.5" x14ac:dyDescent="0.55000000000000004">
      <c r="A4282" s="1">
        <v>43934</v>
      </c>
      <c r="B4282" t="s">
        <v>0</v>
      </c>
      <c r="C4282" t="s">
        <v>72</v>
      </c>
      <c r="D4282" t="str">
        <f>TRIM(Table2[[#This Row],[REGION_HOLD]])</f>
        <v>West</v>
      </c>
      <c r="E4282">
        <v>133</v>
      </c>
      <c r="F4282">
        <v>14</v>
      </c>
      <c r="G4282">
        <v>525</v>
      </c>
    </row>
    <row r="4283" spans="1:7" ht="18.5" x14ac:dyDescent="0.55000000000000004">
      <c r="A4283" s="1">
        <v>43934</v>
      </c>
      <c r="B4283" t="s">
        <v>50</v>
      </c>
      <c r="C4283" t="s">
        <v>71</v>
      </c>
      <c r="D4283" t="str">
        <f>TRIM(Table2[[#This Row],[REGION_HOLD]])</f>
        <v>South</v>
      </c>
      <c r="E4283">
        <v>23</v>
      </c>
      <c r="F4283">
        <v>1</v>
      </c>
      <c r="G4283">
        <v>9</v>
      </c>
    </row>
    <row r="4284" spans="1:7" ht="18.5" x14ac:dyDescent="0.55000000000000004">
      <c r="A4284" s="1">
        <v>43934</v>
      </c>
      <c r="B4284" t="s">
        <v>5</v>
      </c>
      <c r="C4284" t="s">
        <v>74</v>
      </c>
      <c r="D4284" t="str">
        <f>TRIM(Table2[[#This Row],[REGION_HOLD]])</f>
        <v>Midwest</v>
      </c>
      <c r="E4284">
        <v>87</v>
      </c>
      <c r="F4284">
        <v>10</v>
      </c>
      <c r="G4284">
        <v>155</v>
      </c>
    </row>
    <row r="4285" spans="1:7" ht="18.5" x14ac:dyDescent="0.55000000000000004">
      <c r="A4285" s="1">
        <v>43934</v>
      </c>
      <c r="B4285" t="s">
        <v>44</v>
      </c>
      <c r="C4285" t="s">
        <v>72</v>
      </c>
      <c r="D4285" t="str">
        <f>TRIM(Table2[[#This Row],[REGION_HOLD]])</f>
        <v>West</v>
      </c>
      <c r="E4285">
        <v>9</v>
      </c>
      <c r="F4285">
        <v>1</v>
      </c>
      <c r="G4285">
        <v>1</v>
      </c>
    </row>
    <row r="4286" spans="1:7" ht="18.5" x14ac:dyDescent="0.55000000000000004">
      <c r="A4286" s="1">
        <v>43935</v>
      </c>
      <c r="B4286" t="s">
        <v>47</v>
      </c>
      <c r="C4286" t="s">
        <v>71</v>
      </c>
      <c r="D4286" t="str">
        <f>TRIM(Table2[[#This Row],[REGION_HOLD]])</f>
        <v>South</v>
      </c>
      <c r="E4286">
        <v>148</v>
      </c>
      <c r="F4286">
        <v>10</v>
      </c>
      <c r="G4286">
        <v>114</v>
      </c>
    </row>
    <row r="4287" spans="1:7" ht="18.5" x14ac:dyDescent="0.55000000000000004">
      <c r="A4287" s="1">
        <v>43935</v>
      </c>
      <c r="B4287" t="s">
        <v>45</v>
      </c>
      <c r="C4287" t="s">
        <v>72</v>
      </c>
      <c r="D4287" t="str">
        <f>TRIM(Table2[[#This Row],[REGION_HOLD]])</f>
        <v>West</v>
      </c>
      <c r="E4287">
        <v>8</v>
      </c>
      <c r="F4287">
        <v>1</v>
      </c>
      <c r="G4287">
        <v>7</v>
      </c>
    </row>
    <row r="4288" spans="1:7" ht="18.5" x14ac:dyDescent="0.55000000000000004">
      <c r="A4288" s="1">
        <v>43935</v>
      </c>
      <c r="B4288" t="s">
        <v>3</v>
      </c>
      <c r="C4288" t="s">
        <v>72</v>
      </c>
      <c r="D4288" t="str">
        <f>TRIM(Table2[[#This Row],[REGION_HOLD]])</f>
        <v>West</v>
      </c>
      <c r="E4288">
        <v>104</v>
      </c>
      <c r="F4288">
        <v>9</v>
      </c>
      <c r="G4288">
        <v>131</v>
      </c>
    </row>
    <row r="4289" spans="1:7" ht="18.5" x14ac:dyDescent="0.55000000000000004">
      <c r="A4289" s="1">
        <v>43935</v>
      </c>
      <c r="B4289" t="s">
        <v>39</v>
      </c>
      <c r="C4289" t="s">
        <v>71</v>
      </c>
      <c r="D4289" t="str">
        <f>TRIM(Table2[[#This Row],[REGION_HOLD]])</f>
        <v>South</v>
      </c>
      <c r="E4289">
        <v>23</v>
      </c>
      <c r="F4289">
        <v>2</v>
      </c>
      <c r="G4289">
        <v>32</v>
      </c>
    </row>
    <row r="4290" spans="1:7" ht="18.5" x14ac:dyDescent="0.55000000000000004">
      <c r="A4290" s="1">
        <v>43935</v>
      </c>
      <c r="B4290" t="s">
        <v>2</v>
      </c>
      <c r="C4290" t="s">
        <v>72</v>
      </c>
      <c r="D4290" t="str">
        <f>TRIM(Table2[[#This Row],[REGION_HOLD]])</f>
        <v>West</v>
      </c>
      <c r="E4290">
        <v>1424</v>
      </c>
      <c r="F4290">
        <v>53</v>
      </c>
      <c r="G4290">
        <v>778</v>
      </c>
    </row>
    <row r="4291" spans="1:7" ht="18.5" x14ac:dyDescent="0.55000000000000004">
      <c r="A4291" s="1">
        <v>43935</v>
      </c>
      <c r="B4291" t="s">
        <v>17</v>
      </c>
      <c r="C4291" t="s">
        <v>72</v>
      </c>
      <c r="D4291" t="str">
        <f>TRIM(Table2[[#This Row],[REGION_HOLD]])</f>
        <v>West</v>
      </c>
      <c r="E4291">
        <v>250</v>
      </c>
      <c r="F4291">
        <v>21</v>
      </c>
      <c r="G4291">
        <v>329</v>
      </c>
    </row>
    <row r="4292" spans="1:7" ht="18.5" x14ac:dyDescent="0.55000000000000004">
      <c r="A4292" s="1">
        <v>43935</v>
      </c>
      <c r="B4292" t="s">
        <v>33</v>
      </c>
      <c r="C4292" t="s">
        <v>73</v>
      </c>
      <c r="D4292" t="str">
        <f>TRIM(Table2[[#This Row],[REGION_HOLD]])</f>
        <v>Northeast</v>
      </c>
      <c r="E4292">
        <v>608</v>
      </c>
      <c r="F4292">
        <v>69</v>
      </c>
      <c r="G4292">
        <v>671</v>
      </c>
    </row>
    <row r="4293" spans="1:7" ht="18.5" x14ac:dyDescent="0.55000000000000004">
      <c r="A4293" s="1">
        <v>43935</v>
      </c>
      <c r="B4293" t="s">
        <v>40</v>
      </c>
      <c r="C4293" t="s">
        <v>71</v>
      </c>
      <c r="D4293" t="str">
        <f>TRIM(Table2[[#This Row],[REGION_HOLD]])</f>
        <v>South</v>
      </c>
      <c r="E4293">
        <v>165</v>
      </c>
      <c r="F4293">
        <v>2</v>
      </c>
      <c r="G4293">
        <v>43</v>
      </c>
    </row>
    <row r="4294" spans="1:7" ht="18.5" x14ac:dyDescent="0.55000000000000004">
      <c r="A4294" s="1">
        <v>43935</v>
      </c>
      <c r="B4294" t="s">
        <v>28</v>
      </c>
      <c r="C4294" t="s">
        <v>71</v>
      </c>
      <c r="D4294" t="str">
        <f>TRIM(Table2[[#This Row],[REGION_HOLD]])</f>
        <v>South</v>
      </c>
      <c r="E4294">
        <v>103</v>
      </c>
      <c r="F4294">
        <v>15</v>
      </c>
      <c r="G4294">
        <v>67</v>
      </c>
    </row>
    <row r="4295" spans="1:7" ht="18.5" x14ac:dyDescent="0.55000000000000004">
      <c r="A4295" s="1">
        <v>43935</v>
      </c>
      <c r="B4295" t="s">
        <v>10</v>
      </c>
      <c r="C4295" t="s">
        <v>71</v>
      </c>
      <c r="D4295" t="str">
        <f>TRIM(Table2[[#This Row],[REGION_HOLD]])</f>
        <v>South</v>
      </c>
      <c r="E4295">
        <v>609</v>
      </c>
      <c r="F4295">
        <v>72</v>
      </c>
      <c r="G4295">
        <v>570</v>
      </c>
    </row>
    <row r="4296" spans="1:7" ht="18.5" x14ac:dyDescent="0.55000000000000004">
      <c r="A4296" s="1">
        <v>43935</v>
      </c>
      <c r="B4296" t="s">
        <v>13</v>
      </c>
      <c r="C4296" t="s">
        <v>71</v>
      </c>
      <c r="D4296" t="str">
        <f>TRIM(Table2[[#This Row],[REGION_HOLD]])</f>
        <v>South</v>
      </c>
      <c r="E4296">
        <v>788</v>
      </c>
      <c r="F4296">
        <v>38</v>
      </c>
      <c r="G4296">
        <v>517</v>
      </c>
    </row>
    <row r="4297" spans="1:7" ht="18.5" x14ac:dyDescent="0.55000000000000004">
      <c r="A4297" s="1">
        <v>43935</v>
      </c>
      <c r="B4297" t="s">
        <v>21</v>
      </c>
      <c r="C4297" t="s">
        <v>72</v>
      </c>
      <c r="D4297" t="str">
        <f>TRIM(Table2[[#This Row],[REGION_HOLD]])</f>
        <v>West</v>
      </c>
      <c r="E4297">
        <v>9</v>
      </c>
      <c r="F4297">
        <v>0</v>
      </c>
      <c r="G4297">
        <v>9</v>
      </c>
    </row>
    <row r="4298" spans="1:7" ht="18.5" x14ac:dyDescent="0.55000000000000004">
      <c r="A4298" s="1">
        <v>43935</v>
      </c>
      <c r="B4298" t="s">
        <v>48</v>
      </c>
      <c r="C4298" t="s">
        <v>72</v>
      </c>
      <c r="D4298" t="str">
        <f>TRIM(Table2[[#This Row],[REGION_HOLD]])</f>
        <v>West</v>
      </c>
      <c r="E4298">
        <v>39</v>
      </c>
      <c r="F4298">
        <v>6</v>
      </c>
      <c r="G4298">
        <v>39</v>
      </c>
    </row>
    <row r="4299" spans="1:7" ht="18.5" x14ac:dyDescent="0.55000000000000004">
      <c r="A4299" s="1">
        <v>43935</v>
      </c>
      <c r="B4299" t="s">
        <v>1</v>
      </c>
      <c r="C4299" t="s">
        <v>74</v>
      </c>
      <c r="D4299" t="str">
        <f>TRIM(Table2[[#This Row],[REGION_HOLD]])</f>
        <v>Midwest</v>
      </c>
      <c r="E4299">
        <v>1222</v>
      </c>
      <c r="F4299">
        <v>78</v>
      </c>
      <c r="G4299">
        <v>878</v>
      </c>
    </row>
    <row r="4300" spans="1:7" ht="18.5" x14ac:dyDescent="0.55000000000000004">
      <c r="A4300" s="1">
        <v>43935</v>
      </c>
      <c r="B4300" t="s">
        <v>22</v>
      </c>
      <c r="C4300" t="s">
        <v>74</v>
      </c>
      <c r="D4300" t="str">
        <f>TRIM(Table2[[#This Row],[REGION_HOLD]])</f>
        <v>Midwest</v>
      </c>
      <c r="E4300">
        <v>298</v>
      </c>
      <c r="F4300">
        <v>44</v>
      </c>
      <c r="G4300">
        <v>458</v>
      </c>
    </row>
    <row r="4301" spans="1:7" ht="18.5" x14ac:dyDescent="0.55000000000000004">
      <c r="A4301" s="1">
        <v>43935</v>
      </c>
      <c r="B4301" t="s">
        <v>34</v>
      </c>
      <c r="C4301" t="s">
        <v>74</v>
      </c>
      <c r="D4301" t="str">
        <f>TRIM(Table2[[#This Row],[REGION_HOLD]])</f>
        <v>Midwest</v>
      </c>
      <c r="E4301">
        <v>189</v>
      </c>
      <c r="F4301">
        <v>0</v>
      </c>
      <c r="G4301">
        <v>44</v>
      </c>
    </row>
    <row r="4302" spans="1:7" ht="18.5" x14ac:dyDescent="0.55000000000000004">
      <c r="A4302" s="1">
        <v>43935</v>
      </c>
      <c r="B4302" t="s">
        <v>29</v>
      </c>
      <c r="C4302" t="s">
        <v>74</v>
      </c>
      <c r="D4302" t="str">
        <f>TRIM(Table2[[#This Row],[REGION_HOLD]])</f>
        <v>Midwest</v>
      </c>
      <c r="E4302">
        <v>56</v>
      </c>
      <c r="F4302">
        <v>6</v>
      </c>
      <c r="G4302">
        <v>69</v>
      </c>
    </row>
    <row r="4303" spans="1:7" ht="18.5" x14ac:dyDescent="0.55000000000000004">
      <c r="A4303" s="1">
        <v>43935</v>
      </c>
      <c r="B4303" t="s">
        <v>23</v>
      </c>
      <c r="C4303" t="s">
        <v>71</v>
      </c>
      <c r="D4303" t="str">
        <f>TRIM(Table2[[#This Row],[REGION_HOLD]])</f>
        <v>South</v>
      </c>
      <c r="E4303">
        <v>162</v>
      </c>
      <c r="F4303">
        <v>9</v>
      </c>
      <c r="G4303">
        <v>115</v>
      </c>
    </row>
    <row r="4304" spans="1:7" ht="18.5" x14ac:dyDescent="0.55000000000000004">
      <c r="A4304" s="1">
        <v>43935</v>
      </c>
      <c r="B4304" t="s">
        <v>35</v>
      </c>
      <c r="C4304" t="s">
        <v>71</v>
      </c>
      <c r="D4304" t="str">
        <f>TRIM(Table2[[#This Row],[REGION_HOLD]])</f>
        <v>South</v>
      </c>
      <c r="E4304">
        <v>502</v>
      </c>
      <c r="F4304">
        <v>129</v>
      </c>
      <c r="G4304">
        <v>1013</v>
      </c>
    </row>
    <row r="4305" spans="1:7" ht="18.5" x14ac:dyDescent="0.55000000000000004">
      <c r="A4305" s="1">
        <v>43935</v>
      </c>
      <c r="B4305" t="s">
        <v>46</v>
      </c>
      <c r="C4305" t="s">
        <v>73</v>
      </c>
      <c r="D4305" t="str">
        <f>TRIM(Table2[[#This Row],[REGION_HOLD]])</f>
        <v>Northeast</v>
      </c>
      <c r="E4305">
        <v>36</v>
      </c>
      <c r="F4305">
        <v>1</v>
      </c>
      <c r="G4305">
        <v>20</v>
      </c>
    </row>
    <row r="4306" spans="1:7" ht="18.5" x14ac:dyDescent="0.55000000000000004">
      <c r="A4306" s="1">
        <v>43935</v>
      </c>
      <c r="B4306" t="s">
        <v>18</v>
      </c>
      <c r="C4306" t="s">
        <v>71</v>
      </c>
      <c r="D4306" t="str">
        <f>TRIM(Table2[[#This Row],[REGION_HOLD]])</f>
        <v>South</v>
      </c>
      <c r="E4306">
        <v>536</v>
      </c>
      <c r="F4306">
        <v>40</v>
      </c>
      <c r="G4306">
        <v>302</v>
      </c>
    </row>
    <row r="4307" spans="1:7" ht="18.5" x14ac:dyDescent="0.55000000000000004">
      <c r="A4307" s="1">
        <v>43935</v>
      </c>
      <c r="B4307" t="s">
        <v>4</v>
      </c>
      <c r="C4307" t="s">
        <v>73</v>
      </c>
      <c r="D4307" t="str">
        <f>TRIM(Table2[[#This Row],[REGION_HOLD]])</f>
        <v>Northeast</v>
      </c>
      <c r="E4307">
        <v>1296</v>
      </c>
      <c r="F4307">
        <v>113</v>
      </c>
      <c r="G4307">
        <v>957</v>
      </c>
    </row>
    <row r="4308" spans="1:7" ht="18.5" x14ac:dyDescent="0.55000000000000004">
      <c r="A4308" s="1">
        <v>43935</v>
      </c>
      <c r="B4308" t="s">
        <v>37</v>
      </c>
      <c r="C4308" t="s">
        <v>74</v>
      </c>
      <c r="D4308" t="str">
        <f>TRIM(Table2[[#This Row],[REGION_HOLD]])</f>
        <v>Midwest</v>
      </c>
      <c r="E4308">
        <v>1355</v>
      </c>
      <c r="F4308">
        <v>164</v>
      </c>
      <c r="G4308">
        <v>1767</v>
      </c>
    </row>
    <row r="4309" spans="1:7" ht="18.5" x14ac:dyDescent="0.55000000000000004">
      <c r="A4309" s="1">
        <v>43935</v>
      </c>
      <c r="B4309" t="s">
        <v>24</v>
      </c>
      <c r="C4309" t="s">
        <v>74</v>
      </c>
      <c r="D4309" t="str">
        <f>TRIM(Table2[[#This Row],[REGION_HOLD]])</f>
        <v>Midwest</v>
      </c>
      <c r="E4309">
        <v>45</v>
      </c>
      <c r="F4309">
        <v>9</v>
      </c>
      <c r="G4309">
        <v>79</v>
      </c>
    </row>
    <row r="4310" spans="1:7" ht="18.5" x14ac:dyDescent="0.55000000000000004">
      <c r="A4310" s="1">
        <v>43935</v>
      </c>
      <c r="B4310" t="s">
        <v>41</v>
      </c>
      <c r="C4310" t="s">
        <v>71</v>
      </c>
      <c r="D4310" t="str">
        <f>TRIM(Table2[[#This Row],[REGION_HOLD]])</f>
        <v>South</v>
      </c>
      <c r="E4310">
        <v>145</v>
      </c>
      <c r="F4310">
        <v>13</v>
      </c>
      <c r="G4310">
        <v>111</v>
      </c>
    </row>
    <row r="4311" spans="1:7" ht="18.5" x14ac:dyDescent="0.55000000000000004">
      <c r="A4311" s="1">
        <v>43935</v>
      </c>
      <c r="B4311" t="s">
        <v>30</v>
      </c>
      <c r="C4311" t="s">
        <v>74</v>
      </c>
      <c r="D4311" t="str">
        <f>TRIM(Table2[[#This Row],[REGION_HOLD]])</f>
        <v>Midwest</v>
      </c>
      <c r="E4311">
        <v>297</v>
      </c>
      <c r="F4311">
        <v>15</v>
      </c>
      <c r="G4311">
        <v>151</v>
      </c>
    </row>
    <row r="4312" spans="1:7" ht="18.5" x14ac:dyDescent="0.55000000000000004">
      <c r="A4312" s="1">
        <v>43935</v>
      </c>
      <c r="B4312" t="s">
        <v>49</v>
      </c>
      <c r="C4312" t="s">
        <v>72</v>
      </c>
      <c r="D4312" t="str">
        <f>TRIM(Table2[[#This Row],[REGION_HOLD]])</f>
        <v>West</v>
      </c>
      <c r="E4312">
        <v>5</v>
      </c>
      <c r="F4312">
        <v>0</v>
      </c>
      <c r="G4312">
        <v>7</v>
      </c>
    </row>
    <row r="4313" spans="1:7" ht="18.5" x14ac:dyDescent="0.55000000000000004">
      <c r="A4313" s="1">
        <v>43935</v>
      </c>
      <c r="B4313" t="s">
        <v>7</v>
      </c>
      <c r="C4313" t="s">
        <v>74</v>
      </c>
      <c r="D4313" t="str">
        <f>TRIM(Table2[[#This Row],[REGION_HOLD]])</f>
        <v>Midwest</v>
      </c>
      <c r="E4313">
        <v>60</v>
      </c>
      <c r="F4313">
        <v>2</v>
      </c>
      <c r="G4313">
        <v>21</v>
      </c>
    </row>
    <row r="4314" spans="1:7" ht="18.5" x14ac:dyDescent="0.55000000000000004">
      <c r="A4314" s="1">
        <v>43935</v>
      </c>
      <c r="B4314" t="s">
        <v>19</v>
      </c>
      <c r="C4314" t="s">
        <v>72</v>
      </c>
      <c r="D4314" t="str">
        <f>TRIM(Table2[[#This Row],[REGION_HOLD]])</f>
        <v>West</v>
      </c>
      <c r="E4314">
        <v>101</v>
      </c>
      <c r="F4314">
        <v>16</v>
      </c>
      <c r="G4314">
        <v>130</v>
      </c>
    </row>
    <row r="4315" spans="1:7" ht="18.5" x14ac:dyDescent="0.55000000000000004">
      <c r="A4315" s="1">
        <v>43935</v>
      </c>
      <c r="B4315" t="s">
        <v>14</v>
      </c>
      <c r="C4315" t="s">
        <v>73</v>
      </c>
      <c r="D4315" t="str">
        <f>TRIM(Table2[[#This Row],[REGION_HOLD]])</f>
        <v>Northeast</v>
      </c>
      <c r="E4315">
        <v>71</v>
      </c>
      <c r="F4315">
        <v>4</v>
      </c>
      <c r="G4315">
        <v>27</v>
      </c>
    </row>
    <row r="4316" spans="1:7" ht="18.5" x14ac:dyDescent="0.55000000000000004">
      <c r="A4316" s="1">
        <v>43935</v>
      </c>
      <c r="B4316" t="s">
        <v>16</v>
      </c>
      <c r="C4316" t="s">
        <v>73</v>
      </c>
      <c r="D4316" t="str">
        <f>TRIM(Table2[[#This Row],[REGION_HOLD]])</f>
        <v>Northeast</v>
      </c>
      <c r="E4316">
        <v>4240</v>
      </c>
      <c r="F4316">
        <v>362</v>
      </c>
      <c r="G4316">
        <v>2805</v>
      </c>
    </row>
    <row r="4317" spans="1:7" ht="18.5" x14ac:dyDescent="0.55000000000000004">
      <c r="A4317" s="1">
        <v>43935</v>
      </c>
      <c r="B4317" t="s">
        <v>42</v>
      </c>
      <c r="C4317" t="s">
        <v>72</v>
      </c>
      <c r="D4317" t="str">
        <f>TRIM(Table2[[#This Row],[REGION_HOLD]])</f>
        <v>West</v>
      </c>
      <c r="E4317">
        <v>62</v>
      </c>
      <c r="F4317">
        <v>5</v>
      </c>
      <c r="G4317">
        <v>36</v>
      </c>
    </row>
    <row r="4318" spans="1:7" ht="18.5" x14ac:dyDescent="0.55000000000000004">
      <c r="A4318" s="1">
        <v>43935</v>
      </c>
      <c r="B4318" t="s">
        <v>11</v>
      </c>
      <c r="C4318" t="s">
        <v>73</v>
      </c>
      <c r="D4318" t="str">
        <f>TRIM(Table2[[#This Row],[REGION_HOLD]])</f>
        <v>Northeast</v>
      </c>
      <c r="E4318">
        <v>7402</v>
      </c>
      <c r="F4318">
        <v>1003</v>
      </c>
      <c r="G4318">
        <v>14001</v>
      </c>
    </row>
    <row r="4319" spans="1:7" ht="18.5" x14ac:dyDescent="0.55000000000000004">
      <c r="A4319" s="1">
        <v>43935</v>
      </c>
      <c r="B4319" t="s">
        <v>15</v>
      </c>
      <c r="C4319" t="s">
        <v>71</v>
      </c>
      <c r="D4319" t="str">
        <f>TRIM(Table2[[#This Row],[REGION_HOLD]])</f>
        <v>South</v>
      </c>
      <c r="E4319">
        <v>204</v>
      </c>
      <c r="F4319">
        <v>25</v>
      </c>
      <c r="G4319">
        <v>116</v>
      </c>
    </row>
    <row r="4320" spans="1:7" ht="18.5" x14ac:dyDescent="0.55000000000000004">
      <c r="A4320" s="1">
        <v>43935</v>
      </c>
      <c r="B4320" t="s">
        <v>43</v>
      </c>
      <c r="C4320" t="s">
        <v>74</v>
      </c>
      <c r="D4320" t="str">
        <f>TRIM(Table2[[#This Row],[REGION_HOLD]])</f>
        <v>Midwest</v>
      </c>
      <c r="E4320">
        <v>10</v>
      </c>
      <c r="F4320">
        <v>0</v>
      </c>
      <c r="G4320">
        <v>9</v>
      </c>
    </row>
    <row r="4321" spans="1:7" ht="18.5" x14ac:dyDescent="0.55000000000000004">
      <c r="A4321" s="1">
        <v>43935</v>
      </c>
      <c r="B4321" t="s">
        <v>36</v>
      </c>
      <c r="C4321" t="s">
        <v>74</v>
      </c>
      <c r="D4321" t="str">
        <f>TRIM(Table2[[#This Row],[REGION_HOLD]])</f>
        <v>Midwest</v>
      </c>
      <c r="E4321">
        <v>305</v>
      </c>
      <c r="F4321">
        <v>50</v>
      </c>
      <c r="G4321">
        <v>324</v>
      </c>
    </row>
    <row r="4322" spans="1:7" ht="18.5" x14ac:dyDescent="0.55000000000000004">
      <c r="A4322" s="1">
        <v>43935</v>
      </c>
      <c r="B4322" t="s">
        <v>25</v>
      </c>
      <c r="C4322" t="s">
        <v>71</v>
      </c>
      <c r="D4322" t="str">
        <f>TRIM(Table2[[#This Row],[REGION_HOLD]])</f>
        <v>South</v>
      </c>
      <c r="E4322">
        <v>115</v>
      </c>
      <c r="F4322">
        <v>11</v>
      </c>
      <c r="G4322">
        <v>109</v>
      </c>
    </row>
    <row r="4323" spans="1:7" ht="18.5" x14ac:dyDescent="0.55000000000000004">
      <c r="A4323" s="1">
        <v>43935</v>
      </c>
      <c r="B4323" t="s">
        <v>9</v>
      </c>
      <c r="C4323" t="s">
        <v>72</v>
      </c>
      <c r="D4323" t="str">
        <f>TRIM(Table2[[#This Row],[REGION_HOLD]])</f>
        <v>West</v>
      </c>
      <c r="E4323">
        <v>49</v>
      </c>
      <c r="F4323">
        <v>2</v>
      </c>
      <c r="G4323">
        <v>55</v>
      </c>
    </row>
    <row r="4324" spans="1:7" ht="18.5" x14ac:dyDescent="0.55000000000000004">
      <c r="A4324" s="1">
        <v>43935</v>
      </c>
      <c r="B4324" t="s">
        <v>26</v>
      </c>
      <c r="C4324" t="s">
        <v>73</v>
      </c>
      <c r="D4324" t="str">
        <f>TRIM(Table2[[#This Row],[REGION_HOLD]])</f>
        <v>Northeast</v>
      </c>
      <c r="E4324">
        <v>1296</v>
      </c>
      <c r="F4324">
        <v>183</v>
      </c>
      <c r="G4324">
        <v>746</v>
      </c>
    </row>
    <row r="4325" spans="1:7" ht="18.5" x14ac:dyDescent="0.55000000000000004">
      <c r="A4325" s="1">
        <v>43935</v>
      </c>
      <c r="B4325" t="s">
        <v>12</v>
      </c>
      <c r="C4325" t="s">
        <v>73</v>
      </c>
      <c r="D4325" t="str">
        <f>TRIM(Table2[[#This Row],[REGION_HOLD]])</f>
        <v>Northeast</v>
      </c>
      <c r="E4325">
        <v>275</v>
      </c>
      <c r="F4325">
        <v>7</v>
      </c>
      <c r="G4325">
        <v>80</v>
      </c>
    </row>
    <row r="4326" spans="1:7" ht="18.5" x14ac:dyDescent="0.55000000000000004">
      <c r="A4326" s="1">
        <v>43935</v>
      </c>
      <c r="B4326" t="s">
        <v>27</v>
      </c>
      <c r="C4326" t="s">
        <v>71</v>
      </c>
      <c r="D4326" t="str">
        <f>TRIM(Table2[[#This Row],[REGION_HOLD]])</f>
        <v>South</v>
      </c>
      <c r="E4326">
        <v>114</v>
      </c>
      <c r="F4326">
        <v>10</v>
      </c>
      <c r="G4326">
        <v>97</v>
      </c>
    </row>
    <row r="4327" spans="1:7" ht="18.5" x14ac:dyDescent="0.55000000000000004">
      <c r="A4327" s="1">
        <v>43935</v>
      </c>
      <c r="B4327" t="s">
        <v>38</v>
      </c>
      <c r="C4327" t="s">
        <v>74</v>
      </c>
      <c r="D4327" t="str">
        <f>TRIM(Table2[[#This Row],[REGION_HOLD]])</f>
        <v>Midwest</v>
      </c>
      <c r="E4327">
        <v>120</v>
      </c>
      <c r="F4327">
        <v>0</v>
      </c>
      <c r="G4327">
        <v>6</v>
      </c>
    </row>
    <row r="4328" spans="1:7" ht="18.5" x14ac:dyDescent="0.55000000000000004">
      <c r="A4328" s="1">
        <v>43935</v>
      </c>
      <c r="B4328" t="s">
        <v>20</v>
      </c>
      <c r="C4328" t="s">
        <v>71</v>
      </c>
      <c r="D4328" t="str">
        <f>TRIM(Table2[[#This Row],[REGION_HOLD]])</f>
        <v>South</v>
      </c>
      <c r="E4328">
        <v>171</v>
      </c>
      <c r="F4328">
        <v>9</v>
      </c>
      <c r="G4328">
        <v>123</v>
      </c>
    </row>
    <row r="4329" spans="1:7" ht="18.5" x14ac:dyDescent="0.55000000000000004">
      <c r="A4329" s="1">
        <v>43935</v>
      </c>
      <c r="B4329" t="s">
        <v>6</v>
      </c>
      <c r="C4329" t="s">
        <v>71</v>
      </c>
      <c r="D4329" t="str">
        <f>TRIM(Table2[[#This Row],[REGION_HOLD]])</f>
        <v>South</v>
      </c>
      <c r="E4329">
        <v>816</v>
      </c>
      <c r="F4329">
        <v>45</v>
      </c>
      <c r="G4329">
        <v>365</v>
      </c>
    </row>
    <row r="4330" spans="1:7" ht="18.5" x14ac:dyDescent="0.55000000000000004">
      <c r="A4330" s="1">
        <v>43935</v>
      </c>
      <c r="B4330" t="s">
        <v>8</v>
      </c>
      <c r="C4330" t="s">
        <v>72</v>
      </c>
      <c r="D4330" t="str">
        <f>TRIM(Table2[[#This Row],[REGION_HOLD]])</f>
        <v>West</v>
      </c>
      <c r="E4330">
        <v>52</v>
      </c>
      <c r="F4330">
        <v>1</v>
      </c>
      <c r="G4330">
        <v>19</v>
      </c>
    </row>
    <row r="4331" spans="1:7" ht="18.5" x14ac:dyDescent="0.55000000000000004">
      <c r="A4331" s="1">
        <v>43935</v>
      </c>
      <c r="B4331" t="s">
        <v>31</v>
      </c>
      <c r="C4331" t="s">
        <v>73</v>
      </c>
      <c r="D4331" t="str">
        <f>TRIM(Table2[[#This Row],[REGION_HOLD]])</f>
        <v>Northeast</v>
      </c>
      <c r="E4331">
        <v>4</v>
      </c>
      <c r="F4331">
        <v>1</v>
      </c>
      <c r="G4331">
        <v>28</v>
      </c>
    </row>
    <row r="4332" spans="1:7" ht="18.5" x14ac:dyDescent="0.55000000000000004">
      <c r="A4332" s="1">
        <v>43935</v>
      </c>
      <c r="B4332" t="s">
        <v>32</v>
      </c>
      <c r="C4332" t="s">
        <v>71</v>
      </c>
      <c r="D4332" t="str">
        <f>TRIM(Table2[[#This Row],[REGION_HOLD]])</f>
        <v>South</v>
      </c>
      <c r="E4332">
        <v>427</v>
      </c>
      <c r="F4332">
        <v>5</v>
      </c>
      <c r="G4332">
        <v>154</v>
      </c>
    </row>
    <row r="4333" spans="1:7" ht="18.5" x14ac:dyDescent="0.55000000000000004">
      <c r="A4333" s="1">
        <v>43935</v>
      </c>
      <c r="B4333" t="s">
        <v>0</v>
      </c>
      <c r="C4333" t="s">
        <v>72</v>
      </c>
      <c r="D4333" t="str">
        <f>TRIM(Table2[[#This Row],[REGION_HOLD]])</f>
        <v>West</v>
      </c>
      <c r="E4333">
        <v>164</v>
      </c>
      <c r="F4333">
        <v>27</v>
      </c>
      <c r="G4333">
        <v>552</v>
      </c>
    </row>
    <row r="4334" spans="1:7" ht="18.5" x14ac:dyDescent="0.55000000000000004">
      <c r="A4334" s="1">
        <v>43935</v>
      </c>
      <c r="B4334" t="s">
        <v>50</v>
      </c>
      <c r="C4334" t="s">
        <v>71</v>
      </c>
      <c r="D4334" t="str">
        <f>TRIM(Table2[[#This Row],[REGION_HOLD]])</f>
        <v>South</v>
      </c>
      <c r="E4334">
        <v>59</v>
      </c>
      <c r="F4334">
        <v>1</v>
      </c>
      <c r="G4334">
        <v>10</v>
      </c>
    </row>
    <row r="4335" spans="1:7" ht="18.5" x14ac:dyDescent="0.55000000000000004">
      <c r="A4335" s="1">
        <v>43935</v>
      </c>
      <c r="B4335" t="s">
        <v>5</v>
      </c>
      <c r="C4335" t="s">
        <v>74</v>
      </c>
      <c r="D4335" t="str">
        <f>TRIM(Table2[[#This Row],[REGION_HOLD]])</f>
        <v>Midwest</v>
      </c>
      <c r="E4335">
        <v>127</v>
      </c>
      <c r="F4335">
        <v>17</v>
      </c>
      <c r="G4335">
        <v>172</v>
      </c>
    </row>
    <row r="4336" spans="1:7" ht="18.5" x14ac:dyDescent="0.55000000000000004">
      <c r="A4336" s="1">
        <v>43935</v>
      </c>
      <c r="B4336" t="s">
        <v>44</v>
      </c>
      <c r="C4336" t="s">
        <v>72</v>
      </c>
      <c r="D4336" t="str">
        <f>TRIM(Table2[[#This Row],[REGION_HOLD]])</f>
        <v>West</v>
      </c>
      <c r="E4336">
        <v>0</v>
      </c>
      <c r="F4336">
        <v>0</v>
      </c>
      <c r="G4336">
        <v>1</v>
      </c>
    </row>
    <row r="4337" spans="1:7" ht="18.5" x14ac:dyDescent="0.55000000000000004">
      <c r="A4337" s="1">
        <v>43936</v>
      </c>
      <c r="B4337" t="s">
        <v>47</v>
      </c>
      <c r="C4337" t="s">
        <v>71</v>
      </c>
      <c r="D4337" t="str">
        <f>TRIM(Table2[[#This Row],[REGION_HOLD]])</f>
        <v>South</v>
      </c>
      <c r="E4337">
        <v>288</v>
      </c>
      <c r="F4337">
        <v>9</v>
      </c>
      <c r="G4337">
        <v>123</v>
      </c>
    </row>
    <row r="4338" spans="1:7" ht="18.5" x14ac:dyDescent="0.55000000000000004">
      <c r="A4338" s="1">
        <v>43936</v>
      </c>
      <c r="B4338" t="s">
        <v>45</v>
      </c>
      <c r="C4338" t="s">
        <v>72</v>
      </c>
      <c r="D4338" t="str">
        <f>TRIM(Table2[[#This Row],[REGION_HOLD]])</f>
        <v>West</v>
      </c>
      <c r="E4338">
        <v>8</v>
      </c>
      <c r="F4338">
        <v>0</v>
      </c>
      <c r="G4338">
        <v>7</v>
      </c>
    </row>
    <row r="4339" spans="1:7" ht="18.5" x14ac:dyDescent="0.55000000000000004">
      <c r="A4339" s="1">
        <v>43936</v>
      </c>
      <c r="B4339" t="s">
        <v>3</v>
      </c>
      <c r="C4339" t="s">
        <v>72</v>
      </c>
      <c r="D4339" t="str">
        <f>TRIM(Table2[[#This Row],[REGION_HOLD]])</f>
        <v>West</v>
      </c>
      <c r="E4339">
        <v>156</v>
      </c>
      <c r="F4339">
        <v>11</v>
      </c>
      <c r="G4339">
        <v>142</v>
      </c>
    </row>
    <row r="4340" spans="1:7" ht="18.5" x14ac:dyDescent="0.55000000000000004">
      <c r="A4340" s="1">
        <v>43936</v>
      </c>
      <c r="B4340" t="s">
        <v>39</v>
      </c>
      <c r="C4340" t="s">
        <v>71</v>
      </c>
      <c r="D4340" t="str">
        <f>TRIM(Table2[[#This Row],[REGION_HOLD]])</f>
        <v>South</v>
      </c>
      <c r="E4340">
        <v>101</v>
      </c>
      <c r="F4340">
        <v>2</v>
      </c>
      <c r="G4340">
        <v>34</v>
      </c>
    </row>
    <row r="4341" spans="1:7" ht="18.5" x14ac:dyDescent="0.55000000000000004">
      <c r="A4341" s="1">
        <v>43936</v>
      </c>
      <c r="B4341" t="s">
        <v>2</v>
      </c>
      <c r="C4341" t="s">
        <v>72</v>
      </c>
      <c r="D4341" t="str">
        <f>TRIM(Table2[[#This Row],[REGION_HOLD]])</f>
        <v>West</v>
      </c>
      <c r="E4341">
        <v>1349</v>
      </c>
      <c r="F4341">
        <v>107</v>
      </c>
      <c r="G4341">
        <v>885</v>
      </c>
    </row>
    <row r="4342" spans="1:7" ht="18.5" x14ac:dyDescent="0.55000000000000004">
      <c r="A4342" s="1">
        <v>43936</v>
      </c>
      <c r="B4342" t="s">
        <v>17</v>
      </c>
      <c r="C4342" t="s">
        <v>72</v>
      </c>
      <c r="D4342" t="str">
        <f>TRIM(Table2[[#This Row],[REGION_HOLD]])</f>
        <v>West</v>
      </c>
      <c r="E4342">
        <v>339</v>
      </c>
      <c r="F4342">
        <v>26</v>
      </c>
      <c r="G4342">
        <v>355</v>
      </c>
    </row>
    <row r="4343" spans="1:7" ht="18.5" x14ac:dyDescent="0.55000000000000004">
      <c r="A4343" s="1">
        <v>43936</v>
      </c>
      <c r="B4343" t="s">
        <v>33</v>
      </c>
      <c r="C4343" t="s">
        <v>73</v>
      </c>
      <c r="D4343" t="str">
        <f>TRIM(Table2[[#This Row],[REGION_HOLD]])</f>
        <v>Northeast</v>
      </c>
      <c r="E4343">
        <v>766</v>
      </c>
      <c r="F4343">
        <v>197</v>
      </c>
      <c r="G4343">
        <v>868</v>
      </c>
    </row>
    <row r="4344" spans="1:7" ht="18.5" x14ac:dyDescent="0.55000000000000004">
      <c r="A4344" s="1">
        <v>43936</v>
      </c>
      <c r="B4344" t="s">
        <v>40</v>
      </c>
      <c r="C4344" t="s">
        <v>71</v>
      </c>
      <c r="D4344" t="str">
        <f>TRIM(Table2[[#This Row],[REGION_HOLD]])</f>
        <v>South</v>
      </c>
      <c r="E4344">
        <v>88</v>
      </c>
      <c r="F4344">
        <v>3</v>
      </c>
      <c r="G4344">
        <v>46</v>
      </c>
    </row>
    <row r="4345" spans="1:7" ht="18.5" x14ac:dyDescent="0.55000000000000004">
      <c r="A4345" s="1">
        <v>43936</v>
      </c>
      <c r="B4345" t="s">
        <v>28</v>
      </c>
      <c r="C4345" t="s">
        <v>71</v>
      </c>
      <c r="D4345" t="str">
        <f>TRIM(Table2[[#This Row],[REGION_HOLD]])</f>
        <v>South</v>
      </c>
      <c r="E4345">
        <v>139</v>
      </c>
      <c r="F4345">
        <v>5</v>
      </c>
      <c r="G4345">
        <v>72</v>
      </c>
    </row>
    <row r="4346" spans="1:7" ht="18.5" x14ac:dyDescent="0.55000000000000004">
      <c r="A4346" s="1">
        <v>43936</v>
      </c>
      <c r="B4346" t="s">
        <v>10</v>
      </c>
      <c r="C4346" t="s">
        <v>71</v>
      </c>
      <c r="D4346" t="str">
        <f>TRIM(Table2[[#This Row],[REGION_HOLD]])</f>
        <v>South</v>
      </c>
      <c r="E4346">
        <v>906</v>
      </c>
      <c r="F4346">
        <v>43</v>
      </c>
      <c r="G4346">
        <v>613</v>
      </c>
    </row>
    <row r="4347" spans="1:7" ht="18.5" x14ac:dyDescent="0.55000000000000004">
      <c r="A4347" s="1">
        <v>43936</v>
      </c>
      <c r="B4347" t="s">
        <v>13</v>
      </c>
      <c r="C4347" t="s">
        <v>71</v>
      </c>
      <c r="D4347" t="str">
        <f>TRIM(Table2[[#This Row],[REGION_HOLD]])</f>
        <v>South</v>
      </c>
      <c r="E4347">
        <v>670</v>
      </c>
      <c r="F4347">
        <v>52</v>
      </c>
      <c r="G4347">
        <v>569</v>
      </c>
    </row>
    <row r="4348" spans="1:7" ht="18.5" x14ac:dyDescent="0.55000000000000004">
      <c r="A4348" s="1">
        <v>43936</v>
      </c>
      <c r="B4348" t="s">
        <v>21</v>
      </c>
      <c r="C4348" t="s">
        <v>72</v>
      </c>
      <c r="D4348" t="str">
        <f>TRIM(Table2[[#This Row],[REGION_HOLD]])</f>
        <v>West</v>
      </c>
      <c r="E4348">
        <v>13</v>
      </c>
      <c r="F4348">
        <v>0</v>
      </c>
      <c r="G4348">
        <v>9</v>
      </c>
    </row>
    <row r="4349" spans="1:7" ht="18.5" x14ac:dyDescent="0.55000000000000004">
      <c r="A4349" s="1">
        <v>43936</v>
      </c>
      <c r="B4349" t="s">
        <v>48</v>
      </c>
      <c r="C4349" t="s">
        <v>72</v>
      </c>
      <c r="D4349" t="str">
        <f>TRIM(Table2[[#This Row],[REGION_HOLD]])</f>
        <v>West</v>
      </c>
      <c r="E4349">
        <v>49</v>
      </c>
      <c r="F4349">
        <v>2</v>
      </c>
      <c r="G4349">
        <v>41</v>
      </c>
    </row>
    <row r="4350" spans="1:7" ht="18.5" x14ac:dyDescent="0.55000000000000004">
      <c r="A4350" s="1">
        <v>43936</v>
      </c>
      <c r="B4350" t="s">
        <v>1</v>
      </c>
      <c r="C4350" t="s">
        <v>74</v>
      </c>
      <c r="D4350" t="str">
        <f>TRIM(Table2[[#This Row],[REGION_HOLD]])</f>
        <v>Midwest</v>
      </c>
      <c r="E4350">
        <v>1346</v>
      </c>
      <c r="F4350">
        <v>80</v>
      </c>
      <c r="G4350">
        <v>958</v>
      </c>
    </row>
    <row r="4351" spans="1:7" ht="18.5" x14ac:dyDescent="0.55000000000000004">
      <c r="A4351" s="1">
        <v>43936</v>
      </c>
      <c r="B4351" t="s">
        <v>22</v>
      </c>
      <c r="C4351" t="s">
        <v>74</v>
      </c>
      <c r="D4351" t="str">
        <f>TRIM(Table2[[#This Row],[REGION_HOLD]])</f>
        <v>Midwest</v>
      </c>
      <c r="E4351">
        <v>432</v>
      </c>
      <c r="F4351">
        <v>53</v>
      </c>
      <c r="G4351">
        <v>511</v>
      </c>
    </row>
    <row r="4352" spans="1:7" ht="18.5" x14ac:dyDescent="0.55000000000000004">
      <c r="A4352" s="1">
        <v>43936</v>
      </c>
      <c r="B4352" t="s">
        <v>34</v>
      </c>
      <c r="C4352" t="s">
        <v>74</v>
      </c>
      <c r="D4352" t="str">
        <f>TRIM(Table2[[#This Row],[REGION_HOLD]])</f>
        <v>Midwest</v>
      </c>
      <c r="E4352">
        <v>96</v>
      </c>
      <c r="F4352">
        <v>9</v>
      </c>
      <c r="G4352">
        <v>53</v>
      </c>
    </row>
    <row r="4353" spans="1:7" ht="18.5" x14ac:dyDescent="0.55000000000000004">
      <c r="A4353" s="1">
        <v>43936</v>
      </c>
      <c r="B4353" t="s">
        <v>29</v>
      </c>
      <c r="C4353" t="s">
        <v>74</v>
      </c>
      <c r="D4353" t="str">
        <f>TRIM(Table2[[#This Row],[REGION_HOLD]])</f>
        <v>Midwest</v>
      </c>
      <c r="E4353">
        <v>63</v>
      </c>
      <c r="F4353">
        <v>7</v>
      </c>
      <c r="G4353">
        <v>76</v>
      </c>
    </row>
    <row r="4354" spans="1:7" ht="18.5" x14ac:dyDescent="0.55000000000000004">
      <c r="A4354" s="1">
        <v>43936</v>
      </c>
      <c r="B4354" t="s">
        <v>23</v>
      </c>
      <c r="C4354" t="s">
        <v>71</v>
      </c>
      <c r="D4354" t="str">
        <f>TRIM(Table2[[#This Row],[REGION_HOLD]])</f>
        <v>South</v>
      </c>
      <c r="E4354">
        <v>162</v>
      </c>
      <c r="F4354">
        <v>10</v>
      </c>
      <c r="G4354">
        <v>125</v>
      </c>
    </row>
    <row r="4355" spans="1:7" ht="18.5" x14ac:dyDescent="0.55000000000000004">
      <c r="A4355" s="1">
        <v>43936</v>
      </c>
      <c r="B4355" t="s">
        <v>35</v>
      </c>
      <c r="C4355" t="s">
        <v>71</v>
      </c>
      <c r="D4355" t="str">
        <f>TRIM(Table2[[#This Row],[REGION_HOLD]])</f>
        <v>South</v>
      </c>
      <c r="E4355">
        <v>433</v>
      </c>
      <c r="F4355">
        <v>90</v>
      </c>
      <c r="G4355">
        <v>1103</v>
      </c>
    </row>
    <row r="4356" spans="1:7" ht="18.5" x14ac:dyDescent="0.55000000000000004">
      <c r="A4356" s="1">
        <v>43936</v>
      </c>
      <c r="B4356" t="s">
        <v>46</v>
      </c>
      <c r="C4356" t="s">
        <v>73</v>
      </c>
      <c r="D4356" t="str">
        <f>TRIM(Table2[[#This Row],[REGION_HOLD]])</f>
        <v>Northeast</v>
      </c>
      <c r="E4356">
        <v>36</v>
      </c>
      <c r="F4356">
        <v>4</v>
      </c>
      <c r="G4356">
        <v>24</v>
      </c>
    </row>
    <row r="4357" spans="1:7" ht="18.5" x14ac:dyDescent="0.55000000000000004">
      <c r="A4357" s="1">
        <v>43936</v>
      </c>
      <c r="B4357" t="s">
        <v>18</v>
      </c>
      <c r="C4357" t="s">
        <v>71</v>
      </c>
      <c r="D4357" t="str">
        <f>TRIM(Table2[[#This Row],[REGION_HOLD]])</f>
        <v>South</v>
      </c>
      <c r="E4357">
        <v>624</v>
      </c>
      <c r="F4357">
        <v>111</v>
      </c>
      <c r="G4357">
        <v>413</v>
      </c>
    </row>
    <row r="4358" spans="1:7" ht="18.5" x14ac:dyDescent="0.55000000000000004">
      <c r="A4358" s="1">
        <v>43936</v>
      </c>
      <c r="B4358" t="s">
        <v>4</v>
      </c>
      <c r="C4358" t="s">
        <v>73</v>
      </c>
      <c r="D4358" t="str">
        <f>TRIM(Table2[[#This Row],[REGION_HOLD]])</f>
        <v>Northeast</v>
      </c>
      <c r="E4358">
        <v>1755</v>
      </c>
      <c r="F4358">
        <v>151</v>
      </c>
      <c r="G4358">
        <v>1108</v>
      </c>
    </row>
    <row r="4359" spans="1:7" ht="18.5" x14ac:dyDescent="0.55000000000000004">
      <c r="A4359" s="1">
        <v>43936</v>
      </c>
      <c r="B4359" t="s">
        <v>37</v>
      </c>
      <c r="C4359" t="s">
        <v>74</v>
      </c>
      <c r="D4359" t="str">
        <f>TRIM(Table2[[#This Row],[REGION_HOLD]])</f>
        <v>Midwest</v>
      </c>
      <c r="E4359">
        <v>1049</v>
      </c>
      <c r="F4359">
        <v>153</v>
      </c>
      <c r="G4359">
        <v>1920</v>
      </c>
    </row>
    <row r="4360" spans="1:7" ht="18.5" x14ac:dyDescent="0.55000000000000004">
      <c r="A4360" s="1">
        <v>43936</v>
      </c>
      <c r="B4360" t="s">
        <v>24</v>
      </c>
      <c r="C4360" t="s">
        <v>74</v>
      </c>
      <c r="D4360" t="str">
        <f>TRIM(Table2[[#This Row],[REGION_HOLD]])</f>
        <v>Midwest</v>
      </c>
      <c r="E4360">
        <v>114</v>
      </c>
      <c r="F4360">
        <v>8</v>
      </c>
      <c r="G4360">
        <v>87</v>
      </c>
    </row>
    <row r="4361" spans="1:7" ht="18.5" x14ac:dyDescent="0.55000000000000004">
      <c r="A4361" s="1">
        <v>43936</v>
      </c>
      <c r="B4361" t="s">
        <v>41</v>
      </c>
      <c r="C4361" t="s">
        <v>71</v>
      </c>
      <c r="D4361" t="str">
        <f>TRIM(Table2[[#This Row],[REGION_HOLD]])</f>
        <v>South</v>
      </c>
      <c r="E4361">
        <v>273</v>
      </c>
      <c r="F4361">
        <v>11</v>
      </c>
      <c r="G4361">
        <v>122</v>
      </c>
    </row>
    <row r="4362" spans="1:7" ht="18.5" x14ac:dyDescent="0.55000000000000004">
      <c r="A4362" s="1">
        <v>43936</v>
      </c>
      <c r="B4362" t="s">
        <v>30</v>
      </c>
      <c r="C4362" t="s">
        <v>74</v>
      </c>
      <c r="D4362" t="str">
        <f>TRIM(Table2[[#This Row],[REGION_HOLD]])</f>
        <v>Midwest</v>
      </c>
      <c r="E4362">
        <v>210</v>
      </c>
      <c r="F4362">
        <v>13</v>
      </c>
      <c r="G4362">
        <v>164</v>
      </c>
    </row>
    <row r="4363" spans="1:7" ht="18.5" x14ac:dyDescent="0.55000000000000004">
      <c r="A4363" s="1">
        <v>43936</v>
      </c>
      <c r="B4363" t="s">
        <v>49</v>
      </c>
      <c r="C4363" t="s">
        <v>72</v>
      </c>
      <c r="D4363" t="str">
        <f>TRIM(Table2[[#This Row],[REGION_HOLD]])</f>
        <v>West</v>
      </c>
      <c r="E4363">
        <v>5</v>
      </c>
      <c r="F4363">
        <v>0</v>
      </c>
      <c r="G4363">
        <v>7</v>
      </c>
    </row>
    <row r="4364" spans="1:7" ht="18.5" x14ac:dyDescent="0.55000000000000004">
      <c r="A4364" s="1">
        <v>43936</v>
      </c>
      <c r="B4364" t="s">
        <v>7</v>
      </c>
      <c r="C4364" t="s">
        <v>74</v>
      </c>
      <c r="D4364" t="str">
        <f>TRIM(Table2[[#This Row],[REGION_HOLD]])</f>
        <v>Midwest</v>
      </c>
      <c r="E4364">
        <v>64</v>
      </c>
      <c r="F4364">
        <v>1</v>
      </c>
      <c r="G4364">
        <v>22</v>
      </c>
    </row>
    <row r="4365" spans="1:7" ht="18.5" x14ac:dyDescent="0.55000000000000004">
      <c r="A4365" s="1">
        <v>43936</v>
      </c>
      <c r="B4365" t="s">
        <v>19</v>
      </c>
      <c r="C4365" t="s">
        <v>72</v>
      </c>
      <c r="D4365" t="str">
        <f>TRIM(Table2[[#This Row],[REGION_HOLD]])</f>
        <v>West</v>
      </c>
      <c r="E4365">
        <v>75</v>
      </c>
      <c r="F4365">
        <v>7</v>
      </c>
      <c r="G4365">
        <v>137</v>
      </c>
    </row>
    <row r="4366" spans="1:7" ht="18.5" x14ac:dyDescent="0.55000000000000004">
      <c r="A4366" s="1">
        <v>43936</v>
      </c>
      <c r="B4366" t="s">
        <v>14</v>
      </c>
      <c r="C4366" t="s">
        <v>73</v>
      </c>
      <c r="D4366" t="str">
        <f>TRIM(Table2[[#This Row],[REGION_HOLD]])</f>
        <v>Northeast</v>
      </c>
      <c r="E4366">
        <v>48</v>
      </c>
      <c r="F4366">
        <v>5</v>
      </c>
      <c r="G4366">
        <v>32</v>
      </c>
    </row>
    <row r="4367" spans="1:7" ht="18.5" x14ac:dyDescent="0.55000000000000004">
      <c r="A4367" s="1">
        <v>43936</v>
      </c>
      <c r="B4367" t="s">
        <v>16</v>
      </c>
      <c r="C4367" t="s">
        <v>73</v>
      </c>
      <c r="D4367" t="str">
        <f>TRIM(Table2[[#This Row],[REGION_HOLD]])</f>
        <v>Northeast</v>
      </c>
      <c r="E4367">
        <v>2206</v>
      </c>
      <c r="F4367">
        <v>351</v>
      </c>
      <c r="G4367">
        <v>3156</v>
      </c>
    </row>
    <row r="4368" spans="1:7" ht="18.5" x14ac:dyDescent="0.55000000000000004">
      <c r="A4368" s="1">
        <v>43936</v>
      </c>
      <c r="B4368" t="s">
        <v>42</v>
      </c>
      <c r="C4368" t="s">
        <v>72</v>
      </c>
      <c r="D4368" t="str">
        <f>TRIM(Table2[[#This Row],[REGION_HOLD]])</f>
        <v>West</v>
      </c>
      <c r="E4368">
        <v>77</v>
      </c>
      <c r="F4368">
        <v>0</v>
      </c>
      <c r="G4368">
        <v>36</v>
      </c>
    </row>
    <row r="4369" spans="1:7" ht="18.5" x14ac:dyDescent="0.55000000000000004">
      <c r="A4369" s="1">
        <v>43936</v>
      </c>
      <c r="B4369" t="s">
        <v>11</v>
      </c>
      <c r="C4369" t="s">
        <v>73</v>
      </c>
      <c r="D4369" t="str">
        <f>TRIM(Table2[[#This Row],[REGION_HOLD]])</f>
        <v>Northeast</v>
      </c>
      <c r="E4369">
        <v>11755</v>
      </c>
      <c r="F4369">
        <v>936</v>
      </c>
      <c r="G4369">
        <v>14937</v>
      </c>
    </row>
    <row r="4370" spans="1:7" ht="18.5" x14ac:dyDescent="0.55000000000000004">
      <c r="A4370" s="1">
        <v>43936</v>
      </c>
      <c r="B4370" t="s">
        <v>15</v>
      </c>
      <c r="C4370" t="s">
        <v>71</v>
      </c>
      <c r="D4370" t="str">
        <f>TRIM(Table2[[#This Row],[REGION_HOLD]])</f>
        <v>South</v>
      </c>
      <c r="E4370">
        <v>131</v>
      </c>
      <c r="F4370">
        <v>12</v>
      </c>
      <c r="G4370">
        <v>128</v>
      </c>
    </row>
    <row r="4371" spans="1:7" ht="18.5" x14ac:dyDescent="0.55000000000000004">
      <c r="A4371" s="1">
        <v>43936</v>
      </c>
      <c r="B4371" t="s">
        <v>43</v>
      </c>
      <c r="C4371" t="s">
        <v>74</v>
      </c>
      <c r="D4371" t="str">
        <f>TRIM(Table2[[#This Row],[REGION_HOLD]])</f>
        <v>Midwest</v>
      </c>
      <c r="E4371">
        <v>25</v>
      </c>
      <c r="F4371">
        <v>0</v>
      </c>
      <c r="G4371">
        <v>9</v>
      </c>
    </row>
    <row r="4372" spans="1:7" ht="18.5" x14ac:dyDescent="0.55000000000000004">
      <c r="A4372" s="1">
        <v>43936</v>
      </c>
      <c r="B4372" t="s">
        <v>36</v>
      </c>
      <c r="C4372" t="s">
        <v>74</v>
      </c>
      <c r="D4372" t="str">
        <f>TRIM(Table2[[#This Row],[REGION_HOLD]])</f>
        <v>Midwest</v>
      </c>
      <c r="E4372">
        <v>511</v>
      </c>
      <c r="F4372">
        <v>37</v>
      </c>
      <c r="G4372">
        <v>361</v>
      </c>
    </row>
    <row r="4373" spans="1:7" ht="18.5" x14ac:dyDescent="0.55000000000000004">
      <c r="A4373" s="1">
        <v>43936</v>
      </c>
      <c r="B4373" t="s">
        <v>25</v>
      </c>
      <c r="C4373" t="s">
        <v>71</v>
      </c>
      <c r="D4373" t="str">
        <f>TRIM(Table2[[#This Row],[REGION_HOLD]])</f>
        <v>South</v>
      </c>
      <c r="E4373">
        <v>79</v>
      </c>
      <c r="F4373">
        <v>14</v>
      </c>
      <c r="G4373">
        <v>123</v>
      </c>
    </row>
    <row r="4374" spans="1:7" ht="18.5" x14ac:dyDescent="0.55000000000000004">
      <c r="A4374" s="1">
        <v>43936</v>
      </c>
      <c r="B4374" t="s">
        <v>9</v>
      </c>
      <c r="C4374" t="s">
        <v>72</v>
      </c>
      <c r="D4374" t="str">
        <f>TRIM(Table2[[#This Row],[REGION_HOLD]])</f>
        <v>West</v>
      </c>
      <c r="E4374">
        <v>30</v>
      </c>
      <c r="F4374">
        <v>3</v>
      </c>
      <c r="G4374">
        <v>58</v>
      </c>
    </row>
    <row r="4375" spans="1:7" ht="18.5" x14ac:dyDescent="0.55000000000000004">
      <c r="A4375" s="1">
        <v>43936</v>
      </c>
      <c r="B4375" t="s">
        <v>26</v>
      </c>
      <c r="C4375" t="s">
        <v>73</v>
      </c>
      <c r="D4375" t="str">
        <f>TRIM(Table2[[#This Row],[REGION_HOLD]])</f>
        <v>Northeast</v>
      </c>
      <c r="E4375">
        <v>1213</v>
      </c>
      <c r="F4375">
        <v>87</v>
      </c>
      <c r="G4375">
        <v>833</v>
      </c>
    </row>
    <row r="4376" spans="1:7" ht="18.5" x14ac:dyDescent="0.55000000000000004">
      <c r="A4376" s="1">
        <v>43936</v>
      </c>
      <c r="B4376" t="s">
        <v>12</v>
      </c>
      <c r="C4376" t="s">
        <v>73</v>
      </c>
      <c r="D4376" t="str">
        <f>TRIM(Table2[[#This Row],[REGION_HOLD]])</f>
        <v>Northeast</v>
      </c>
      <c r="E4376">
        <v>278</v>
      </c>
      <c r="F4376">
        <v>7</v>
      </c>
      <c r="G4376">
        <v>87</v>
      </c>
    </row>
    <row r="4377" spans="1:7" ht="18.5" x14ac:dyDescent="0.55000000000000004">
      <c r="A4377" s="1">
        <v>43936</v>
      </c>
      <c r="B4377" t="s">
        <v>27</v>
      </c>
      <c r="C4377" t="s">
        <v>71</v>
      </c>
      <c r="D4377" t="str">
        <f>TRIM(Table2[[#This Row],[REGION_HOLD]])</f>
        <v>South</v>
      </c>
      <c r="E4377">
        <v>103</v>
      </c>
      <c r="F4377">
        <v>10</v>
      </c>
      <c r="G4377">
        <v>107</v>
      </c>
    </row>
    <row r="4378" spans="1:7" ht="18.5" x14ac:dyDescent="0.55000000000000004">
      <c r="A4378" s="1">
        <v>43936</v>
      </c>
      <c r="B4378" t="s">
        <v>38</v>
      </c>
      <c r="C4378" t="s">
        <v>74</v>
      </c>
      <c r="D4378" t="str">
        <f>TRIM(Table2[[#This Row],[REGION_HOLD]])</f>
        <v>Midwest</v>
      </c>
      <c r="E4378">
        <v>181</v>
      </c>
      <c r="F4378">
        <v>0</v>
      </c>
      <c r="G4378">
        <v>6</v>
      </c>
    </row>
    <row r="4379" spans="1:7" ht="18.5" x14ac:dyDescent="0.55000000000000004">
      <c r="A4379" s="1">
        <v>43936</v>
      </c>
      <c r="B4379" t="s">
        <v>20</v>
      </c>
      <c r="C4379" t="s">
        <v>71</v>
      </c>
      <c r="D4379" t="str">
        <f>TRIM(Table2[[#This Row],[REGION_HOLD]])</f>
        <v>South</v>
      </c>
      <c r="E4379">
        <v>210</v>
      </c>
      <c r="F4379">
        <v>12</v>
      </c>
      <c r="G4379">
        <v>135</v>
      </c>
    </row>
    <row r="4380" spans="1:7" ht="18.5" x14ac:dyDescent="0.55000000000000004">
      <c r="A4380" s="1">
        <v>43936</v>
      </c>
      <c r="B4380" t="s">
        <v>6</v>
      </c>
      <c r="C4380" t="s">
        <v>71</v>
      </c>
      <c r="D4380" t="str">
        <f>TRIM(Table2[[#This Row],[REGION_HOLD]])</f>
        <v>South</v>
      </c>
      <c r="E4380">
        <v>803</v>
      </c>
      <c r="F4380">
        <v>30</v>
      </c>
      <c r="G4380">
        <v>395</v>
      </c>
    </row>
    <row r="4381" spans="1:7" ht="18.5" x14ac:dyDescent="0.55000000000000004">
      <c r="A4381" s="1">
        <v>43936</v>
      </c>
      <c r="B4381" t="s">
        <v>8</v>
      </c>
      <c r="C4381" t="s">
        <v>72</v>
      </c>
      <c r="D4381" t="str">
        <f>TRIM(Table2[[#This Row],[REGION_HOLD]])</f>
        <v>West</v>
      </c>
      <c r="E4381">
        <v>129</v>
      </c>
      <c r="F4381">
        <v>1</v>
      </c>
      <c r="G4381">
        <v>20</v>
      </c>
    </row>
    <row r="4382" spans="1:7" ht="18.5" x14ac:dyDescent="0.55000000000000004">
      <c r="A4382" s="1">
        <v>43936</v>
      </c>
      <c r="B4382" t="s">
        <v>31</v>
      </c>
      <c r="C4382" t="s">
        <v>73</v>
      </c>
      <c r="D4382" t="str">
        <f>TRIM(Table2[[#This Row],[REGION_HOLD]])</f>
        <v>Northeast</v>
      </c>
      <c r="E4382">
        <v>7</v>
      </c>
      <c r="F4382">
        <v>1</v>
      </c>
      <c r="G4382">
        <v>29</v>
      </c>
    </row>
    <row r="4383" spans="1:7" ht="18.5" x14ac:dyDescent="0.55000000000000004">
      <c r="A4383" s="1">
        <v>43936</v>
      </c>
      <c r="B4383" t="s">
        <v>32</v>
      </c>
      <c r="C4383" t="s">
        <v>71</v>
      </c>
      <c r="D4383" t="str">
        <f>TRIM(Table2[[#This Row],[REGION_HOLD]])</f>
        <v>South</v>
      </c>
      <c r="E4383">
        <v>329</v>
      </c>
      <c r="F4383">
        <v>41</v>
      </c>
      <c r="G4383">
        <v>195</v>
      </c>
    </row>
    <row r="4384" spans="1:7" ht="18.5" x14ac:dyDescent="0.55000000000000004">
      <c r="A4384" s="1">
        <v>43936</v>
      </c>
      <c r="B4384" t="s">
        <v>0</v>
      </c>
      <c r="C4384" t="s">
        <v>72</v>
      </c>
      <c r="D4384" t="str">
        <f>TRIM(Table2[[#This Row],[REGION_HOLD]])</f>
        <v>West</v>
      </c>
      <c r="E4384">
        <v>95</v>
      </c>
      <c r="F4384">
        <v>20</v>
      </c>
      <c r="G4384">
        <v>572</v>
      </c>
    </row>
    <row r="4385" spans="1:7" ht="18.5" x14ac:dyDescent="0.55000000000000004">
      <c r="A4385" s="1">
        <v>43936</v>
      </c>
      <c r="B4385" t="s">
        <v>50</v>
      </c>
      <c r="C4385" t="s">
        <v>71</v>
      </c>
      <c r="D4385" t="str">
        <f>TRIM(Table2[[#This Row],[REGION_HOLD]])</f>
        <v>South</v>
      </c>
      <c r="E4385">
        <v>28</v>
      </c>
      <c r="F4385">
        <v>2</v>
      </c>
      <c r="G4385">
        <v>12</v>
      </c>
    </row>
    <row r="4386" spans="1:7" ht="18.5" x14ac:dyDescent="0.55000000000000004">
      <c r="A4386" s="1">
        <v>43936</v>
      </c>
      <c r="B4386" t="s">
        <v>5</v>
      </c>
      <c r="C4386" t="s">
        <v>74</v>
      </c>
      <c r="D4386" t="str">
        <f>TRIM(Table2[[#This Row],[REGION_HOLD]])</f>
        <v>Midwest</v>
      </c>
      <c r="E4386">
        <v>166</v>
      </c>
      <c r="F4386">
        <v>12</v>
      </c>
      <c r="G4386">
        <v>184</v>
      </c>
    </row>
    <row r="4387" spans="1:7" ht="18.5" x14ac:dyDescent="0.55000000000000004">
      <c r="A4387" s="1">
        <v>43936</v>
      </c>
      <c r="B4387" t="s">
        <v>44</v>
      </c>
      <c r="C4387" t="s">
        <v>72</v>
      </c>
      <c r="D4387" t="str">
        <f>TRIM(Table2[[#This Row],[REGION_HOLD]])</f>
        <v>West</v>
      </c>
      <c r="E4387">
        <v>19</v>
      </c>
      <c r="F4387">
        <v>1</v>
      </c>
      <c r="G4387">
        <v>2</v>
      </c>
    </row>
    <row r="4388" spans="1:7" ht="18.5" x14ac:dyDescent="0.55000000000000004">
      <c r="A4388" s="1">
        <v>43937</v>
      </c>
      <c r="B4388" t="s">
        <v>47</v>
      </c>
      <c r="C4388" t="s">
        <v>71</v>
      </c>
      <c r="D4388" t="str">
        <f>TRIM(Table2[[#This Row],[REGION_HOLD]])</f>
        <v>South</v>
      </c>
      <c r="E4388">
        <v>163</v>
      </c>
      <c r="F4388">
        <v>14</v>
      </c>
      <c r="G4388">
        <v>137</v>
      </c>
    </row>
    <row r="4389" spans="1:7" ht="18.5" x14ac:dyDescent="0.55000000000000004">
      <c r="A4389" s="1">
        <v>43937</v>
      </c>
      <c r="B4389" t="s">
        <v>45</v>
      </c>
      <c r="C4389" t="s">
        <v>72</v>
      </c>
      <c r="D4389" t="str">
        <f>TRIM(Table2[[#This Row],[REGION_HOLD]])</f>
        <v>West</v>
      </c>
      <c r="E4389">
        <v>7</v>
      </c>
      <c r="F4389">
        <v>0</v>
      </c>
      <c r="G4389">
        <v>7</v>
      </c>
    </row>
    <row r="4390" spans="1:7" ht="18.5" x14ac:dyDescent="0.55000000000000004">
      <c r="A4390" s="1">
        <v>43937</v>
      </c>
      <c r="B4390" t="s">
        <v>3</v>
      </c>
      <c r="C4390" t="s">
        <v>72</v>
      </c>
      <c r="D4390" t="str">
        <f>TRIM(Table2[[#This Row],[REGION_HOLD]])</f>
        <v>West</v>
      </c>
      <c r="E4390">
        <v>272</v>
      </c>
      <c r="F4390">
        <v>10</v>
      </c>
      <c r="G4390">
        <v>152</v>
      </c>
    </row>
    <row r="4391" spans="1:7" ht="18.5" x14ac:dyDescent="0.55000000000000004">
      <c r="A4391" s="1">
        <v>43937</v>
      </c>
      <c r="B4391" t="s">
        <v>39</v>
      </c>
      <c r="C4391" t="s">
        <v>71</v>
      </c>
      <c r="D4391" t="str">
        <f>TRIM(Table2[[#This Row],[REGION_HOLD]])</f>
        <v>South</v>
      </c>
      <c r="E4391">
        <v>21</v>
      </c>
      <c r="F4391">
        <v>3</v>
      </c>
      <c r="G4391">
        <v>37</v>
      </c>
    </row>
    <row r="4392" spans="1:7" ht="18.5" x14ac:dyDescent="0.55000000000000004">
      <c r="A4392" s="1">
        <v>43937</v>
      </c>
      <c r="B4392" t="s">
        <v>2</v>
      </c>
      <c r="C4392" t="s">
        <v>72</v>
      </c>
      <c r="D4392" t="str">
        <f>TRIM(Table2[[#This Row],[REGION_HOLD]])</f>
        <v>West</v>
      </c>
      <c r="E4392">
        <v>1035</v>
      </c>
      <c r="F4392">
        <v>86</v>
      </c>
      <c r="G4392">
        <v>971</v>
      </c>
    </row>
    <row r="4393" spans="1:7" ht="18.5" x14ac:dyDescent="0.55000000000000004">
      <c r="A4393" s="1">
        <v>43937</v>
      </c>
      <c r="B4393" t="s">
        <v>17</v>
      </c>
      <c r="C4393" t="s">
        <v>72</v>
      </c>
      <c r="D4393" t="str">
        <f>TRIM(Table2[[#This Row],[REGION_HOLD]])</f>
        <v>West</v>
      </c>
      <c r="E4393">
        <v>395</v>
      </c>
      <c r="F4393">
        <v>19</v>
      </c>
      <c r="G4393">
        <v>374</v>
      </c>
    </row>
    <row r="4394" spans="1:7" ht="18.5" x14ac:dyDescent="0.55000000000000004">
      <c r="A4394" s="1">
        <v>43937</v>
      </c>
      <c r="B4394" t="s">
        <v>33</v>
      </c>
      <c r="C4394" t="s">
        <v>73</v>
      </c>
      <c r="D4394" t="str">
        <f>TRIM(Table2[[#This Row],[REGION_HOLD]])</f>
        <v>Northeast</v>
      </c>
      <c r="E4394">
        <v>1129</v>
      </c>
      <c r="F4394">
        <v>103</v>
      </c>
      <c r="G4394">
        <v>971</v>
      </c>
    </row>
    <row r="4395" spans="1:7" ht="18.5" x14ac:dyDescent="0.55000000000000004">
      <c r="A4395" s="1">
        <v>43937</v>
      </c>
      <c r="B4395" t="s">
        <v>40</v>
      </c>
      <c r="C4395" t="s">
        <v>71</v>
      </c>
      <c r="D4395" t="str">
        <f>TRIM(Table2[[#This Row],[REGION_HOLD]])</f>
        <v>South</v>
      </c>
      <c r="E4395">
        <v>61</v>
      </c>
      <c r="F4395">
        <v>6</v>
      </c>
      <c r="G4395">
        <v>52</v>
      </c>
    </row>
    <row r="4396" spans="1:7" ht="18.5" x14ac:dyDescent="0.55000000000000004">
      <c r="A4396" s="1">
        <v>43937</v>
      </c>
      <c r="B4396" t="s">
        <v>28</v>
      </c>
      <c r="C4396" t="s">
        <v>71</v>
      </c>
      <c r="D4396" t="str">
        <f>TRIM(Table2[[#This Row],[REGION_HOLD]])</f>
        <v>South</v>
      </c>
      <c r="E4396">
        <v>153</v>
      </c>
      <c r="F4396">
        <v>9</v>
      </c>
      <c r="G4396">
        <v>81</v>
      </c>
    </row>
    <row r="4397" spans="1:7" ht="18.5" x14ac:dyDescent="0.55000000000000004">
      <c r="A4397" s="1">
        <v>43937</v>
      </c>
      <c r="B4397" t="s">
        <v>10</v>
      </c>
      <c r="C4397" t="s">
        <v>71</v>
      </c>
      <c r="D4397" t="str">
        <f>TRIM(Table2[[#This Row],[REGION_HOLD]])</f>
        <v>South</v>
      </c>
      <c r="E4397">
        <v>806</v>
      </c>
      <c r="F4397">
        <v>54</v>
      </c>
      <c r="G4397">
        <v>667</v>
      </c>
    </row>
    <row r="4398" spans="1:7" ht="18.5" x14ac:dyDescent="0.55000000000000004">
      <c r="A4398" s="1">
        <v>43937</v>
      </c>
      <c r="B4398" t="s">
        <v>13</v>
      </c>
      <c r="C4398" t="s">
        <v>71</v>
      </c>
      <c r="D4398" t="str">
        <f>TRIM(Table2[[#This Row],[REGION_HOLD]])</f>
        <v>South</v>
      </c>
      <c r="E4398">
        <v>1061</v>
      </c>
      <c r="F4398">
        <v>42</v>
      </c>
      <c r="G4398">
        <v>611</v>
      </c>
    </row>
    <row r="4399" spans="1:7" ht="18.5" x14ac:dyDescent="0.55000000000000004">
      <c r="A4399" s="1">
        <v>43937</v>
      </c>
      <c r="B4399" t="s">
        <v>21</v>
      </c>
      <c r="C4399" t="s">
        <v>72</v>
      </c>
      <c r="D4399" t="str">
        <f>TRIM(Table2[[#This Row],[REGION_HOLD]])</f>
        <v>West</v>
      </c>
      <c r="E4399">
        <v>11</v>
      </c>
      <c r="F4399">
        <v>0</v>
      </c>
      <c r="G4399">
        <v>9</v>
      </c>
    </row>
    <row r="4400" spans="1:7" ht="18.5" x14ac:dyDescent="0.55000000000000004">
      <c r="A4400" s="1">
        <v>43937</v>
      </c>
      <c r="B4400" t="s">
        <v>48</v>
      </c>
      <c r="C4400" t="s">
        <v>72</v>
      </c>
      <c r="D4400" t="str">
        <f>TRIM(Table2[[#This Row],[REGION_HOLD]])</f>
        <v>West</v>
      </c>
      <c r="E4400">
        <v>22</v>
      </c>
      <c r="F4400">
        <v>0</v>
      </c>
      <c r="G4400">
        <v>41</v>
      </c>
    </row>
    <row r="4401" spans="1:7" ht="18.5" x14ac:dyDescent="0.55000000000000004">
      <c r="A4401" s="1">
        <v>43937</v>
      </c>
      <c r="B4401" t="s">
        <v>1</v>
      </c>
      <c r="C4401" t="s">
        <v>74</v>
      </c>
      <c r="D4401" t="str">
        <f>TRIM(Table2[[#This Row],[REGION_HOLD]])</f>
        <v>Midwest</v>
      </c>
      <c r="E4401">
        <v>1141</v>
      </c>
      <c r="F4401">
        <v>123</v>
      </c>
      <c r="G4401">
        <v>1081</v>
      </c>
    </row>
    <row r="4402" spans="1:7" ht="18.5" x14ac:dyDescent="0.55000000000000004">
      <c r="A4402" s="1">
        <v>43937</v>
      </c>
      <c r="B4402" t="s">
        <v>22</v>
      </c>
      <c r="C4402" t="s">
        <v>74</v>
      </c>
      <c r="D4402" t="str">
        <f>TRIM(Table2[[#This Row],[REGION_HOLD]])</f>
        <v>Midwest</v>
      </c>
      <c r="E4402">
        <v>589</v>
      </c>
      <c r="F4402">
        <v>43</v>
      </c>
      <c r="G4402">
        <v>554</v>
      </c>
    </row>
    <row r="4403" spans="1:7" ht="18.5" x14ac:dyDescent="0.55000000000000004">
      <c r="A4403" s="1">
        <v>43937</v>
      </c>
      <c r="B4403" t="s">
        <v>34</v>
      </c>
      <c r="C4403" t="s">
        <v>74</v>
      </c>
      <c r="D4403" t="str">
        <f>TRIM(Table2[[#This Row],[REGION_HOLD]])</f>
        <v>Midwest</v>
      </c>
      <c r="E4403">
        <v>146</v>
      </c>
      <c r="F4403">
        <v>7</v>
      </c>
      <c r="G4403">
        <v>60</v>
      </c>
    </row>
    <row r="4404" spans="1:7" ht="18.5" x14ac:dyDescent="0.55000000000000004">
      <c r="A4404" s="1">
        <v>43937</v>
      </c>
      <c r="B4404" t="s">
        <v>29</v>
      </c>
      <c r="C4404" t="s">
        <v>74</v>
      </c>
      <c r="D4404" t="str">
        <f>TRIM(Table2[[#This Row],[REGION_HOLD]])</f>
        <v>Midwest</v>
      </c>
      <c r="E4404">
        <v>92</v>
      </c>
      <c r="F4404">
        <v>4</v>
      </c>
      <c r="G4404">
        <v>80</v>
      </c>
    </row>
    <row r="4405" spans="1:7" ht="18.5" x14ac:dyDescent="0.55000000000000004">
      <c r="A4405" s="1">
        <v>43937</v>
      </c>
      <c r="B4405" t="s">
        <v>23</v>
      </c>
      <c r="C4405" t="s">
        <v>71</v>
      </c>
      <c r="D4405" t="str">
        <f>TRIM(Table2[[#This Row],[REGION_HOLD]])</f>
        <v>South</v>
      </c>
      <c r="E4405">
        <v>57</v>
      </c>
      <c r="F4405">
        <v>6</v>
      </c>
      <c r="G4405">
        <v>131</v>
      </c>
    </row>
    <row r="4406" spans="1:7" ht="18.5" x14ac:dyDescent="0.55000000000000004">
      <c r="A4406" s="1">
        <v>43937</v>
      </c>
      <c r="B4406" t="s">
        <v>35</v>
      </c>
      <c r="C4406" t="s">
        <v>71</v>
      </c>
      <c r="D4406" t="str">
        <f>TRIM(Table2[[#This Row],[REGION_HOLD]])</f>
        <v>South</v>
      </c>
      <c r="E4406">
        <v>581</v>
      </c>
      <c r="F4406">
        <v>53</v>
      </c>
      <c r="G4406">
        <v>1156</v>
      </c>
    </row>
    <row r="4407" spans="1:7" ht="18.5" x14ac:dyDescent="0.55000000000000004">
      <c r="A4407" s="1">
        <v>43937</v>
      </c>
      <c r="B4407" t="s">
        <v>46</v>
      </c>
      <c r="C4407" t="s">
        <v>73</v>
      </c>
      <c r="D4407" t="str">
        <f>TRIM(Table2[[#This Row],[REGION_HOLD]])</f>
        <v>Northeast</v>
      </c>
      <c r="E4407">
        <v>26</v>
      </c>
      <c r="F4407">
        <v>3</v>
      </c>
      <c r="G4407">
        <v>27</v>
      </c>
    </row>
    <row r="4408" spans="1:7" ht="18.5" x14ac:dyDescent="0.55000000000000004">
      <c r="A4408" s="1">
        <v>43937</v>
      </c>
      <c r="B4408" t="s">
        <v>18</v>
      </c>
      <c r="C4408" t="s">
        <v>71</v>
      </c>
      <c r="D4408" t="str">
        <f>TRIM(Table2[[#This Row],[REGION_HOLD]])</f>
        <v>South</v>
      </c>
      <c r="E4408">
        <v>755</v>
      </c>
      <c r="F4408">
        <v>46</v>
      </c>
      <c r="G4408">
        <v>459</v>
      </c>
    </row>
    <row r="4409" spans="1:7" ht="18.5" x14ac:dyDescent="0.55000000000000004">
      <c r="A4409" s="1">
        <v>43937</v>
      </c>
      <c r="B4409" t="s">
        <v>4</v>
      </c>
      <c r="C4409" t="s">
        <v>73</v>
      </c>
      <c r="D4409" t="str">
        <f>TRIM(Table2[[#This Row],[REGION_HOLD]])</f>
        <v>Northeast</v>
      </c>
      <c r="E4409">
        <v>2263</v>
      </c>
      <c r="F4409">
        <v>137</v>
      </c>
      <c r="G4409">
        <v>1245</v>
      </c>
    </row>
    <row r="4410" spans="1:7" ht="18.5" x14ac:dyDescent="0.55000000000000004">
      <c r="A4410" s="1">
        <v>43937</v>
      </c>
      <c r="B4410" t="s">
        <v>37</v>
      </c>
      <c r="C4410" t="s">
        <v>74</v>
      </c>
      <c r="D4410" t="str">
        <f>TRIM(Table2[[#This Row],[REGION_HOLD]])</f>
        <v>Midwest</v>
      </c>
      <c r="E4410">
        <v>1226</v>
      </c>
      <c r="F4410">
        <v>172</v>
      </c>
      <c r="G4410">
        <v>2092</v>
      </c>
    </row>
    <row r="4411" spans="1:7" ht="18.5" x14ac:dyDescent="0.55000000000000004">
      <c r="A4411" s="1">
        <v>43937</v>
      </c>
      <c r="B4411" t="s">
        <v>24</v>
      </c>
      <c r="C4411" t="s">
        <v>74</v>
      </c>
      <c r="D4411" t="str">
        <f>TRIM(Table2[[#This Row],[REGION_HOLD]])</f>
        <v>Midwest</v>
      </c>
      <c r="E4411">
        <v>108</v>
      </c>
      <c r="F4411">
        <v>7</v>
      </c>
      <c r="G4411">
        <v>94</v>
      </c>
    </row>
    <row r="4412" spans="1:7" ht="18.5" x14ac:dyDescent="0.55000000000000004">
      <c r="A4412" s="1">
        <v>43937</v>
      </c>
      <c r="B4412" t="s">
        <v>41</v>
      </c>
      <c r="C4412" t="s">
        <v>71</v>
      </c>
      <c r="D4412" t="str">
        <f>TRIM(Table2[[#This Row],[REGION_HOLD]])</f>
        <v>South</v>
      </c>
      <c r="E4412">
        <v>264</v>
      </c>
      <c r="F4412">
        <v>7</v>
      </c>
      <c r="G4412">
        <v>129</v>
      </c>
    </row>
    <row r="4413" spans="1:7" ht="18.5" x14ac:dyDescent="0.55000000000000004">
      <c r="A4413" s="1">
        <v>43937</v>
      </c>
      <c r="B4413" t="s">
        <v>30</v>
      </c>
      <c r="C4413" t="s">
        <v>74</v>
      </c>
      <c r="D4413" t="str">
        <f>TRIM(Table2[[#This Row],[REGION_HOLD]])</f>
        <v>Midwest</v>
      </c>
      <c r="E4413">
        <v>215</v>
      </c>
      <c r="F4413">
        <v>6</v>
      </c>
      <c r="G4413">
        <v>170</v>
      </c>
    </row>
    <row r="4414" spans="1:7" ht="18.5" x14ac:dyDescent="0.55000000000000004">
      <c r="A4414" s="1">
        <v>43937</v>
      </c>
      <c r="B4414" t="s">
        <v>49</v>
      </c>
      <c r="C4414" t="s">
        <v>72</v>
      </c>
      <c r="D4414" t="str">
        <f>TRIM(Table2[[#This Row],[REGION_HOLD]])</f>
        <v>West</v>
      </c>
      <c r="E4414">
        <v>11</v>
      </c>
      <c r="F4414">
        <v>0</v>
      </c>
      <c r="G4414">
        <v>7</v>
      </c>
    </row>
    <row r="4415" spans="1:7" ht="18.5" x14ac:dyDescent="0.55000000000000004">
      <c r="A4415" s="1">
        <v>43937</v>
      </c>
      <c r="B4415" t="s">
        <v>7</v>
      </c>
      <c r="C4415" t="s">
        <v>74</v>
      </c>
      <c r="D4415" t="str">
        <f>TRIM(Table2[[#This Row],[REGION_HOLD]])</f>
        <v>Midwest</v>
      </c>
      <c r="E4415">
        <v>100</v>
      </c>
      <c r="F4415">
        <v>2</v>
      </c>
      <c r="G4415">
        <v>24</v>
      </c>
    </row>
    <row r="4416" spans="1:7" ht="18.5" x14ac:dyDescent="0.55000000000000004">
      <c r="A4416" s="1">
        <v>43937</v>
      </c>
      <c r="B4416" t="s">
        <v>19</v>
      </c>
      <c r="C4416" t="s">
        <v>72</v>
      </c>
      <c r="D4416" t="str">
        <f>TRIM(Table2[[#This Row],[REGION_HOLD]])</f>
        <v>West</v>
      </c>
      <c r="E4416">
        <v>109</v>
      </c>
      <c r="F4416">
        <v>5</v>
      </c>
      <c r="G4416">
        <v>142</v>
      </c>
    </row>
    <row r="4417" spans="1:7" ht="18.5" x14ac:dyDescent="0.55000000000000004">
      <c r="A4417" s="1">
        <v>43937</v>
      </c>
      <c r="B4417" t="s">
        <v>14</v>
      </c>
      <c r="C4417" t="s">
        <v>73</v>
      </c>
      <c r="D4417" t="str">
        <f>TRIM(Table2[[#This Row],[REGION_HOLD]])</f>
        <v>Northeast</v>
      </c>
      <c r="E4417">
        <v>72</v>
      </c>
      <c r="F4417">
        <v>2</v>
      </c>
      <c r="G4417">
        <v>34</v>
      </c>
    </row>
    <row r="4418" spans="1:7" ht="18.5" x14ac:dyDescent="0.55000000000000004">
      <c r="A4418" s="1">
        <v>43937</v>
      </c>
      <c r="B4418" t="s">
        <v>16</v>
      </c>
      <c r="C4418" t="s">
        <v>73</v>
      </c>
      <c r="D4418" t="str">
        <f>TRIM(Table2[[#This Row],[REGION_HOLD]])</f>
        <v>Northeast</v>
      </c>
      <c r="E4418">
        <v>4287</v>
      </c>
      <c r="F4418">
        <v>362</v>
      </c>
      <c r="G4418">
        <v>3518</v>
      </c>
    </row>
    <row r="4419" spans="1:7" ht="18.5" x14ac:dyDescent="0.55000000000000004">
      <c r="A4419" s="1">
        <v>43937</v>
      </c>
      <c r="B4419" t="s">
        <v>42</v>
      </c>
      <c r="C4419" t="s">
        <v>72</v>
      </c>
      <c r="D4419" t="str">
        <f>TRIM(Table2[[#This Row],[REGION_HOLD]])</f>
        <v>West</v>
      </c>
      <c r="E4419">
        <v>113</v>
      </c>
      <c r="F4419">
        <v>8</v>
      </c>
      <c r="G4419">
        <v>44</v>
      </c>
    </row>
    <row r="4420" spans="1:7" ht="18.5" x14ac:dyDescent="0.55000000000000004">
      <c r="A4420" s="1">
        <v>43937</v>
      </c>
      <c r="B4420" t="s">
        <v>11</v>
      </c>
      <c r="C4420" t="s">
        <v>73</v>
      </c>
      <c r="D4420" t="str">
        <f>TRIM(Table2[[#This Row],[REGION_HOLD]])</f>
        <v>Northeast</v>
      </c>
      <c r="E4420">
        <v>8631</v>
      </c>
      <c r="F4420">
        <v>732</v>
      </c>
      <c r="G4420">
        <v>15669</v>
      </c>
    </row>
    <row r="4421" spans="1:7" ht="18.5" x14ac:dyDescent="0.55000000000000004">
      <c r="A4421" s="1">
        <v>43937</v>
      </c>
      <c r="B4421" t="s">
        <v>15</v>
      </c>
      <c r="C4421" t="s">
        <v>71</v>
      </c>
      <c r="D4421" t="str">
        <f>TRIM(Table2[[#This Row],[REGION_HOLD]])</f>
        <v>South</v>
      </c>
      <c r="E4421">
        <v>340</v>
      </c>
      <c r="F4421">
        <v>12</v>
      </c>
      <c r="G4421">
        <v>140</v>
      </c>
    </row>
    <row r="4422" spans="1:7" ht="18.5" x14ac:dyDescent="0.55000000000000004">
      <c r="A4422" s="1">
        <v>43937</v>
      </c>
      <c r="B4422" t="s">
        <v>43</v>
      </c>
      <c r="C4422" t="s">
        <v>74</v>
      </c>
      <c r="D4422" t="str">
        <f>TRIM(Table2[[#This Row],[REGION_HOLD]])</f>
        <v>Midwest</v>
      </c>
      <c r="E4422">
        <v>28</v>
      </c>
      <c r="F4422">
        <v>0</v>
      </c>
      <c r="G4422">
        <v>9</v>
      </c>
    </row>
    <row r="4423" spans="1:7" ht="18.5" x14ac:dyDescent="0.55000000000000004">
      <c r="A4423" s="1">
        <v>43937</v>
      </c>
      <c r="B4423" t="s">
        <v>36</v>
      </c>
      <c r="C4423" t="s">
        <v>74</v>
      </c>
      <c r="D4423" t="str">
        <f>TRIM(Table2[[#This Row],[REGION_HOLD]])</f>
        <v>Midwest</v>
      </c>
      <c r="E4423">
        <v>623</v>
      </c>
      <c r="F4423">
        <v>28</v>
      </c>
      <c r="G4423">
        <v>389</v>
      </c>
    </row>
    <row r="4424" spans="1:7" ht="18.5" x14ac:dyDescent="0.55000000000000004">
      <c r="A4424" s="1">
        <v>43937</v>
      </c>
      <c r="B4424" t="s">
        <v>25</v>
      </c>
      <c r="C4424" t="s">
        <v>71</v>
      </c>
      <c r="D4424" t="str">
        <f>TRIM(Table2[[#This Row],[REGION_HOLD]])</f>
        <v>South</v>
      </c>
      <c r="E4424">
        <v>94</v>
      </c>
      <c r="F4424">
        <v>8</v>
      </c>
      <c r="G4424">
        <v>131</v>
      </c>
    </row>
    <row r="4425" spans="1:7" ht="18.5" x14ac:dyDescent="0.55000000000000004">
      <c r="A4425" s="1">
        <v>43937</v>
      </c>
      <c r="B4425" t="s">
        <v>9</v>
      </c>
      <c r="C4425" t="s">
        <v>72</v>
      </c>
      <c r="D4425" t="str">
        <f>TRIM(Table2[[#This Row],[REGION_HOLD]])</f>
        <v>West</v>
      </c>
      <c r="E4425">
        <v>73</v>
      </c>
      <c r="F4425">
        <v>6</v>
      </c>
      <c r="G4425">
        <v>64</v>
      </c>
    </row>
    <row r="4426" spans="1:7" ht="18.5" x14ac:dyDescent="0.55000000000000004">
      <c r="A4426" s="1">
        <v>43937</v>
      </c>
      <c r="B4426" t="s">
        <v>26</v>
      </c>
      <c r="C4426" t="s">
        <v>73</v>
      </c>
      <c r="D4426" t="str">
        <f>TRIM(Table2[[#This Row],[REGION_HOLD]])</f>
        <v>Northeast</v>
      </c>
      <c r="E4426">
        <v>1510</v>
      </c>
      <c r="F4426">
        <v>107</v>
      </c>
      <c r="G4426">
        <v>940</v>
      </c>
    </row>
    <row r="4427" spans="1:7" ht="18.5" x14ac:dyDescent="0.55000000000000004">
      <c r="A4427" s="1">
        <v>43937</v>
      </c>
      <c r="B4427" t="s">
        <v>12</v>
      </c>
      <c r="C4427" t="s">
        <v>73</v>
      </c>
      <c r="D4427" t="str">
        <f>TRIM(Table2[[#This Row],[REGION_HOLD]])</f>
        <v>Northeast</v>
      </c>
      <c r="E4427">
        <v>309</v>
      </c>
      <c r="F4427">
        <v>18</v>
      </c>
      <c r="G4427">
        <v>105</v>
      </c>
    </row>
    <row r="4428" spans="1:7" ht="18.5" x14ac:dyDescent="0.55000000000000004">
      <c r="A4428" s="1">
        <v>43937</v>
      </c>
      <c r="B4428" t="s">
        <v>27</v>
      </c>
      <c r="C4428" t="s">
        <v>71</v>
      </c>
      <c r="D4428" t="str">
        <f>TRIM(Table2[[#This Row],[REGION_HOLD]])</f>
        <v>South</v>
      </c>
      <c r="E4428">
        <v>275</v>
      </c>
      <c r="F4428">
        <v>2</v>
      </c>
      <c r="G4428">
        <v>109</v>
      </c>
    </row>
    <row r="4429" spans="1:7" ht="18.5" x14ac:dyDescent="0.55000000000000004">
      <c r="A4429" s="1">
        <v>43937</v>
      </c>
      <c r="B4429" t="s">
        <v>38</v>
      </c>
      <c r="C4429" t="s">
        <v>74</v>
      </c>
      <c r="D4429" t="str">
        <f>TRIM(Table2[[#This Row],[REGION_HOLD]])</f>
        <v>Midwest</v>
      </c>
      <c r="E4429">
        <v>143</v>
      </c>
      <c r="F4429">
        <v>1</v>
      </c>
      <c r="G4429">
        <v>7</v>
      </c>
    </row>
    <row r="4430" spans="1:7" ht="18.5" x14ac:dyDescent="0.55000000000000004">
      <c r="A4430" s="1">
        <v>43937</v>
      </c>
      <c r="B4430" t="s">
        <v>20</v>
      </c>
      <c r="C4430" t="s">
        <v>71</v>
      </c>
      <c r="D4430" t="str">
        <f>TRIM(Table2[[#This Row],[REGION_HOLD]])</f>
        <v>South</v>
      </c>
      <c r="E4430">
        <v>213</v>
      </c>
      <c r="F4430">
        <v>7</v>
      </c>
      <c r="G4430">
        <v>142</v>
      </c>
    </row>
    <row r="4431" spans="1:7" ht="18.5" x14ac:dyDescent="0.55000000000000004">
      <c r="A4431" s="1">
        <v>43937</v>
      </c>
      <c r="B4431" t="s">
        <v>6</v>
      </c>
      <c r="C4431" t="s">
        <v>71</v>
      </c>
      <c r="D4431" t="str">
        <f>TRIM(Table2[[#This Row],[REGION_HOLD]])</f>
        <v>South</v>
      </c>
      <c r="E4431">
        <v>822</v>
      </c>
      <c r="F4431">
        <v>33</v>
      </c>
      <c r="G4431">
        <v>428</v>
      </c>
    </row>
    <row r="4432" spans="1:7" ht="18.5" x14ac:dyDescent="0.55000000000000004">
      <c r="A4432" s="1">
        <v>43937</v>
      </c>
      <c r="B4432" t="s">
        <v>8</v>
      </c>
      <c r="C4432" t="s">
        <v>72</v>
      </c>
      <c r="D4432" t="str">
        <f>TRIM(Table2[[#This Row],[REGION_HOLD]])</f>
        <v>West</v>
      </c>
      <c r="E4432">
        <v>138</v>
      </c>
      <c r="F4432">
        <v>1</v>
      </c>
      <c r="G4432">
        <v>21</v>
      </c>
    </row>
    <row r="4433" spans="1:7" ht="18.5" x14ac:dyDescent="0.55000000000000004">
      <c r="A4433" s="1">
        <v>43937</v>
      </c>
      <c r="B4433" t="s">
        <v>31</v>
      </c>
      <c r="C4433" t="s">
        <v>73</v>
      </c>
      <c r="D4433" t="str">
        <f>TRIM(Table2[[#This Row],[REGION_HOLD]])</f>
        <v>Northeast</v>
      </c>
      <c r="E4433">
        <v>9</v>
      </c>
      <c r="F4433">
        <v>5</v>
      </c>
      <c r="G4433">
        <v>34</v>
      </c>
    </row>
    <row r="4434" spans="1:7" ht="18.5" x14ac:dyDescent="0.55000000000000004">
      <c r="A4434" s="1">
        <v>43937</v>
      </c>
      <c r="B4434" t="s">
        <v>32</v>
      </c>
      <c r="C4434" t="s">
        <v>71</v>
      </c>
      <c r="D4434" t="str">
        <f>TRIM(Table2[[#This Row],[REGION_HOLD]])</f>
        <v>South</v>
      </c>
      <c r="E4434">
        <v>389</v>
      </c>
      <c r="F4434">
        <v>13</v>
      </c>
      <c r="G4434">
        <v>208</v>
      </c>
    </row>
    <row r="4435" spans="1:7" ht="18.5" x14ac:dyDescent="0.55000000000000004">
      <c r="A4435" s="1">
        <v>43937</v>
      </c>
      <c r="B4435" t="s">
        <v>0</v>
      </c>
      <c r="C4435" t="s">
        <v>72</v>
      </c>
      <c r="D4435" t="str">
        <f>TRIM(Table2[[#This Row],[REGION_HOLD]])</f>
        <v>West</v>
      </c>
      <c r="E4435">
        <v>374</v>
      </c>
      <c r="F4435">
        <v>16</v>
      </c>
      <c r="G4435">
        <v>588</v>
      </c>
    </row>
    <row r="4436" spans="1:7" ht="18.5" x14ac:dyDescent="0.55000000000000004">
      <c r="A4436" s="1">
        <v>43937</v>
      </c>
      <c r="B4436" t="s">
        <v>50</v>
      </c>
      <c r="C4436" t="s">
        <v>71</v>
      </c>
      <c r="D4436" t="str">
        <f>TRIM(Table2[[#This Row],[REGION_HOLD]])</f>
        <v>South</v>
      </c>
      <c r="E4436">
        <v>14</v>
      </c>
      <c r="F4436">
        <v>1</v>
      </c>
      <c r="G4436">
        <v>13</v>
      </c>
    </row>
    <row r="4437" spans="1:7" ht="18.5" x14ac:dyDescent="0.55000000000000004">
      <c r="A4437" s="1">
        <v>43937</v>
      </c>
      <c r="B4437" t="s">
        <v>5</v>
      </c>
      <c r="C4437" t="s">
        <v>74</v>
      </c>
      <c r="D4437" t="str">
        <f>TRIM(Table2[[#This Row],[REGION_HOLD]])</f>
        <v>Midwest</v>
      </c>
      <c r="E4437">
        <v>154</v>
      </c>
      <c r="F4437">
        <v>13</v>
      </c>
      <c r="G4437">
        <v>197</v>
      </c>
    </row>
    <row r="4438" spans="1:7" ht="18.5" x14ac:dyDescent="0.55000000000000004">
      <c r="A4438" s="1">
        <v>43937</v>
      </c>
      <c r="B4438" t="s">
        <v>44</v>
      </c>
      <c r="C4438" t="s">
        <v>72</v>
      </c>
      <c r="D4438" t="str">
        <f>TRIM(Table2[[#This Row],[REGION_HOLD]])</f>
        <v>West</v>
      </c>
      <c r="E4438">
        <v>1</v>
      </c>
      <c r="F4438">
        <v>0</v>
      </c>
      <c r="G4438">
        <v>2</v>
      </c>
    </row>
    <row r="4439" spans="1:7" ht="18.5" x14ac:dyDescent="0.55000000000000004">
      <c r="A4439" s="1">
        <v>43938</v>
      </c>
      <c r="B4439" t="s">
        <v>47</v>
      </c>
      <c r="C4439" t="s">
        <v>71</v>
      </c>
      <c r="D4439" t="str">
        <f>TRIM(Table2[[#This Row],[REGION_HOLD]])</f>
        <v>South</v>
      </c>
      <c r="E4439">
        <v>168</v>
      </c>
      <c r="F4439">
        <v>14</v>
      </c>
      <c r="G4439">
        <v>151</v>
      </c>
    </row>
    <row r="4440" spans="1:7" ht="18.5" x14ac:dyDescent="0.55000000000000004">
      <c r="A4440" s="1">
        <v>43938</v>
      </c>
      <c r="B4440" t="s">
        <v>45</v>
      </c>
      <c r="C4440" t="s">
        <v>72</v>
      </c>
      <c r="D4440" t="str">
        <f>TRIM(Table2[[#This Row],[REGION_HOLD]])</f>
        <v>West</v>
      </c>
      <c r="E4440">
        <v>9</v>
      </c>
      <c r="F4440">
        <v>0</v>
      </c>
      <c r="G4440">
        <v>7</v>
      </c>
    </row>
    <row r="4441" spans="1:7" ht="18.5" x14ac:dyDescent="0.55000000000000004">
      <c r="A4441" s="1">
        <v>43938</v>
      </c>
      <c r="B4441" t="s">
        <v>3</v>
      </c>
      <c r="C4441" t="s">
        <v>72</v>
      </c>
      <c r="D4441" t="str">
        <f>TRIM(Table2[[#This Row],[REGION_HOLD]])</f>
        <v>West</v>
      </c>
      <c r="E4441">
        <v>273</v>
      </c>
      <c r="F4441">
        <v>22</v>
      </c>
      <c r="G4441">
        <v>174</v>
      </c>
    </row>
    <row r="4442" spans="1:7" ht="18.5" x14ac:dyDescent="0.55000000000000004">
      <c r="A4442" s="1">
        <v>43938</v>
      </c>
      <c r="B4442" t="s">
        <v>39</v>
      </c>
      <c r="C4442" t="s">
        <v>71</v>
      </c>
      <c r="D4442" t="str">
        <f>TRIM(Table2[[#This Row],[REGION_HOLD]])</f>
        <v>South</v>
      </c>
      <c r="E4442">
        <v>75</v>
      </c>
      <c r="F4442">
        <v>0</v>
      </c>
      <c r="G4442">
        <v>37</v>
      </c>
    </row>
    <row r="4443" spans="1:7" ht="18.5" x14ac:dyDescent="0.55000000000000004">
      <c r="A4443" s="1">
        <v>43938</v>
      </c>
      <c r="B4443" t="s">
        <v>2</v>
      </c>
      <c r="C4443" t="s">
        <v>72</v>
      </c>
      <c r="D4443" t="str">
        <f>TRIM(Table2[[#This Row],[REGION_HOLD]])</f>
        <v>West</v>
      </c>
      <c r="E4443">
        <v>1256</v>
      </c>
      <c r="F4443">
        <v>79</v>
      </c>
      <c r="G4443">
        <v>1050</v>
      </c>
    </row>
    <row r="4444" spans="1:7" ht="18.5" x14ac:dyDescent="0.55000000000000004">
      <c r="A4444" s="1">
        <v>43938</v>
      </c>
      <c r="B4444" t="s">
        <v>17</v>
      </c>
      <c r="C4444" t="s">
        <v>72</v>
      </c>
      <c r="D4444" t="str">
        <f>TRIM(Table2[[#This Row],[REGION_HOLD]])</f>
        <v>West</v>
      </c>
      <c r="E4444">
        <v>372</v>
      </c>
      <c r="F4444">
        <v>15</v>
      </c>
      <c r="G4444">
        <v>389</v>
      </c>
    </row>
    <row r="4445" spans="1:7" ht="18.5" x14ac:dyDescent="0.55000000000000004">
      <c r="A4445" s="1">
        <v>43938</v>
      </c>
      <c r="B4445" t="s">
        <v>33</v>
      </c>
      <c r="C4445" t="s">
        <v>73</v>
      </c>
      <c r="D4445" t="str">
        <f>TRIM(Table2[[#This Row],[REGION_HOLD]])</f>
        <v>Northeast</v>
      </c>
      <c r="E4445">
        <v>925</v>
      </c>
      <c r="F4445">
        <v>65</v>
      </c>
      <c r="G4445">
        <v>1036</v>
      </c>
    </row>
    <row r="4446" spans="1:7" ht="18.5" x14ac:dyDescent="0.55000000000000004">
      <c r="A4446" s="1">
        <v>43938</v>
      </c>
      <c r="B4446" t="s">
        <v>40</v>
      </c>
      <c r="C4446" t="s">
        <v>71</v>
      </c>
      <c r="D4446" t="str">
        <f>TRIM(Table2[[#This Row],[REGION_HOLD]])</f>
        <v>South</v>
      </c>
      <c r="E4446">
        <v>248</v>
      </c>
      <c r="F4446">
        <v>9</v>
      </c>
      <c r="G4446">
        <v>61</v>
      </c>
    </row>
    <row r="4447" spans="1:7" ht="18.5" x14ac:dyDescent="0.55000000000000004">
      <c r="A4447" s="1">
        <v>43938</v>
      </c>
      <c r="B4447" t="s">
        <v>28</v>
      </c>
      <c r="C4447" t="s">
        <v>71</v>
      </c>
      <c r="D4447" t="str">
        <f>TRIM(Table2[[#This Row],[REGION_HOLD]])</f>
        <v>South</v>
      </c>
      <c r="E4447">
        <v>126</v>
      </c>
      <c r="F4447">
        <v>5</v>
      </c>
      <c r="G4447">
        <v>86</v>
      </c>
    </row>
    <row r="4448" spans="1:7" ht="18.5" x14ac:dyDescent="0.55000000000000004">
      <c r="A4448" s="1">
        <v>43938</v>
      </c>
      <c r="B4448" t="s">
        <v>10</v>
      </c>
      <c r="C4448" t="s">
        <v>71</v>
      </c>
      <c r="D4448" t="str">
        <f>TRIM(Table2[[#This Row],[REGION_HOLD]])</f>
        <v>South</v>
      </c>
      <c r="E4448">
        <v>1413</v>
      </c>
      <c r="F4448">
        <v>58</v>
      </c>
      <c r="G4448">
        <v>725</v>
      </c>
    </row>
    <row r="4449" spans="1:7" ht="18.5" x14ac:dyDescent="0.55000000000000004">
      <c r="A4449" s="1">
        <v>43938</v>
      </c>
      <c r="B4449" t="s">
        <v>13</v>
      </c>
      <c r="C4449" t="s">
        <v>71</v>
      </c>
      <c r="D4449" t="str">
        <f>TRIM(Table2[[#This Row],[REGION_HOLD]])</f>
        <v>South</v>
      </c>
      <c r="E4449">
        <v>1014</v>
      </c>
      <c r="F4449">
        <v>50</v>
      </c>
      <c r="G4449">
        <v>661</v>
      </c>
    </row>
    <row r="4450" spans="1:7" ht="18.5" x14ac:dyDescent="0.55000000000000004">
      <c r="A4450" s="1">
        <v>43938</v>
      </c>
      <c r="B4450" t="s">
        <v>21</v>
      </c>
      <c r="C4450" t="s">
        <v>72</v>
      </c>
      <c r="D4450" t="str">
        <f>TRIM(Table2[[#This Row],[REGION_HOLD]])</f>
        <v>West</v>
      </c>
      <c r="E4450">
        <v>12</v>
      </c>
      <c r="F4450">
        <v>0</v>
      </c>
      <c r="G4450">
        <v>9</v>
      </c>
    </row>
    <row r="4451" spans="1:7" ht="18.5" x14ac:dyDescent="0.55000000000000004">
      <c r="A4451" s="1">
        <v>43938</v>
      </c>
      <c r="B4451" t="s">
        <v>48</v>
      </c>
      <c r="C4451" t="s">
        <v>72</v>
      </c>
      <c r="D4451" t="str">
        <f>TRIM(Table2[[#This Row],[REGION_HOLD]])</f>
        <v>West</v>
      </c>
      <c r="E4451">
        <v>46</v>
      </c>
      <c r="F4451">
        <v>2</v>
      </c>
      <c r="G4451">
        <v>43</v>
      </c>
    </row>
    <row r="4452" spans="1:7" ht="18.5" x14ac:dyDescent="0.55000000000000004">
      <c r="A4452" s="1">
        <v>43938</v>
      </c>
      <c r="B4452" t="s">
        <v>1</v>
      </c>
      <c r="C4452" t="s">
        <v>74</v>
      </c>
      <c r="D4452" t="str">
        <f>TRIM(Table2[[#This Row],[REGION_HOLD]])</f>
        <v>Midwest</v>
      </c>
      <c r="E4452">
        <v>1841</v>
      </c>
      <c r="F4452">
        <v>61</v>
      </c>
      <c r="G4452">
        <v>1142</v>
      </c>
    </row>
    <row r="4453" spans="1:7" ht="18.5" x14ac:dyDescent="0.55000000000000004">
      <c r="A4453" s="1">
        <v>43938</v>
      </c>
      <c r="B4453" t="s">
        <v>22</v>
      </c>
      <c r="C4453" t="s">
        <v>74</v>
      </c>
      <c r="D4453" t="str">
        <f>TRIM(Table2[[#This Row],[REGION_HOLD]])</f>
        <v>Midwest</v>
      </c>
      <c r="E4453">
        <v>616</v>
      </c>
      <c r="F4453">
        <v>45</v>
      </c>
      <c r="G4453">
        <v>599</v>
      </c>
    </row>
    <row r="4454" spans="1:7" ht="18.5" x14ac:dyDescent="0.55000000000000004">
      <c r="A4454" s="1">
        <v>43938</v>
      </c>
      <c r="B4454" t="s">
        <v>34</v>
      </c>
      <c r="C4454" t="s">
        <v>74</v>
      </c>
      <c r="D4454" t="str">
        <f>TRIM(Table2[[#This Row],[REGION_HOLD]])</f>
        <v>Midwest</v>
      </c>
      <c r="E4454">
        <v>191</v>
      </c>
      <c r="F4454">
        <v>4</v>
      </c>
      <c r="G4454">
        <v>64</v>
      </c>
    </row>
    <row r="4455" spans="1:7" ht="18.5" x14ac:dyDescent="0.55000000000000004">
      <c r="A4455" s="1">
        <v>43938</v>
      </c>
      <c r="B4455" t="s">
        <v>29</v>
      </c>
      <c r="C4455" t="s">
        <v>74</v>
      </c>
      <c r="D4455" t="str">
        <f>TRIM(Table2[[#This Row],[REGION_HOLD]])</f>
        <v>Midwest</v>
      </c>
      <c r="E4455">
        <v>137</v>
      </c>
      <c r="F4455">
        <v>4</v>
      </c>
      <c r="G4455">
        <v>84</v>
      </c>
    </row>
    <row r="4456" spans="1:7" ht="18.5" x14ac:dyDescent="0.55000000000000004">
      <c r="A4456" s="1">
        <v>43938</v>
      </c>
      <c r="B4456" t="s">
        <v>23</v>
      </c>
      <c r="C4456" t="s">
        <v>71</v>
      </c>
      <c r="D4456" t="str">
        <f>TRIM(Table2[[#This Row],[REGION_HOLD]])</f>
        <v>South</v>
      </c>
      <c r="E4456">
        <v>93</v>
      </c>
      <c r="F4456">
        <v>9</v>
      </c>
      <c r="G4456">
        <v>140</v>
      </c>
    </row>
    <row r="4457" spans="1:7" ht="18.5" x14ac:dyDescent="0.55000000000000004">
      <c r="A4457" s="1">
        <v>43938</v>
      </c>
      <c r="B4457" t="s">
        <v>35</v>
      </c>
      <c r="C4457" t="s">
        <v>71</v>
      </c>
      <c r="D4457" t="str">
        <f>TRIM(Table2[[#This Row],[REGION_HOLD]])</f>
        <v>South</v>
      </c>
      <c r="E4457">
        <v>586</v>
      </c>
      <c r="F4457">
        <v>57</v>
      </c>
      <c r="G4457">
        <v>1213</v>
      </c>
    </row>
    <row r="4458" spans="1:7" ht="18.5" x14ac:dyDescent="0.55000000000000004">
      <c r="A4458" s="1">
        <v>43938</v>
      </c>
      <c r="B4458" t="s">
        <v>46</v>
      </c>
      <c r="C4458" t="s">
        <v>73</v>
      </c>
      <c r="D4458" t="str">
        <f>TRIM(Table2[[#This Row],[REGION_HOLD]])</f>
        <v>Northeast</v>
      </c>
      <c r="E4458">
        <v>33</v>
      </c>
      <c r="F4458">
        <v>2</v>
      </c>
      <c r="G4458">
        <v>29</v>
      </c>
    </row>
    <row r="4459" spans="1:7" ht="18.5" x14ac:dyDescent="0.55000000000000004">
      <c r="A4459" s="1">
        <v>43938</v>
      </c>
      <c r="B4459" t="s">
        <v>18</v>
      </c>
      <c r="C4459" t="s">
        <v>71</v>
      </c>
      <c r="D4459" t="str">
        <f>TRIM(Table2[[#This Row],[REGION_HOLD]])</f>
        <v>South</v>
      </c>
      <c r="E4459">
        <v>790</v>
      </c>
      <c r="F4459">
        <v>35</v>
      </c>
      <c r="G4459">
        <v>494</v>
      </c>
    </row>
    <row r="4460" spans="1:7" ht="18.5" x14ac:dyDescent="0.55000000000000004">
      <c r="A4460" s="1">
        <v>43938</v>
      </c>
      <c r="B4460" t="s">
        <v>4</v>
      </c>
      <c r="C4460" t="s">
        <v>73</v>
      </c>
      <c r="D4460" t="str">
        <f>TRIM(Table2[[#This Row],[REGION_HOLD]])</f>
        <v>Northeast</v>
      </c>
      <c r="E4460">
        <v>2221</v>
      </c>
      <c r="F4460">
        <v>159</v>
      </c>
      <c r="G4460">
        <v>1404</v>
      </c>
    </row>
    <row r="4461" spans="1:7" ht="18.5" x14ac:dyDescent="0.55000000000000004">
      <c r="A4461" s="1">
        <v>43938</v>
      </c>
      <c r="B4461" t="s">
        <v>37</v>
      </c>
      <c r="C4461" t="s">
        <v>74</v>
      </c>
      <c r="D4461" t="str">
        <f>TRIM(Table2[[#This Row],[REGION_HOLD]])</f>
        <v>Midwest</v>
      </c>
      <c r="E4461">
        <v>834</v>
      </c>
      <c r="F4461">
        <v>135</v>
      </c>
      <c r="G4461">
        <v>2227</v>
      </c>
    </row>
    <row r="4462" spans="1:7" ht="18.5" x14ac:dyDescent="0.55000000000000004">
      <c r="A4462" s="1">
        <v>43938</v>
      </c>
      <c r="B4462" t="s">
        <v>24</v>
      </c>
      <c r="C4462" t="s">
        <v>74</v>
      </c>
      <c r="D4462" t="str">
        <f>TRIM(Table2[[#This Row],[REGION_HOLD]])</f>
        <v>Midwest</v>
      </c>
      <c r="E4462">
        <v>154</v>
      </c>
      <c r="F4462">
        <v>17</v>
      </c>
      <c r="G4462">
        <v>111</v>
      </c>
    </row>
    <row r="4463" spans="1:7" ht="18.5" x14ac:dyDescent="0.55000000000000004">
      <c r="A4463" s="1">
        <v>43938</v>
      </c>
      <c r="B4463" t="s">
        <v>41</v>
      </c>
      <c r="C4463" t="s">
        <v>71</v>
      </c>
      <c r="D4463" t="str">
        <f>TRIM(Table2[[#This Row],[REGION_HOLD]])</f>
        <v>South</v>
      </c>
      <c r="E4463">
        <v>169</v>
      </c>
      <c r="F4463">
        <v>11</v>
      </c>
      <c r="G4463">
        <v>140</v>
      </c>
    </row>
    <row r="4464" spans="1:7" ht="18.5" x14ac:dyDescent="0.55000000000000004">
      <c r="A4464" s="1">
        <v>43938</v>
      </c>
      <c r="B4464" t="s">
        <v>30</v>
      </c>
      <c r="C4464" t="s">
        <v>74</v>
      </c>
      <c r="D4464" t="str">
        <f>TRIM(Table2[[#This Row],[REGION_HOLD]])</f>
        <v>Midwest</v>
      </c>
      <c r="E4464">
        <v>172</v>
      </c>
      <c r="F4464">
        <v>14</v>
      </c>
      <c r="G4464">
        <v>184</v>
      </c>
    </row>
    <row r="4465" spans="1:7" ht="18.5" x14ac:dyDescent="0.55000000000000004">
      <c r="A4465" s="1">
        <v>43938</v>
      </c>
      <c r="B4465" t="s">
        <v>49</v>
      </c>
      <c r="C4465" t="s">
        <v>72</v>
      </c>
      <c r="D4465" t="str">
        <f>TRIM(Table2[[#This Row],[REGION_HOLD]])</f>
        <v>West</v>
      </c>
      <c r="E4465">
        <v>7</v>
      </c>
      <c r="F4465">
        <v>1</v>
      </c>
      <c r="G4465">
        <v>8</v>
      </c>
    </row>
    <row r="4466" spans="1:7" ht="18.5" x14ac:dyDescent="0.55000000000000004">
      <c r="A4466" s="1">
        <v>43938</v>
      </c>
      <c r="B4466" t="s">
        <v>7</v>
      </c>
      <c r="C4466" t="s">
        <v>74</v>
      </c>
      <c r="D4466" t="str">
        <f>TRIM(Table2[[#This Row],[REGION_HOLD]])</f>
        <v>Midwest</v>
      </c>
      <c r="E4466">
        <v>122</v>
      </c>
      <c r="F4466">
        <v>0</v>
      </c>
      <c r="G4466">
        <v>24</v>
      </c>
    </row>
    <row r="4467" spans="1:7" ht="18.5" x14ac:dyDescent="0.55000000000000004">
      <c r="A4467" s="1">
        <v>43938</v>
      </c>
      <c r="B4467" t="s">
        <v>19</v>
      </c>
      <c r="C4467" t="s">
        <v>72</v>
      </c>
      <c r="D4467" t="str">
        <f>TRIM(Table2[[#This Row],[REGION_HOLD]])</f>
        <v>West</v>
      </c>
      <c r="E4467">
        <v>203</v>
      </c>
      <c r="F4467">
        <v>9</v>
      </c>
      <c r="G4467">
        <v>151</v>
      </c>
    </row>
    <row r="4468" spans="1:7" ht="18.5" x14ac:dyDescent="0.55000000000000004">
      <c r="A4468" s="1">
        <v>43938</v>
      </c>
      <c r="B4468" t="s">
        <v>14</v>
      </c>
      <c r="C4468" t="s">
        <v>73</v>
      </c>
      <c r="D4468" t="str">
        <f>TRIM(Table2[[#This Row],[REGION_HOLD]])</f>
        <v>Northeast</v>
      </c>
      <c r="E4468">
        <v>76</v>
      </c>
      <c r="F4468">
        <v>3</v>
      </c>
      <c r="G4468">
        <v>37</v>
      </c>
    </row>
    <row r="4469" spans="1:7" ht="18.5" x14ac:dyDescent="0.55000000000000004">
      <c r="A4469" s="1">
        <v>43938</v>
      </c>
      <c r="B4469" t="s">
        <v>16</v>
      </c>
      <c r="C4469" t="s">
        <v>73</v>
      </c>
      <c r="D4469" t="str">
        <f>TRIM(Table2[[#This Row],[REGION_HOLD]])</f>
        <v>Northeast</v>
      </c>
      <c r="E4469">
        <v>3150</v>
      </c>
      <c r="F4469">
        <v>322</v>
      </c>
      <c r="G4469">
        <v>3840</v>
      </c>
    </row>
    <row r="4470" spans="1:7" ht="18.5" x14ac:dyDescent="0.55000000000000004">
      <c r="A4470" s="1">
        <v>43938</v>
      </c>
      <c r="B4470" t="s">
        <v>42</v>
      </c>
      <c r="C4470" t="s">
        <v>72</v>
      </c>
      <c r="D4470" t="str">
        <f>TRIM(Table2[[#This Row],[REGION_HOLD]])</f>
        <v>West</v>
      </c>
      <c r="E4470">
        <v>114</v>
      </c>
      <c r="F4470">
        <v>7</v>
      </c>
      <c r="G4470">
        <v>51</v>
      </c>
    </row>
    <row r="4471" spans="1:7" ht="18.5" x14ac:dyDescent="0.55000000000000004">
      <c r="A4471" s="1">
        <v>43938</v>
      </c>
      <c r="B4471" t="s">
        <v>11</v>
      </c>
      <c r="C4471" t="s">
        <v>73</v>
      </c>
      <c r="D4471" t="str">
        <f>TRIM(Table2[[#This Row],[REGION_HOLD]])</f>
        <v>Northeast</v>
      </c>
      <c r="E4471">
        <v>7532</v>
      </c>
      <c r="F4471">
        <v>804</v>
      </c>
      <c r="G4471">
        <v>16473</v>
      </c>
    </row>
    <row r="4472" spans="1:7" ht="18.5" x14ac:dyDescent="0.55000000000000004">
      <c r="A4472" s="1">
        <v>43938</v>
      </c>
      <c r="B4472" t="s">
        <v>15</v>
      </c>
      <c r="C4472" t="s">
        <v>71</v>
      </c>
      <c r="D4472" t="str">
        <f>TRIM(Table2[[#This Row],[REGION_HOLD]])</f>
        <v>South</v>
      </c>
      <c r="E4472">
        <v>396</v>
      </c>
      <c r="F4472">
        <v>19</v>
      </c>
      <c r="G4472">
        <v>159</v>
      </c>
    </row>
    <row r="4473" spans="1:7" ht="18.5" x14ac:dyDescent="0.55000000000000004">
      <c r="A4473" s="1">
        <v>43938</v>
      </c>
      <c r="B4473" t="s">
        <v>43</v>
      </c>
      <c r="C4473" t="s">
        <v>74</v>
      </c>
      <c r="D4473" t="str">
        <f>TRIM(Table2[[#This Row],[REGION_HOLD]])</f>
        <v>Midwest</v>
      </c>
      <c r="E4473">
        <v>46</v>
      </c>
      <c r="F4473">
        <v>0</v>
      </c>
      <c r="G4473">
        <v>9</v>
      </c>
    </row>
    <row r="4474" spans="1:7" ht="18.5" x14ac:dyDescent="0.55000000000000004">
      <c r="A4474" s="1">
        <v>43938</v>
      </c>
      <c r="B4474" t="s">
        <v>36</v>
      </c>
      <c r="C4474" t="s">
        <v>74</v>
      </c>
      <c r="D4474" t="str">
        <f>TRIM(Table2[[#This Row],[REGION_HOLD]])</f>
        <v>Midwest</v>
      </c>
      <c r="E4474">
        <v>693</v>
      </c>
      <c r="F4474">
        <v>29</v>
      </c>
      <c r="G4474">
        <v>418</v>
      </c>
    </row>
    <row r="4475" spans="1:7" ht="18.5" x14ac:dyDescent="0.55000000000000004">
      <c r="A4475" s="1">
        <v>43938</v>
      </c>
      <c r="B4475" t="s">
        <v>25</v>
      </c>
      <c r="C4475" t="s">
        <v>71</v>
      </c>
      <c r="D4475" t="str">
        <f>TRIM(Table2[[#This Row],[REGION_HOLD]])</f>
        <v>South</v>
      </c>
      <c r="E4475">
        <v>108</v>
      </c>
      <c r="F4475">
        <v>5</v>
      </c>
      <c r="G4475">
        <v>136</v>
      </c>
    </row>
    <row r="4476" spans="1:7" ht="18.5" x14ac:dyDescent="0.55000000000000004">
      <c r="A4476" s="1">
        <v>43938</v>
      </c>
      <c r="B4476" t="s">
        <v>9</v>
      </c>
      <c r="C4476" t="s">
        <v>72</v>
      </c>
      <c r="D4476" t="str">
        <f>TRIM(Table2[[#This Row],[REGION_HOLD]])</f>
        <v>West</v>
      </c>
      <c r="E4476">
        <v>49</v>
      </c>
      <c r="F4476">
        <v>6</v>
      </c>
      <c r="G4476">
        <v>70</v>
      </c>
    </row>
    <row r="4477" spans="1:7" ht="18.5" x14ac:dyDescent="0.55000000000000004">
      <c r="A4477" s="1">
        <v>43938</v>
      </c>
      <c r="B4477" t="s">
        <v>26</v>
      </c>
      <c r="C4477" t="s">
        <v>73</v>
      </c>
      <c r="D4477" t="str">
        <f>TRIM(Table2[[#This Row],[REGION_HOLD]])</f>
        <v>Northeast</v>
      </c>
      <c r="E4477">
        <v>1807</v>
      </c>
      <c r="F4477">
        <v>87</v>
      </c>
      <c r="G4477">
        <v>1027</v>
      </c>
    </row>
    <row r="4478" spans="1:7" ht="18.5" x14ac:dyDescent="0.55000000000000004">
      <c r="A4478" s="1">
        <v>43938</v>
      </c>
      <c r="B4478" t="s">
        <v>12</v>
      </c>
      <c r="C4478" t="s">
        <v>73</v>
      </c>
      <c r="D4478" t="str">
        <f>TRIM(Table2[[#This Row],[REGION_HOLD]])</f>
        <v>Northeast</v>
      </c>
      <c r="E4478">
        <v>339</v>
      </c>
      <c r="F4478">
        <v>13</v>
      </c>
      <c r="G4478">
        <v>118</v>
      </c>
    </row>
    <row r="4479" spans="1:7" ht="18.5" x14ac:dyDescent="0.55000000000000004">
      <c r="A4479" s="1">
        <v>43938</v>
      </c>
      <c r="B4479" t="s">
        <v>27</v>
      </c>
      <c r="C4479" t="s">
        <v>71</v>
      </c>
      <c r="D4479" t="str">
        <f>TRIM(Table2[[#This Row],[REGION_HOLD]])</f>
        <v>South</v>
      </c>
      <c r="E4479">
        <v>155</v>
      </c>
      <c r="F4479">
        <v>7</v>
      </c>
      <c r="G4479">
        <v>116</v>
      </c>
    </row>
    <row r="4480" spans="1:7" ht="18.5" x14ac:dyDescent="0.55000000000000004">
      <c r="A4480" s="1">
        <v>43938</v>
      </c>
      <c r="B4480" t="s">
        <v>38</v>
      </c>
      <c r="C4480" t="s">
        <v>74</v>
      </c>
      <c r="D4480" t="str">
        <f>TRIM(Table2[[#This Row],[REGION_HOLD]])</f>
        <v>Midwest</v>
      </c>
      <c r="E4480">
        <v>100</v>
      </c>
      <c r="F4480">
        <v>0</v>
      </c>
      <c r="G4480">
        <v>7</v>
      </c>
    </row>
    <row r="4481" spans="1:7" ht="18.5" x14ac:dyDescent="0.55000000000000004">
      <c r="A4481" s="1">
        <v>43938</v>
      </c>
      <c r="B4481" t="s">
        <v>20</v>
      </c>
      <c r="C4481" t="s">
        <v>71</v>
      </c>
      <c r="D4481" t="str">
        <f>TRIM(Table2[[#This Row],[REGION_HOLD]])</f>
        <v>South</v>
      </c>
      <c r="E4481">
        <v>346</v>
      </c>
      <c r="F4481">
        <v>4</v>
      </c>
      <c r="G4481">
        <v>146</v>
      </c>
    </row>
    <row r="4482" spans="1:7" ht="18.5" x14ac:dyDescent="0.55000000000000004">
      <c r="A4482" s="1">
        <v>43938</v>
      </c>
      <c r="B4482" t="s">
        <v>6</v>
      </c>
      <c r="C4482" t="s">
        <v>71</v>
      </c>
      <c r="D4482" t="str">
        <f>TRIM(Table2[[#This Row],[REGION_HOLD]])</f>
        <v>South</v>
      </c>
      <c r="E4482">
        <v>1203</v>
      </c>
      <c r="F4482">
        <v>33</v>
      </c>
      <c r="G4482">
        <v>461</v>
      </c>
    </row>
    <row r="4483" spans="1:7" ht="18.5" x14ac:dyDescent="0.55000000000000004">
      <c r="A4483" s="1">
        <v>43938</v>
      </c>
      <c r="B4483" t="s">
        <v>8</v>
      </c>
      <c r="C4483" t="s">
        <v>72</v>
      </c>
      <c r="D4483" t="str">
        <f>TRIM(Table2[[#This Row],[REGION_HOLD]])</f>
        <v>West</v>
      </c>
      <c r="E4483">
        <v>126</v>
      </c>
      <c r="F4483">
        <v>2</v>
      </c>
      <c r="G4483">
        <v>23</v>
      </c>
    </row>
    <row r="4484" spans="1:7" ht="18.5" x14ac:dyDescent="0.55000000000000004">
      <c r="A4484" s="1">
        <v>43938</v>
      </c>
      <c r="B4484" t="s">
        <v>31</v>
      </c>
      <c r="C4484" t="s">
        <v>73</v>
      </c>
      <c r="D4484" t="str">
        <f>TRIM(Table2[[#This Row],[REGION_HOLD]])</f>
        <v>Northeast</v>
      </c>
      <c r="E4484">
        <v>11</v>
      </c>
      <c r="F4484">
        <v>0</v>
      </c>
      <c r="G4484">
        <v>34</v>
      </c>
    </row>
    <row r="4485" spans="1:7" ht="18.5" x14ac:dyDescent="0.55000000000000004">
      <c r="A4485" s="1">
        <v>43938</v>
      </c>
      <c r="B4485" t="s">
        <v>32</v>
      </c>
      <c r="C4485" t="s">
        <v>71</v>
      </c>
      <c r="D4485" t="str">
        <f>TRIM(Table2[[#This Row],[REGION_HOLD]])</f>
        <v>South</v>
      </c>
      <c r="E4485">
        <v>601</v>
      </c>
      <c r="F4485">
        <v>30</v>
      </c>
      <c r="G4485">
        <v>238</v>
      </c>
    </row>
    <row r="4486" spans="1:7" ht="18.5" x14ac:dyDescent="0.55000000000000004">
      <c r="A4486" s="1">
        <v>43938</v>
      </c>
      <c r="B4486" t="s">
        <v>0</v>
      </c>
      <c r="C4486" t="s">
        <v>72</v>
      </c>
      <c r="D4486" t="str">
        <f>TRIM(Table2[[#This Row],[REGION_HOLD]])</f>
        <v>West</v>
      </c>
      <c r="E4486">
        <v>299</v>
      </c>
      <c r="F4486">
        <v>22</v>
      </c>
      <c r="G4486">
        <v>610</v>
      </c>
    </row>
    <row r="4487" spans="1:7" ht="18.5" x14ac:dyDescent="0.55000000000000004">
      <c r="A4487" s="1">
        <v>43938</v>
      </c>
      <c r="B4487" t="s">
        <v>50</v>
      </c>
      <c r="C4487" t="s">
        <v>71</v>
      </c>
      <c r="D4487" t="str">
        <f>TRIM(Table2[[#This Row],[REGION_HOLD]])</f>
        <v>South</v>
      </c>
      <c r="E4487">
        <v>37</v>
      </c>
      <c r="F4487">
        <v>3</v>
      </c>
      <c r="G4487">
        <v>16</v>
      </c>
    </row>
    <row r="4488" spans="1:7" ht="18.5" x14ac:dyDescent="0.55000000000000004">
      <c r="A4488" s="1">
        <v>43938</v>
      </c>
      <c r="B4488" t="s">
        <v>5</v>
      </c>
      <c r="C4488" t="s">
        <v>74</v>
      </c>
      <c r="D4488" t="str">
        <f>TRIM(Table2[[#This Row],[REGION_HOLD]])</f>
        <v>Midwest</v>
      </c>
      <c r="E4488">
        <v>170</v>
      </c>
      <c r="F4488">
        <v>8</v>
      </c>
      <c r="G4488">
        <v>205</v>
      </c>
    </row>
    <row r="4489" spans="1:7" ht="18.5" x14ac:dyDescent="0.55000000000000004">
      <c r="A4489" s="1">
        <v>43938</v>
      </c>
      <c r="B4489" t="s">
        <v>44</v>
      </c>
      <c r="C4489" t="s">
        <v>72</v>
      </c>
      <c r="D4489" t="str">
        <f>TRIM(Table2[[#This Row],[REGION_HOLD]])</f>
        <v>West</v>
      </c>
      <c r="E4489">
        <v>8</v>
      </c>
      <c r="F4489">
        <v>0</v>
      </c>
      <c r="G4489">
        <v>2</v>
      </c>
    </row>
    <row r="4490" spans="1:7" ht="18.5" x14ac:dyDescent="0.55000000000000004">
      <c r="A4490" s="1">
        <v>43939</v>
      </c>
      <c r="B4490" t="s">
        <v>47</v>
      </c>
      <c r="C4490" t="s">
        <v>71</v>
      </c>
      <c r="D4490" t="str">
        <f>TRIM(Table2[[#This Row],[REGION_HOLD]])</f>
        <v>South</v>
      </c>
      <c r="E4490">
        <v>151</v>
      </c>
      <c r="F4490">
        <v>-4</v>
      </c>
      <c r="G4490">
        <v>147</v>
      </c>
    </row>
    <row r="4491" spans="1:7" ht="18.5" x14ac:dyDescent="0.55000000000000004">
      <c r="A4491" s="1">
        <v>43939</v>
      </c>
      <c r="B4491" t="s">
        <v>45</v>
      </c>
      <c r="C4491" t="s">
        <v>72</v>
      </c>
      <c r="D4491" t="str">
        <f>TRIM(Table2[[#This Row],[REGION_HOLD]])</f>
        <v>West</v>
      </c>
      <c r="E4491">
        <v>5</v>
      </c>
      <c r="F4491">
        <v>0</v>
      </c>
      <c r="G4491">
        <v>7</v>
      </c>
    </row>
    <row r="4492" spans="1:7" ht="18.5" x14ac:dyDescent="0.55000000000000004">
      <c r="A4492" s="1">
        <v>43939</v>
      </c>
      <c r="B4492" t="s">
        <v>3</v>
      </c>
      <c r="C4492" t="s">
        <v>72</v>
      </c>
      <c r="D4492" t="str">
        <f>TRIM(Table2[[#This Row],[REGION_HOLD]])</f>
        <v>West</v>
      </c>
      <c r="E4492">
        <v>212</v>
      </c>
      <c r="F4492">
        <v>7</v>
      </c>
      <c r="G4492">
        <v>181</v>
      </c>
    </row>
    <row r="4493" spans="1:7" ht="18.5" x14ac:dyDescent="0.55000000000000004">
      <c r="A4493" s="1">
        <v>43939</v>
      </c>
      <c r="B4493" t="s">
        <v>39</v>
      </c>
      <c r="C4493" t="s">
        <v>71</v>
      </c>
      <c r="D4493" t="str">
        <f>TRIM(Table2[[#This Row],[REGION_HOLD]])</f>
        <v>South</v>
      </c>
      <c r="E4493">
        <v>82</v>
      </c>
      <c r="F4493">
        <v>1</v>
      </c>
      <c r="G4493">
        <v>38</v>
      </c>
    </row>
    <row r="4494" spans="1:7" ht="18.5" x14ac:dyDescent="0.55000000000000004">
      <c r="A4494" s="1">
        <v>43939</v>
      </c>
      <c r="B4494" t="s">
        <v>2</v>
      </c>
      <c r="C4494" t="s">
        <v>72</v>
      </c>
      <c r="D4494" t="str">
        <f>TRIM(Table2[[#This Row],[REGION_HOLD]])</f>
        <v>West</v>
      </c>
      <c r="E4494">
        <v>1431</v>
      </c>
      <c r="F4494">
        <v>96</v>
      </c>
      <c r="G4494">
        <v>1146</v>
      </c>
    </row>
    <row r="4495" spans="1:7" ht="18.5" x14ac:dyDescent="0.55000000000000004">
      <c r="A4495" s="1">
        <v>43939</v>
      </c>
      <c r="B4495" t="s">
        <v>17</v>
      </c>
      <c r="C4495" t="s">
        <v>72</v>
      </c>
      <c r="D4495" t="str">
        <f>TRIM(Table2[[#This Row],[REGION_HOLD]])</f>
        <v>West</v>
      </c>
      <c r="E4495">
        <v>386</v>
      </c>
      <c r="F4495">
        <v>20</v>
      </c>
      <c r="G4495">
        <v>409</v>
      </c>
    </row>
    <row r="4496" spans="1:7" ht="18.5" x14ac:dyDescent="0.55000000000000004">
      <c r="A4496" s="1">
        <v>43939</v>
      </c>
      <c r="B4496" t="s">
        <v>33</v>
      </c>
      <c r="C4496" t="s">
        <v>73</v>
      </c>
      <c r="D4496" t="str">
        <f>TRIM(Table2[[#This Row],[REGION_HOLD]])</f>
        <v>Northeast</v>
      </c>
      <c r="E4496">
        <v>741</v>
      </c>
      <c r="F4496">
        <v>50</v>
      </c>
      <c r="G4496">
        <v>1086</v>
      </c>
    </row>
    <row r="4497" spans="1:7" ht="18.5" x14ac:dyDescent="0.55000000000000004">
      <c r="A4497" s="1">
        <v>43939</v>
      </c>
      <c r="B4497" t="s">
        <v>40</v>
      </c>
      <c r="C4497" t="s">
        <v>71</v>
      </c>
      <c r="D4497" t="str">
        <f>TRIM(Table2[[#This Row],[REGION_HOLD]])</f>
        <v>South</v>
      </c>
      <c r="E4497">
        <v>215</v>
      </c>
      <c r="F4497">
        <v>6</v>
      </c>
      <c r="G4497">
        <v>67</v>
      </c>
    </row>
    <row r="4498" spans="1:7" ht="18.5" x14ac:dyDescent="0.55000000000000004">
      <c r="A4498" s="1">
        <v>43939</v>
      </c>
      <c r="B4498" t="s">
        <v>28</v>
      </c>
      <c r="C4498" t="s">
        <v>71</v>
      </c>
      <c r="D4498" t="str">
        <f>TRIM(Table2[[#This Row],[REGION_HOLD]])</f>
        <v>South</v>
      </c>
      <c r="E4498">
        <v>190</v>
      </c>
      <c r="F4498">
        <v>5</v>
      </c>
      <c r="G4498">
        <v>91</v>
      </c>
    </row>
    <row r="4499" spans="1:7" ht="18.5" x14ac:dyDescent="0.55000000000000004">
      <c r="A4499" s="1">
        <v>43939</v>
      </c>
      <c r="B4499" t="s">
        <v>10</v>
      </c>
      <c r="C4499" t="s">
        <v>71</v>
      </c>
      <c r="D4499" t="str">
        <f>TRIM(Table2[[#This Row],[REGION_HOLD]])</f>
        <v>South</v>
      </c>
      <c r="E4499">
        <v>739</v>
      </c>
      <c r="F4499">
        <v>22</v>
      </c>
      <c r="G4499">
        <v>747</v>
      </c>
    </row>
    <row r="4500" spans="1:7" ht="18.5" x14ac:dyDescent="0.55000000000000004">
      <c r="A4500" s="1">
        <v>43939</v>
      </c>
      <c r="B4500" t="s">
        <v>13</v>
      </c>
      <c r="C4500" t="s">
        <v>71</v>
      </c>
      <c r="D4500" t="str">
        <f>TRIM(Table2[[#This Row],[REGION_HOLD]])</f>
        <v>South</v>
      </c>
      <c r="E4500">
        <v>356</v>
      </c>
      <c r="F4500">
        <v>9</v>
      </c>
      <c r="G4500">
        <v>670</v>
      </c>
    </row>
    <row r="4501" spans="1:7" ht="18.5" x14ac:dyDescent="0.55000000000000004">
      <c r="A4501" s="1">
        <v>43939</v>
      </c>
      <c r="B4501" t="s">
        <v>21</v>
      </c>
      <c r="C4501" t="s">
        <v>72</v>
      </c>
      <c r="D4501" t="str">
        <f>TRIM(Table2[[#This Row],[REGION_HOLD]])</f>
        <v>West</v>
      </c>
      <c r="E4501">
        <v>21</v>
      </c>
      <c r="F4501">
        <v>0</v>
      </c>
      <c r="G4501">
        <v>9</v>
      </c>
    </row>
    <row r="4502" spans="1:7" ht="18.5" x14ac:dyDescent="0.55000000000000004">
      <c r="A4502" s="1">
        <v>43939</v>
      </c>
      <c r="B4502" t="s">
        <v>48</v>
      </c>
      <c r="C4502" t="s">
        <v>72</v>
      </c>
      <c r="D4502" t="str">
        <f>TRIM(Table2[[#This Row],[REGION_HOLD]])</f>
        <v>West</v>
      </c>
      <c r="E4502">
        <v>13</v>
      </c>
      <c r="F4502">
        <v>1</v>
      </c>
      <c r="G4502">
        <v>44</v>
      </c>
    </row>
    <row r="4503" spans="1:7" ht="18.5" x14ac:dyDescent="0.55000000000000004">
      <c r="A4503" s="1">
        <v>43939</v>
      </c>
      <c r="B4503" t="s">
        <v>1</v>
      </c>
      <c r="C4503" t="s">
        <v>74</v>
      </c>
      <c r="D4503" t="str">
        <f>TRIM(Table2[[#This Row],[REGION_HOLD]])</f>
        <v>Midwest</v>
      </c>
      <c r="E4503">
        <v>1585</v>
      </c>
      <c r="F4503">
        <v>130</v>
      </c>
      <c r="G4503">
        <v>1272</v>
      </c>
    </row>
    <row r="4504" spans="1:7" ht="18.5" x14ac:dyDescent="0.55000000000000004">
      <c r="A4504" s="1">
        <v>43939</v>
      </c>
      <c r="B4504" t="s">
        <v>22</v>
      </c>
      <c r="C4504" t="s">
        <v>74</v>
      </c>
      <c r="D4504" t="str">
        <f>TRIM(Table2[[#This Row],[REGION_HOLD]])</f>
        <v>Midwest</v>
      </c>
      <c r="E4504">
        <v>495</v>
      </c>
      <c r="F4504">
        <v>34</v>
      </c>
      <c r="G4504">
        <v>633</v>
      </c>
    </row>
    <row r="4505" spans="1:7" ht="18.5" x14ac:dyDescent="0.55000000000000004">
      <c r="A4505" s="1">
        <v>43939</v>
      </c>
      <c r="B4505" t="s">
        <v>34</v>
      </c>
      <c r="C4505" t="s">
        <v>74</v>
      </c>
      <c r="D4505" t="str">
        <f>TRIM(Table2[[#This Row],[REGION_HOLD]])</f>
        <v>Midwest</v>
      </c>
      <c r="E4505">
        <v>181</v>
      </c>
      <c r="F4505">
        <v>10</v>
      </c>
      <c r="G4505">
        <v>74</v>
      </c>
    </row>
    <row r="4506" spans="1:7" ht="18.5" x14ac:dyDescent="0.55000000000000004">
      <c r="A4506" s="1">
        <v>43939</v>
      </c>
      <c r="B4506" t="s">
        <v>29</v>
      </c>
      <c r="C4506" t="s">
        <v>74</v>
      </c>
      <c r="D4506" t="str">
        <f>TRIM(Table2[[#This Row],[REGION_HOLD]])</f>
        <v>Midwest</v>
      </c>
      <c r="E4506">
        <v>88</v>
      </c>
      <c r="F4506">
        <v>2</v>
      </c>
      <c r="G4506">
        <v>86</v>
      </c>
    </row>
    <row r="4507" spans="1:7" ht="18.5" x14ac:dyDescent="0.55000000000000004">
      <c r="A4507" s="1">
        <v>43939</v>
      </c>
      <c r="B4507" t="s">
        <v>23</v>
      </c>
      <c r="C4507" t="s">
        <v>71</v>
      </c>
      <c r="D4507" t="str">
        <f>TRIM(Table2[[#This Row],[REGION_HOLD]])</f>
        <v>South</v>
      </c>
      <c r="E4507">
        <v>185</v>
      </c>
      <c r="F4507">
        <v>5</v>
      </c>
      <c r="G4507">
        <v>145</v>
      </c>
    </row>
    <row r="4508" spans="1:7" ht="18.5" x14ac:dyDescent="0.55000000000000004">
      <c r="A4508" s="1">
        <v>43939</v>
      </c>
      <c r="B4508" t="s">
        <v>35</v>
      </c>
      <c r="C4508" t="s">
        <v>71</v>
      </c>
      <c r="D4508" t="str">
        <f>TRIM(Table2[[#This Row],[REGION_HOLD]])</f>
        <v>South</v>
      </c>
      <c r="E4508">
        <v>462</v>
      </c>
      <c r="F4508">
        <v>54</v>
      </c>
      <c r="G4508">
        <v>1267</v>
      </c>
    </row>
    <row r="4509" spans="1:7" ht="18.5" x14ac:dyDescent="0.55000000000000004">
      <c r="A4509" s="1">
        <v>43939</v>
      </c>
      <c r="B4509" t="s">
        <v>46</v>
      </c>
      <c r="C4509" t="s">
        <v>73</v>
      </c>
      <c r="D4509" t="str">
        <f>TRIM(Table2[[#This Row],[REGION_HOLD]])</f>
        <v>Northeast</v>
      </c>
      <c r="E4509">
        <v>18</v>
      </c>
      <c r="F4509">
        <v>3</v>
      </c>
      <c r="G4509">
        <v>32</v>
      </c>
    </row>
    <row r="4510" spans="1:7" ht="18.5" x14ac:dyDescent="0.55000000000000004">
      <c r="A4510" s="1">
        <v>43939</v>
      </c>
      <c r="B4510" t="s">
        <v>18</v>
      </c>
      <c r="C4510" t="s">
        <v>71</v>
      </c>
      <c r="D4510" t="str">
        <f>TRIM(Table2[[#This Row],[REGION_HOLD]])</f>
        <v>South</v>
      </c>
      <c r="E4510">
        <v>738</v>
      </c>
      <c r="F4510">
        <v>40</v>
      </c>
      <c r="G4510">
        <v>534</v>
      </c>
    </row>
    <row r="4511" spans="1:7" ht="18.5" x14ac:dyDescent="0.55000000000000004">
      <c r="A4511" s="1">
        <v>43939</v>
      </c>
      <c r="B4511" t="s">
        <v>4</v>
      </c>
      <c r="C4511" t="s">
        <v>73</v>
      </c>
      <c r="D4511" t="str">
        <f>TRIM(Table2[[#This Row],[REGION_HOLD]])</f>
        <v>Northeast</v>
      </c>
      <c r="E4511">
        <v>1970</v>
      </c>
      <c r="F4511">
        <v>156</v>
      </c>
      <c r="G4511">
        <v>1560</v>
      </c>
    </row>
    <row r="4512" spans="1:7" ht="18.5" x14ac:dyDescent="0.55000000000000004">
      <c r="A4512" s="1">
        <v>43939</v>
      </c>
      <c r="B4512" t="s">
        <v>37</v>
      </c>
      <c r="C4512" t="s">
        <v>74</v>
      </c>
      <c r="D4512" t="str">
        <f>TRIM(Table2[[#This Row],[REGION_HOLD]])</f>
        <v>Midwest</v>
      </c>
      <c r="E4512">
        <v>764</v>
      </c>
      <c r="F4512">
        <v>80</v>
      </c>
      <c r="G4512">
        <v>2307</v>
      </c>
    </row>
    <row r="4513" spans="1:7" ht="18.5" x14ac:dyDescent="0.55000000000000004">
      <c r="A4513" s="1">
        <v>43939</v>
      </c>
      <c r="B4513" t="s">
        <v>24</v>
      </c>
      <c r="C4513" t="s">
        <v>74</v>
      </c>
      <c r="D4513" t="str">
        <f>TRIM(Table2[[#This Row],[REGION_HOLD]])</f>
        <v>Midwest</v>
      </c>
      <c r="E4513">
        <v>142</v>
      </c>
      <c r="F4513">
        <v>10</v>
      </c>
      <c r="G4513">
        <v>121</v>
      </c>
    </row>
    <row r="4514" spans="1:7" ht="18.5" x14ac:dyDescent="0.55000000000000004">
      <c r="A4514" s="1">
        <v>43939</v>
      </c>
      <c r="B4514" t="s">
        <v>41</v>
      </c>
      <c r="C4514" t="s">
        <v>71</v>
      </c>
      <c r="D4514" t="str">
        <f>TRIM(Table2[[#This Row],[REGION_HOLD]])</f>
        <v>South</v>
      </c>
      <c r="E4514">
        <v>181</v>
      </c>
      <c r="F4514">
        <v>12</v>
      </c>
      <c r="G4514">
        <v>152</v>
      </c>
    </row>
    <row r="4515" spans="1:7" ht="18.5" x14ac:dyDescent="0.55000000000000004">
      <c r="A4515" s="1">
        <v>43939</v>
      </c>
      <c r="B4515" t="s">
        <v>30</v>
      </c>
      <c r="C4515" t="s">
        <v>74</v>
      </c>
      <c r="D4515" t="str">
        <f>TRIM(Table2[[#This Row],[REGION_HOLD]])</f>
        <v>Midwest</v>
      </c>
      <c r="E4515">
        <v>234</v>
      </c>
      <c r="F4515">
        <v>10</v>
      </c>
      <c r="G4515">
        <v>194</v>
      </c>
    </row>
    <row r="4516" spans="1:7" ht="18.5" x14ac:dyDescent="0.55000000000000004">
      <c r="A4516" s="1">
        <v>43939</v>
      </c>
      <c r="B4516" t="s">
        <v>49</v>
      </c>
      <c r="C4516" t="s">
        <v>72</v>
      </c>
      <c r="D4516" t="str">
        <f>TRIM(Table2[[#This Row],[REGION_HOLD]])</f>
        <v>West</v>
      </c>
      <c r="E4516">
        <v>4</v>
      </c>
      <c r="F4516">
        <v>2</v>
      </c>
      <c r="G4516">
        <v>10</v>
      </c>
    </row>
    <row r="4517" spans="1:7" ht="18.5" x14ac:dyDescent="0.55000000000000004">
      <c r="A4517" s="1">
        <v>43939</v>
      </c>
      <c r="B4517" t="s">
        <v>7</v>
      </c>
      <c r="C4517" t="s">
        <v>74</v>
      </c>
      <c r="D4517" t="str">
        <f>TRIM(Table2[[#This Row],[REGION_HOLD]])</f>
        <v>Midwest</v>
      </c>
      <c r="E4517">
        <v>132</v>
      </c>
      <c r="F4517">
        <v>4</v>
      </c>
      <c r="G4517">
        <v>28</v>
      </c>
    </row>
    <row r="4518" spans="1:7" ht="18.5" x14ac:dyDescent="0.55000000000000004">
      <c r="A4518" s="1">
        <v>43939</v>
      </c>
      <c r="B4518" t="s">
        <v>19</v>
      </c>
      <c r="C4518" t="s">
        <v>72</v>
      </c>
      <c r="D4518" t="str">
        <f>TRIM(Table2[[#This Row],[REGION_HOLD]])</f>
        <v>West</v>
      </c>
      <c r="E4518">
        <v>102</v>
      </c>
      <c r="F4518">
        <v>4</v>
      </c>
      <c r="G4518">
        <v>155</v>
      </c>
    </row>
    <row r="4519" spans="1:7" ht="18.5" x14ac:dyDescent="0.55000000000000004">
      <c r="A4519" s="1">
        <v>43939</v>
      </c>
      <c r="B4519" t="s">
        <v>14</v>
      </c>
      <c r="C4519" t="s">
        <v>73</v>
      </c>
      <c r="D4519" t="str">
        <f>TRIM(Table2[[#This Row],[REGION_HOLD]])</f>
        <v>Northeast</v>
      </c>
      <c r="E4519">
        <v>55</v>
      </c>
      <c r="F4519">
        <v>1</v>
      </c>
      <c r="G4519">
        <v>38</v>
      </c>
    </row>
    <row r="4520" spans="1:7" ht="18.5" x14ac:dyDescent="0.55000000000000004">
      <c r="A4520" s="1">
        <v>43939</v>
      </c>
      <c r="B4520" t="s">
        <v>16</v>
      </c>
      <c r="C4520" t="s">
        <v>73</v>
      </c>
      <c r="D4520" t="str">
        <f>TRIM(Table2[[#This Row],[REGION_HOLD]])</f>
        <v>Northeast</v>
      </c>
      <c r="E4520">
        <v>2953</v>
      </c>
      <c r="F4520">
        <v>230</v>
      </c>
      <c r="G4520">
        <v>4070</v>
      </c>
    </row>
    <row r="4521" spans="1:7" ht="18.5" x14ac:dyDescent="0.55000000000000004">
      <c r="A4521" s="1">
        <v>43939</v>
      </c>
      <c r="B4521" t="s">
        <v>42</v>
      </c>
      <c r="C4521" t="s">
        <v>72</v>
      </c>
      <c r="D4521" t="str">
        <f>TRIM(Table2[[#This Row],[REGION_HOLD]])</f>
        <v>West</v>
      </c>
      <c r="E4521">
        <v>87</v>
      </c>
      <c r="F4521">
        <v>2</v>
      </c>
      <c r="G4521">
        <v>53</v>
      </c>
    </row>
    <row r="4522" spans="1:7" ht="18.5" x14ac:dyDescent="0.55000000000000004">
      <c r="A4522" s="1">
        <v>43939</v>
      </c>
      <c r="B4522" t="s">
        <v>11</v>
      </c>
      <c r="C4522" t="s">
        <v>73</v>
      </c>
      <c r="D4522" t="str">
        <f>TRIM(Table2[[#This Row],[REGION_HOLD]])</f>
        <v>Northeast</v>
      </c>
      <c r="E4522">
        <v>7249</v>
      </c>
      <c r="F4522">
        <v>668</v>
      </c>
      <c r="G4522">
        <v>17141</v>
      </c>
    </row>
    <row r="4523" spans="1:7" ht="18.5" x14ac:dyDescent="0.55000000000000004">
      <c r="A4523" s="1">
        <v>43939</v>
      </c>
      <c r="B4523" t="s">
        <v>15</v>
      </c>
      <c r="C4523" t="s">
        <v>71</v>
      </c>
      <c r="D4523" t="str">
        <f>TRIM(Table2[[#This Row],[REGION_HOLD]])</f>
        <v>South</v>
      </c>
      <c r="E4523">
        <v>281</v>
      </c>
      <c r="F4523">
        <v>16</v>
      </c>
      <c r="G4523">
        <v>175</v>
      </c>
    </row>
    <row r="4524" spans="1:7" ht="18.5" x14ac:dyDescent="0.55000000000000004">
      <c r="A4524" s="1">
        <v>43939</v>
      </c>
      <c r="B4524" t="s">
        <v>43</v>
      </c>
      <c r="C4524" t="s">
        <v>74</v>
      </c>
      <c r="D4524" t="str">
        <f>TRIM(Table2[[#This Row],[REGION_HOLD]])</f>
        <v>Midwest</v>
      </c>
      <c r="E4524">
        <v>88</v>
      </c>
      <c r="F4524">
        <v>0</v>
      </c>
      <c r="G4524">
        <v>9</v>
      </c>
    </row>
    <row r="4525" spans="1:7" ht="18.5" x14ac:dyDescent="0.55000000000000004">
      <c r="A4525" s="1">
        <v>43939</v>
      </c>
      <c r="B4525" t="s">
        <v>36</v>
      </c>
      <c r="C4525" t="s">
        <v>74</v>
      </c>
      <c r="D4525" t="str">
        <f>TRIM(Table2[[#This Row],[REGION_HOLD]])</f>
        <v>Midwest</v>
      </c>
      <c r="E4525">
        <v>1115</v>
      </c>
      <c r="F4525">
        <v>33</v>
      </c>
      <c r="G4525">
        <v>451</v>
      </c>
    </row>
    <row r="4526" spans="1:7" ht="18.5" x14ac:dyDescent="0.55000000000000004">
      <c r="A4526" s="1">
        <v>43939</v>
      </c>
      <c r="B4526" t="s">
        <v>25</v>
      </c>
      <c r="C4526" t="s">
        <v>71</v>
      </c>
      <c r="D4526" t="str">
        <f>TRIM(Table2[[#This Row],[REGION_HOLD]])</f>
        <v>South</v>
      </c>
      <c r="E4526">
        <v>105</v>
      </c>
      <c r="F4526">
        <v>3</v>
      </c>
      <c r="G4526">
        <v>139</v>
      </c>
    </row>
    <row r="4527" spans="1:7" ht="18.5" x14ac:dyDescent="0.55000000000000004">
      <c r="A4527" s="1">
        <v>43939</v>
      </c>
      <c r="B4527" t="s">
        <v>9</v>
      </c>
      <c r="C4527" t="s">
        <v>72</v>
      </c>
      <c r="D4527" t="str">
        <f>TRIM(Table2[[#This Row],[REGION_HOLD]])</f>
        <v>West</v>
      </c>
      <c r="E4527">
        <v>59</v>
      </c>
      <c r="F4527">
        <v>2</v>
      </c>
      <c r="G4527">
        <v>72</v>
      </c>
    </row>
    <row r="4528" spans="1:7" ht="18.5" x14ac:dyDescent="0.55000000000000004">
      <c r="A4528" s="1">
        <v>43939</v>
      </c>
      <c r="B4528" t="s">
        <v>26</v>
      </c>
      <c r="C4528" t="s">
        <v>73</v>
      </c>
      <c r="D4528" t="str">
        <f>TRIM(Table2[[#This Row],[REGION_HOLD]])</f>
        <v>Northeast</v>
      </c>
      <c r="E4528">
        <v>1621</v>
      </c>
      <c r="F4528">
        <v>123</v>
      </c>
      <c r="G4528">
        <v>1150</v>
      </c>
    </row>
    <row r="4529" spans="1:7" ht="18.5" x14ac:dyDescent="0.55000000000000004">
      <c r="A4529" s="1">
        <v>43939</v>
      </c>
      <c r="B4529" t="s">
        <v>12</v>
      </c>
      <c r="C4529" t="s">
        <v>73</v>
      </c>
      <c r="D4529" t="str">
        <f>TRIM(Table2[[#This Row],[REGION_HOLD]])</f>
        <v>Northeast</v>
      </c>
      <c r="E4529">
        <v>314</v>
      </c>
      <c r="F4529">
        <v>19</v>
      </c>
      <c r="G4529">
        <v>137</v>
      </c>
    </row>
    <row r="4530" spans="1:7" ht="18.5" x14ac:dyDescent="0.55000000000000004">
      <c r="A4530" s="1">
        <v>43939</v>
      </c>
      <c r="B4530" t="s">
        <v>27</v>
      </c>
      <c r="C4530" t="s">
        <v>71</v>
      </c>
      <c r="D4530" t="str">
        <f>TRIM(Table2[[#This Row],[REGION_HOLD]])</f>
        <v>South</v>
      </c>
      <c r="E4530">
        <v>160</v>
      </c>
      <c r="F4530">
        <v>3</v>
      </c>
      <c r="G4530">
        <v>119</v>
      </c>
    </row>
    <row r="4531" spans="1:7" ht="18.5" x14ac:dyDescent="0.55000000000000004">
      <c r="A4531" s="1">
        <v>43939</v>
      </c>
      <c r="B4531" t="s">
        <v>38</v>
      </c>
      <c r="C4531" t="s">
        <v>74</v>
      </c>
      <c r="D4531" t="str">
        <f>TRIM(Table2[[#This Row],[REGION_HOLD]])</f>
        <v>Midwest</v>
      </c>
      <c r="E4531">
        <v>130</v>
      </c>
      <c r="F4531">
        <v>0</v>
      </c>
      <c r="G4531">
        <v>7</v>
      </c>
    </row>
    <row r="4532" spans="1:7" ht="18.5" x14ac:dyDescent="0.55000000000000004">
      <c r="A4532" s="1">
        <v>43939</v>
      </c>
      <c r="B4532" t="s">
        <v>20</v>
      </c>
      <c r="C4532" t="s">
        <v>71</v>
      </c>
      <c r="D4532" t="str">
        <f>TRIM(Table2[[#This Row],[REGION_HOLD]])</f>
        <v>South</v>
      </c>
      <c r="E4532">
        <v>201</v>
      </c>
      <c r="F4532">
        <v>2</v>
      </c>
      <c r="G4532">
        <v>148</v>
      </c>
    </row>
    <row r="4533" spans="1:7" ht="18.5" x14ac:dyDescent="0.55000000000000004">
      <c r="A4533" s="1">
        <v>43939</v>
      </c>
      <c r="B4533" t="s">
        <v>6</v>
      </c>
      <c r="C4533" t="s">
        <v>71</v>
      </c>
      <c r="D4533" t="str">
        <f>TRIM(Table2[[#This Row],[REGION_HOLD]])</f>
        <v>South</v>
      </c>
      <c r="E4533">
        <v>796</v>
      </c>
      <c r="F4533">
        <v>26</v>
      </c>
      <c r="G4533">
        <v>487</v>
      </c>
    </row>
    <row r="4534" spans="1:7" ht="18.5" x14ac:dyDescent="0.55000000000000004">
      <c r="A4534" s="1">
        <v>43939</v>
      </c>
      <c r="B4534" t="s">
        <v>8</v>
      </c>
      <c r="C4534" t="s">
        <v>72</v>
      </c>
      <c r="D4534" t="str">
        <f>TRIM(Table2[[#This Row],[REGION_HOLD]])</f>
        <v>West</v>
      </c>
      <c r="E4534">
        <v>129</v>
      </c>
      <c r="F4534">
        <v>2</v>
      </c>
      <c r="G4534">
        <v>25</v>
      </c>
    </row>
    <row r="4535" spans="1:7" ht="18.5" x14ac:dyDescent="0.55000000000000004">
      <c r="A4535" s="1">
        <v>43939</v>
      </c>
      <c r="B4535" t="s">
        <v>31</v>
      </c>
      <c r="C4535" t="s">
        <v>73</v>
      </c>
      <c r="D4535" t="str">
        <f>TRIM(Table2[[#This Row],[REGION_HOLD]])</f>
        <v>Northeast</v>
      </c>
      <c r="E4535">
        <v>24</v>
      </c>
      <c r="F4535">
        <v>2</v>
      </c>
      <c r="G4535">
        <v>36</v>
      </c>
    </row>
    <row r="4536" spans="1:7" ht="18.5" x14ac:dyDescent="0.55000000000000004">
      <c r="A4536" s="1">
        <v>43939</v>
      </c>
      <c r="B4536" t="s">
        <v>32</v>
      </c>
      <c r="C4536" t="s">
        <v>71</v>
      </c>
      <c r="D4536" t="str">
        <f>TRIM(Table2[[#This Row],[REGION_HOLD]])</f>
        <v>South</v>
      </c>
      <c r="E4536">
        <v>561</v>
      </c>
      <c r="F4536">
        <v>20</v>
      </c>
      <c r="G4536">
        <v>258</v>
      </c>
    </row>
    <row r="4537" spans="1:7" ht="18.5" x14ac:dyDescent="0.55000000000000004">
      <c r="A4537" s="1">
        <v>43939</v>
      </c>
      <c r="B4537" t="s">
        <v>0</v>
      </c>
      <c r="C4537" t="s">
        <v>72</v>
      </c>
      <c r="D4537" t="str">
        <f>TRIM(Table2[[#This Row],[REGION_HOLD]])</f>
        <v>West</v>
      </c>
      <c r="E4537">
        <v>371</v>
      </c>
      <c r="F4537">
        <v>19</v>
      </c>
      <c r="G4537">
        <v>629</v>
      </c>
    </row>
    <row r="4538" spans="1:7" ht="18.5" x14ac:dyDescent="0.55000000000000004">
      <c r="A4538" s="1">
        <v>43939</v>
      </c>
      <c r="B4538" t="s">
        <v>50</v>
      </c>
      <c r="C4538" t="s">
        <v>71</v>
      </c>
      <c r="D4538" t="str">
        <f>TRIM(Table2[[#This Row],[REGION_HOLD]])</f>
        <v>South</v>
      </c>
      <c r="E4538">
        <v>49</v>
      </c>
      <c r="F4538">
        <v>2</v>
      </c>
      <c r="G4538">
        <v>18</v>
      </c>
    </row>
    <row r="4539" spans="1:7" ht="18.5" x14ac:dyDescent="0.55000000000000004">
      <c r="A4539" s="1">
        <v>43939</v>
      </c>
      <c r="B4539" t="s">
        <v>5</v>
      </c>
      <c r="C4539" t="s">
        <v>74</v>
      </c>
      <c r="D4539" t="str">
        <f>TRIM(Table2[[#This Row],[REGION_HOLD]])</f>
        <v>Midwest</v>
      </c>
      <c r="E4539">
        <v>154</v>
      </c>
      <c r="F4539">
        <v>7</v>
      </c>
      <c r="G4539">
        <v>212</v>
      </c>
    </row>
    <row r="4540" spans="1:7" ht="18.5" x14ac:dyDescent="0.55000000000000004">
      <c r="A4540" s="1">
        <v>43939</v>
      </c>
      <c r="B4540" t="s">
        <v>44</v>
      </c>
      <c r="C4540" t="s">
        <v>72</v>
      </c>
      <c r="D4540" t="str">
        <f>TRIM(Table2[[#This Row],[REGION_HOLD]])</f>
        <v>West</v>
      </c>
      <c r="E4540">
        <v>11</v>
      </c>
      <c r="F4540">
        <v>0</v>
      </c>
      <c r="G4540">
        <v>2</v>
      </c>
    </row>
    <row r="4541" spans="1:7" ht="18.5" x14ac:dyDescent="0.55000000000000004">
      <c r="A4541" s="1">
        <v>43940</v>
      </c>
      <c r="B4541" t="s">
        <v>47</v>
      </c>
      <c r="C4541" t="s">
        <v>71</v>
      </c>
      <c r="D4541" t="str">
        <f>TRIM(Table2[[#This Row],[REGION_HOLD]])</f>
        <v>South</v>
      </c>
      <c r="E4541">
        <v>180</v>
      </c>
      <c r="F4541">
        <v>13</v>
      </c>
      <c r="G4541">
        <v>160</v>
      </c>
    </row>
    <row r="4542" spans="1:7" ht="18.5" x14ac:dyDescent="0.55000000000000004">
      <c r="A4542" s="1">
        <v>43940</v>
      </c>
      <c r="B4542" t="s">
        <v>45</v>
      </c>
      <c r="C4542" t="s">
        <v>72</v>
      </c>
      <c r="D4542" t="str">
        <f>TRIM(Table2[[#This Row],[REGION_HOLD]])</f>
        <v>West</v>
      </c>
      <c r="E4542">
        <v>5</v>
      </c>
      <c r="F4542">
        <v>0</v>
      </c>
      <c r="G4542">
        <v>7</v>
      </c>
    </row>
    <row r="4543" spans="1:7" ht="18.5" x14ac:dyDescent="0.55000000000000004">
      <c r="A4543" s="1">
        <v>43940</v>
      </c>
      <c r="B4543" t="s">
        <v>3</v>
      </c>
      <c r="C4543" t="s">
        <v>72</v>
      </c>
      <c r="D4543" t="str">
        <f>TRIM(Table2[[#This Row],[REGION_HOLD]])</f>
        <v>West</v>
      </c>
      <c r="E4543">
        <v>210</v>
      </c>
      <c r="F4543">
        <v>7</v>
      </c>
      <c r="G4543">
        <v>188</v>
      </c>
    </row>
    <row r="4544" spans="1:7" ht="18.5" x14ac:dyDescent="0.55000000000000004">
      <c r="A4544" s="1">
        <v>43940</v>
      </c>
      <c r="B4544" t="s">
        <v>39</v>
      </c>
      <c r="C4544" t="s">
        <v>71</v>
      </c>
      <c r="D4544" t="str">
        <f>TRIM(Table2[[#This Row],[REGION_HOLD]])</f>
        <v>South</v>
      </c>
      <c r="E4544">
        <v>4</v>
      </c>
      <c r="F4544">
        <v>1</v>
      </c>
      <c r="G4544">
        <v>39</v>
      </c>
    </row>
    <row r="4545" spans="1:7" ht="18.5" x14ac:dyDescent="0.55000000000000004">
      <c r="A4545" s="1">
        <v>43940</v>
      </c>
      <c r="B4545" t="s">
        <v>2</v>
      </c>
      <c r="C4545" t="s">
        <v>72</v>
      </c>
      <c r="D4545" t="str">
        <f>TRIM(Table2[[#This Row],[REGION_HOLD]])</f>
        <v>West</v>
      </c>
      <c r="E4545">
        <v>715</v>
      </c>
      <c r="F4545">
        <v>30</v>
      </c>
      <c r="G4545">
        <v>1176</v>
      </c>
    </row>
    <row r="4546" spans="1:7" ht="18.5" x14ac:dyDescent="0.55000000000000004">
      <c r="A4546" s="1">
        <v>43940</v>
      </c>
      <c r="B4546" t="s">
        <v>17</v>
      </c>
      <c r="C4546" t="s">
        <v>72</v>
      </c>
      <c r="D4546" t="str">
        <f>TRIM(Table2[[#This Row],[REGION_HOLD]])</f>
        <v>West</v>
      </c>
      <c r="E4546">
        <v>297</v>
      </c>
      <c r="F4546">
        <v>12</v>
      </c>
      <c r="G4546">
        <v>421</v>
      </c>
    </row>
    <row r="4547" spans="1:7" ht="18.5" x14ac:dyDescent="0.55000000000000004">
      <c r="A4547" s="1">
        <v>43940</v>
      </c>
      <c r="B4547" t="s">
        <v>33</v>
      </c>
      <c r="C4547" t="s">
        <v>73</v>
      </c>
      <c r="D4547" t="str">
        <f>TRIM(Table2[[#This Row],[REGION_HOLD]])</f>
        <v>Northeast</v>
      </c>
      <c r="E4547">
        <v>412</v>
      </c>
      <c r="F4547">
        <v>41</v>
      </c>
      <c r="G4547">
        <v>1127</v>
      </c>
    </row>
    <row r="4548" spans="1:7" ht="18.5" x14ac:dyDescent="0.55000000000000004">
      <c r="A4548" s="1">
        <v>43940</v>
      </c>
      <c r="B4548" t="s">
        <v>40</v>
      </c>
      <c r="C4548" t="s">
        <v>71</v>
      </c>
      <c r="D4548" t="str">
        <f>TRIM(Table2[[#This Row],[REGION_HOLD]])</f>
        <v>South</v>
      </c>
      <c r="E4548">
        <v>0</v>
      </c>
      <c r="F4548">
        <v>0</v>
      </c>
      <c r="G4548">
        <v>67</v>
      </c>
    </row>
    <row r="4549" spans="1:7" ht="18.5" x14ac:dyDescent="0.55000000000000004">
      <c r="A4549" s="1">
        <v>43940</v>
      </c>
      <c r="B4549" t="s">
        <v>28</v>
      </c>
      <c r="C4549" t="s">
        <v>71</v>
      </c>
      <c r="D4549" t="str">
        <f>TRIM(Table2[[#This Row],[REGION_HOLD]])</f>
        <v>South</v>
      </c>
      <c r="E4549">
        <v>127</v>
      </c>
      <c r="F4549">
        <v>5</v>
      </c>
      <c r="G4549">
        <v>96</v>
      </c>
    </row>
    <row r="4550" spans="1:7" ht="18.5" x14ac:dyDescent="0.55000000000000004">
      <c r="A4550" s="1">
        <v>43940</v>
      </c>
      <c r="B4550" t="s">
        <v>10</v>
      </c>
      <c r="C4550" t="s">
        <v>71</v>
      </c>
      <c r="D4550" t="str">
        <f>TRIM(Table2[[#This Row],[REGION_HOLD]])</f>
        <v>South</v>
      </c>
      <c r="E4550">
        <v>822</v>
      </c>
      <c r="F4550">
        <v>26</v>
      </c>
      <c r="G4550">
        <v>773</v>
      </c>
    </row>
    <row r="4551" spans="1:7" ht="18.5" x14ac:dyDescent="0.55000000000000004">
      <c r="A4551" s="1">
        <v>43940</v>
      </c>
      <c r="B4551" t="s">
        <v>13</v>
      </c>
      <c r="C4551" t="s">
        <v>71</v>
      </c>
      <c r="D4551" t="str">
        <f>TRIM(Table2[[#This Row],[REGION_HOLD]])</f>
        <v>South</v>
      </c>
      <c r="E4551">
        <v>605</v>
      </c>
      <c r="F4551">
        <v>12</v>
      </c>
      <c r="G4551">
        <v>682</v>
      </c>
    </row>
    <row r="4552" spans="1:7" ht="18.5" x14ac:dyDescent="0.55000000000000004">
      <c r="A4552" s="1">
        <v>43940</v>
      </c>
      <c r="B4552" t="s">
        <v>21</v>
      </c>
      <c r="C4552" t="s">
        <v>72</v>
      </c>
      <c r="D4552" t="str">
        <f>TRIM(Table2[[#This Row],[REGION_HOLD]])</f>
        <v>West</v>
      </c>
      <c r="E4552">
        <v>6</v>
      </c>
      <c r="F4552">
        <v>1</v>
      </c>
      <c r="G4552">
        <v>10</v>
      </c>
    </row>
    <row r="4553" spans="1:7" ht="18.5" x14ac:dyDescent="0.55000000000000004">
      <c r="A4553" s="1">
        <v>43940</v>
      </c>
      <c r="B4553" t="s">
        <v>48</v>
      </c>
      <c r="C4553" t="s">
        <v>72</v>
      </c>
      <c r="D4553" t="str">
        <f>TRIM(Table2[[#This Row],[REGION_HOLD]])</f>
        <v>West</v>
      </c>
      <c r="E4553">
        <v>4</v>
      </c>
      <c r="F4553">
        <v>1</v>
      </c>
      <c r="G4553">
        <v>45</v>
      </c>
    </row>
    <row r="4554" spans="1:7" ht="18.5" x14ac:dyDescent="0.55000000000000004">
      <c r="A4554" s="1">
        <v>43940</v>
      </c>
      <c r="B4554" t="s">
        <v>1</v>
      </c>
      <c r="C4554" t="s">
        <v>74</v>
      </c>
      <c r="D4554" t="str">
        <f>TRIM(Table2[[#This Row],[REGION_HOLD]])</f>
        <v>Midwest</v>
      </c>
      <c r="E4554">
        <v>1197</v>
      </c>
      <c r="F4554">
        <v>30</v>
      </c>
      <c r="G4554">
        <v>1302</v>
      </c>
    </row>
    <row r="4555" spans="1:7" ht="18.5" x14ac:dyDescent="0.55000000000000004">
      <c r="A4555" s="1">
        <v>43940</v>
      </c>
      <c r="B4555" t="s">
        <v>22</v>
      </c>
      <c r="C4555" t="s">
        <v>74</v>
      </c>
      <c r="D4555" t="str">
        <f>TRIM(Table2[[#This Row],[REGION_HOLD]])</f>
        <v>Midwest</v>
      </c>
      <c r="E4555">
        <v>571</v>
      </c>
      <c r="F4555">
        <v>19</v>
      </c>
      <c r="G4555">
        <v>652</v>
      </c>
    </row>
    <row r="4556" spans="1:7" ht="18.5" x14ac:dyDescent="0.55000000000000004">
      <c r="A4556" s="1">
        <v>43940</v>
      </c>
      <c r="B4556" t="s">
        <v>34</v>
      </c>
      <c r="C4556" t="s">
        <v>74</v>
      </c>
      <c r="D4556" t="str">
        <f>TRIM(Table2[[#This Row],[REGION_HOLD]])</f>
        <v>Midwest</v>
      </c>
      <c r="E4556">
        <v>402</v>
      </c>
      <c r="F4556">
        <v>1</v>
      </c>
      <c r="G4556">
        <v>75</v>
      </c>
    </row>
    <row r="4557" spans="1:7" ht="18.5" x14ac:dyDescent="0.55000000000000004">
      <c r="A4557" s="1">
        <v>43940</v>
      </c>
      <c r="B4557" t="s">
        <v>29</v>
      </c>
      <c r="C4557" t="s">
        <v>74</v>
      </c>
      <c r="D4557" t="str">
        <f>TRIM(Table2[[#This Row],[REGION_HOLD]])</f>
        <v>Midwest</v>
      </c>
      <c r="E4557">
        <v>77</v>
      </c>
      <c r="F4557">
        <v>8</v>
      </c>
      <c r="G4557">
        <v>94</v>
      </c>
    </row>
    <row r="4558" spans="1:7" ht="18.5" x14ac:dyDescent="0.55000000000000004">
      <c r="A4558" s="1">
        <v>43940</v>
      </c>
      <c r="B4558" t="s">
        <v>23</v>
      </c>
      <c r="C4558" t="s">
        <v>71</v>
      </c>
      <c r="D4558" t="str">
        <f>TRIM(Table2[[#This Row],[REGION_HOLD]])</f>
        <v>South</v>
      </c>
      <c r="E4558">
        <v>253</v>
      </c>
      <c r="F4558">
        <v>4</v>
      </c>
      <c r="G4558">
        <v>149</v>
      </c>
    </row>
    <row r="4559" spans="1:7" ht="18.5" x14ac:dyDescent="0.55000000000000004">
      <c r="A4559" s="1">
        <v>43940</v>
      </c>
      <c r="B4559" t="s">
        <v>35</v>
      </c>
      <c r="C4559" t="s">
        <v>71</v>
      </c>
      <c r="D4559" t="str">
        <f>TRIM(Table2[[#This Row],[REGION_HOLD]])</f>
        <v>South</v>
      </c>
      <c r="E4559">
        <v>348</v>
      </c>
      <c r="F4559">
        <v>29</v>
      </c>
      <c r="G4559">
        <v>1296</v>
      </c>
    </row>
    <row r="4560" spans="1:7" ht="18.5" x14ac:dyDescent="0.55000000000000004">
      <c r="A4560" s="1">
        <v>43940</v>
      </c>
      <c r="B4560" t="s">
        <v>46</v>
      </c>
      <c r="C4560" t="s">
        <v>73</v>
      </c>
      <c r="D4560" t="str">
        <f>TRIM(Table2[[#This Row],[REGION_HOLD]])</f>
        <v>Northeast</v>
      </c>
      <c r="E4560">
        <v>20</v>
      </c>
      <c r="F4560">
        <v>2</v>
      </c>
      <c r="G4560">
        <v>34</v>
      </c>
    </row>
    <row r="4561" spans="1:7" ht="18.5" x14ac:dyDescent="0.55000000000000004">
      <c r="A4561" s="1">
        <v>43940</v>
      </c>
      <c r="B4561" t="s">
        <v>18</v>
      </c>
      <c r="C4561" t="s">
        <v>71</v>
      </c>
      <c r="D4561" t="str">
        <f>TRIM(Table2[[#This Row],[REGION_HOLD]])</f>
        <v>South</v>
      </c>
      <c r="E4561">
        <v>513</v>
      </c>
      <c r="F4561">
        <v>14</v>
      </c>
      <c r="G4561">
        <v>548</v>
      </c>
    </row>
    <row r="4562" spans="1:7" ht="18.5" x14ac:dyDescent="0.55000000000000004">
      <c r="A4562" s="1">
        <v>43940</v>
      </c>
      <c r="B4562" t="s">
        <v>4</v>
      </c>
      <c r="C4562" t="s">
        <v>73</v>
      </c>
      <c r="D4562" t="str">
        <f>TRIM(Table2[[#This Row],[REGION_HOLD]])</f>
        <v>Northeast</v>
      </c>
      <c r="E4562">
        <v>1705</v>
      </c>
      <c r="F4562">
        <v>146</v>
      </c>
      <c r="G4562">
        <v>1706</v>
      </c>
    </row>
    <row r="4563" spans="1:7" ht="18.5" x14ac:dyDescent="0.55000000000000004">
      <c r="A4563" s="1">
        <v>43940</v>
      </c>
      <c r="B4563" t="s">
        <v>37</v>
      </c>
      <c r="C4563" t="s">
        <v>74</v>
      </c>
      <c r="D4563" t="str">
        <f>TRIM(Table2[[#This Row],[REGION_HOLD]])</f>
        <v>Midwest</v>
      </c>
      <c r="E4563">
        <v>631</v>
      </c>
      <c r="F4563">
        <v>82</v>
      </c>
      <c r="G4563">
        <v>2389</v>
      </c>
    </row>
    <row r="4564" spans="1:7" ht="18.5" x14ac:dyDescent="0.55000000000000004">
      <c r="A4564" s="1">
        <v>43940</v>
      </c>
      <c r="B4564" t="s">
        <v>24</v>
      </c>
      <c r="C4564" t="s">
        <v>74</v>
      </c>
      <c r="D4564" t="str">
        <f>TRIM(Table2[[#This Row],[REGION_HOLD]])</f>
        <v>Midwest</v>
      </c>
      <c r="E4564">
        <v>143</v>
      </c>
      <c r="F4564">
        <v>13</v>
      </c>
      <c r="G4564">
        <v>134</v>
      </c>
    </row>
    <row r="4565" spans="1:7" ht="18.5" x14ac:dyDescent="0.55000000000000004">
      <c r="A4565" s="1">
        <v>43940</v>
      </c>
      <c r="B4565" t="s">
        <v>41</v>
      </c>
      <c r="C4565" t="s">
        <v>71</v>
      </c>
      <c r="D4565" t="str">
        <f>TRIM(Table2[[#This Row],[REGION_HOLD]])</f>
        <v>South</v>
      </c>
      <c r="E4565">
        <v>300</v>
      </c>
      <c r="F4565">
        <v>7</v>
      </c>
      <c r="G4565">
        <v>159</v>
      </c>
    </row>
    <row r="4566" spans="1:7" ht="18.5" x14ac:dyDescent="0.55000000000000004">
      <c r="A4566" s="1">
        <v>43940</v>
      </c>
      <c r="B4566" t="s">
        <v>30</v>
      </c>
      <c r="C4566" t="s">
        <v>74</v>
      </c>
      <c r="D4566" t="str">
        <f>TRIM(Table2[[#This Row],[REGION_HOLD]])</f>
        <v>Midwest</v>
      </c>
      <c r="E4566">
        <v>150</v>
      </c>
      <c r="F4566">
        <v>2</v>
      </c>
      <c r="G4566">
        <v>196</v>
      </c>
    </row>
    <row r="4567" spans="1:7" ht="18.5" x14ac:dyDescent="0.55000000000000004">
      <c r="A4567" s="1">
        <v>43940</v>
      </c>
      <c r="B4567" t="s">
        <v>49</v>
      </c>
      <c r="C4567" t="s">
        <v>72</v>
      </c>
      <c r="D4567" t="str">
        <f>TRIM(Table2[[#This Row],[REGION_HOLD]])</f>
        <v>West</v>
      </c>
      <c r="E4567">
        <v>7</v>
      </c>
      <c r="F4567">
        <v>0</v>
      </c>
      <c r="G4567">
        <v>10</v>
      </c>
    </row>
    <row r="4568" spans="1:7" ht="18.5" x14ac:dyDescent="0.55000000000000004">
      <c r="A4568" s="1">
        <v>43940</v>
      </c>
      <c r="B4568" t="s">
        <v>7</v>
      </c>
      <c r="C4568" t="s">
        <v>74</v>
      </c>
      <c r="D4568" t="str">
        <f>TRIM(Table2[[#This Row],[REGION_HOLD]])</f>
        <v>Midwest</v>
      </c>
      <c r="E4568">
        <v>125</v>
      </c>
      <c r="F4568">
        <v>0</v>
      </c>
      <c r="G4568">
        <v>28</v>
      </c>
    </row>
    <row r="4569" spans="1:7" ht="18.5" x14ac:dyDescent="0.55000000000000004">
      <c r="A4569" s="1">
        <v>43940</v>
      </c>
      <c r="B4569" t="s">
        <v>19</v>
      </c>
      <c r="C4569" t="s">
        <v>72</v>
      </c>
      <c r="D4569" t="str">
        <f>TRIM(Table2[[#This Row],[REGION_HOLD]])</f>
        <v>West</v>
      </c>
      <c r="E4569">
        <v>84</v>
      </c>
      <c r="F4569">
        <v>3</v>
      </c>
      <c r="G4569">
        <v>158</v>
      </c>
    </row>
    <row r="4570" spans="1:7" ht="18.5" x14ac:dyDescent="0.55000000000000004">
      <c r="A4570" s="1">
        <v>43940</v>
      </c>
      <c r="B4570" t="s">
        <v>14</v>
      </c>
      <c r="C4570" t="s">
        <v>73</v>
      </c>
      <c r="D4570" t="str">
        <f>TRIM(Table2[[#This Row],[REGION_HOLD]])</f>
        <v>Northeast</v>
      </c>
      <c r="E4570">
        <v>50</v>
      </c>
      <c r="F4570">
        <v>3</v>
      </c>
      <c r="G4570">
        <v>41</v>
      </c>
    </row>
    <row r="4571" spans="1:7" ht="18.5" x14ac:dyDescent="0.55000000000000004">
      <c r="A4571" s="1">
        <v>43940</v>
      </c>
      <c r="B4571" t="s">
        <v>16</v>
      </c>
      <c r="C4571" t="s">
        <v>73</v>
      </c>
      <c r="D4571" t="str">
        <f>TRIM(Table2[[#This Row],[REGION_HOLD]])</f>
        <v>Northeast</v>
      </c>
      <c r="E4571">
        <v>3881</v>
      </c>
      <c r="F4571">
        <v>132</v>
      </c>
      <c r="G4571">
        <v>4202</v>
      </c>
    </row>
    <row r="4572" spans="1:7" ht="18.5" x14ac:dyDescent="0.55000000000000004">
      <c r="A4572" s="1">
        <v>43940</v>
      </c>
      <c r="B4572" t="s">
        <v>42</v>
      </c>
      <c r="C4572" t="s">
        <v>72</v>
      </c>
      <c r="D4572" t="str">
        <f>TRIM(Table2[[#This Row],[REGION_HOLD]])</f>
        <v>West</v>
      </c>
      <c r="E4572">
        <v>47</v>
      </c>
      <c r="F4572">
        <v>2</v>
      </c>
      <c r="G4572">
        <v>55</v>
      </c>
    </row>
    <row r="4573" spans="1:7" ht="18.5" x14ac:dyDescent="0.55000000000000004">
      <c r="A4573" s="1">
        <v>43940</v>
      </c>
      <c r="B4573" t="s">
        <v>11</v>
      </c>
      <c r="C4573" t="s">
        <v>73</v>
      </c>
      <c r="D4573" t="str">
        <f>TRIM(Table2[[#This Row],[REGION_HOLD]])</f>
        <v>Northeast</v>
      </c>
      <c r="E4573">
        <v>6199</v>
      </c>
      <c r="F4573">
        <v>652</v>
      </c>
      <c r="G4573">
        <v>17793</v>
      </c>
    </row>
    <row r="4574" spans="1:7" ht="18.5" x14ac:dyDescent="0.55000000000000004">
      <c r="A4574" s="1">
        <v>43940</v>
      </c>
      <c r="B4574" t="s">
        <v>15</v>
      </c>
      <c r="C4574" t="s">
        <v>71</v>
      </c>
      <c r="D4574" t="str">
        <f>TRIM(Table2[[#This Row],[REGION_HOLD]])</f>
        <v>South</v>
      </c>
      <c r="E4574">
        <v>353</v>
      </c>
      <c r="F4574">
        <v>8</v>
      </c>
      <c r="G4574">
        <v>183</v>
      </c>
    </row>
    <row r="4575" spans="1:7" ht="18.5" x14ac:dyDescent="0.55000000000000004">
      <c r="A4575" s="1">
        <v>43940</v>
      </c>
      <c r="B4575" t="s">
        <v>43</v>
      </c>
      <c r="C4575" t="s">
        <v>74</v>
      </c>
      <c r="D4575" t="str">
        <f>TRIM(Table2[[#This Row],[REGION_HOLD]])</f>
        <v>Midwest</v>
      </c>
      <c r="E4575">
        <v>57</v>
      </c>
      <c r="F4575">
        <v>1</v>
      </c>
      <c r="G4575">
        <v>10</v>
      </c>
    </row>
    <row r="4576" spans="1:7" ht="18.5" x14ac:dyDescent="0.55000000000000004">
      <c r="A4576" s="1">
        <v>43940</v>
      </c>
      <c r="B4576" t="s">
        <v>36</v>
      </c>
      <c r="C4576" t="s">
        <v>74</v>
      </c>
      <c r="D4576" t="str">
        <f>TRIM(Table2[[#This Row],[REGION_HOLD]])</f>
        <v>Midwest</v>
      </c>
      <c r="E4576">
        <v>1380</v>
      </c>
      <c r="F4576">
        <v>20</v>
      </c>
      <c r="G4576">
        <v>471</v>
      </c>
    </row>
    <row r="4577" spans="1:7" ht="18.5" x14ac:dyDescent="0.55000000000000004">
      <c r="A4577" s="1">
        <v>43940</v>
      </c>
      <c r="B4577" t="s">
        <v>25</v>
      </c>
      <c r="C4577" t="s">
        <v>71</v>
      </c>
      <c r="D4577" t="str">
        <f>TRIM(Table2[[#This Row],[REGION_HOLD]])</f>
        <v>South</v>
      </c>
      <c r="E4577">
        <v>29</v>
      </c>
      <c r="F4577">
        <v>1</v>
      </c>
      <c r="G4577">
        <v>140</v>
      </c>
    </row>
    <row r="4578" spans="1:7" ht="18.5" x14ac:dyDescent="0.55000000000000004">
      <c r="A4578" s="1">
        <v>43940</v>
      </c>
      <c r="B4578" t="s">
        <v>9</v>
      </c>
      <c r="C4578" t="s">
        <v>72</v>
      </c>
      <c r="D4578" t="str">
        <f>TRIM(Table2[[#This Row],[REGION_HOLD]])</f>
        <v>West</v>
      </c>
      <c r="E4578">
        <v>66</v>
      </c>
      <c r="F4578">
        <v>2</v>
      </c>
      <c r="G4578">
        <v>74</v>
      </c>
    </row>
    <row r="4579" spans="1:7" ht="18.5" x14ac:dyDescent="0.55000000000000004">
      <c r="A4579" s="1">
        <v>43940</v>
      </c>
      <c r="B4579" t="s">
        <v>26</v>
      </c>
      <c r="C4579" t="s">
        <v>73</v>
      </c>
      <c r="D4579" t="str">
        <f>TRIM(Table2[[#This Row],[REGION_HOLD]])</f>
        <v>Northeast</v>
      </c>
      <c r="E4579">
        <v>1250</v>
      </c>
      <c r="F4579">
        <v>135</v>
      </c>
      <c r="G4579">
        <v>1285</v>
      </c>
    </row>
    <row r="4580" spans="1:7" ht="18.5" x14ac:dyDescent="0.55000000000000004">
      <c r="A4580" s="1">
        <v>43940</v>
      </c>
      <c r="B4580" t="s">
        <v>12</v>
      </c>
      <c r="C4580" t="s">
        <v>73</v>
      </c>
      <c r="D4580" t="str">
        <f>TRIM(Table2[[#This Row],[REGION_HOLD]])</f>
        <v>Northeast</v>
      </c>
      <c r="E4580">
        <v>215</v>
      </c>
      <c r="F4580">
        <v>13</v>
      </c>
      <c r="G4580">
        <v>150</v>
      </c>
    </row>
    <row r="4581" spans="1:7" ht="18.5" x14ac:dyDescent="0.55000000000000004">
      <c r="A4581" s="1">
        <v>43940</v>
      </c>
      <c r="B4581" t="s">
        <v>27</v>
      </c>
      <c r="C4581" t="s">
        <v>71</v>
      </c>
      <c r="D4581" t="str">
        <f>TRIM(Table2[[#This Row],[REGION_HOLD]])</f>
        <v>South</v>
      </c>
      <c r="E4581">
        <v>131</v>
      </c>
      <c r="F4581">
        <v>1</v>
      </c>
      <c r="G4581">
        <v>120</v>
      </c>
    </row>
    <row r="4582" spans="1:7" ht="18.5" x14ac:dyDescent="0.55000000000000004">
      <c r="A4582" s="1">
        <v>43940</v>
      </c>
      <c r="B4582" t="s">
        <v>38</v>
      </c>
      <c r="C4582" t="s">
        <v>74</v>
      </c>
      <c r="D4582" t="str">
        <f>TRIM(Table2[[#This Row],[REGION_HOLD]])</f>
        <v>Midwest</v>
      </c>
      <c r="E4582">
        <v>94</v>
      </c>
      <c r="F4582">
        <v>0</v>
      </c>
      <c r="G4582">
        <v>7</v>
      </c>
    </row>
    <row r="4583" spans="1:7" ht="18.5" x14ac:dyDescent="0.55000000000000004">
      <c r="A4583" s="1">
        <v>43940</v>
      </c>
      <c r="B4583" t="s">
        <v>20</v>
      </c>
      <c r="C4583" t="s">
        <v>71</v>
      </c>
      <c r="D4583" t="str">
        <f>TRIM(Table2[[#This Row],[REGION_HOLD]])</f>
        <v>South</v>
      </c>
      <c r="E4583">
        <v>200</v>
      </c>
      <c r="F4583">
        <v>3</v>
      </c>
      <c r="G4583">
        <v>151</v>
      </c>
    </row>
    <row r="4584" spans="1:7" ht="18.5" x14ac:dyDescent="0.55000000000000004">
      <c r="A4584" s="1">
        <v>43940</v>
      </c>
      <c r="B4584" t="s">
        <v>6</v>
      </c>
      <c r="C4584" t="s">
        <v>71</v>
      </c>
      <c r="D4584" t="str">
        <f>TRIM(Table2[[#This Row],[REGION_HOLD]])</f>
        <v>South</v>
      </c>
      <c r="E4584">
        <v>514</v>
      </c>
      <c r="F4584">
        <v>16</v>
      </c>
      <c r="G4584">
        <v>503</v>
      </c>
    </row>
    <row r="4585" spans="1:7" ht="18.5" x14ac:dyDescent="0.55000000000000004">
      <c r="A4585" s="1">
        <v>43940</v>
      </c>
      <c r="B4585" t="s">
        <v>8</v>
      </c>
      <c r="C4585" t="s">
        <v>72</v>
      </c>
      <c r="D4585" t="str">
        <f>TRIM(Table2[[#This Row],[REGION_HOLD]])</f>
        <v>West</v>
      </c>
      <c r="E4585">
        <v>129</v>
      </c>
      <c r="F4585">
        <v>2</v>
      </c>
      <c r="G4585">
        <v>27</v>
      </c>
    </row>
    <row r="4586" spans="1:7" ht="18.5" x14ac:dyDescent="0.55000000000000004">
      <c r="A4586" s="1">
        <v>43940</v>
      </c>
      <c r="B4586" t="s">
        <v>31</v>
      </c>
      <c r="C4586" t="s">
        <v>73</v>
      </c>
      <c r="D4586" t="str">
        <f>TRIM(Table2[[#This Row],[REGION_HOLD]])</f>
        <v>Northeast</v>
      </c>
      <c r="E4586">
        <v>9</v>
      </c>
      <c r="F4586">
        <v>0</v>
      </c>
      <c r="G4586">
        <v>36</v>
      </c>
    </row>
    <row r="4587" spans="1:7" ht="18.5" x14ac:dyDescent="0.55000000000000004">
      <c r="A4587" s="1">
        <v>43940</v>
      </c>
      <c r="B4587" t="s">
        <v>32</v>
      </c>
      <c r="C4587" t="s">
        <v>71</v>
      </c>
      <c r="D4587" t="str">
        <f>TRIM(Table2[[#This Row],[REGION_HOLD]])</f>
        <v>South</v>
      </c>
      <c r="E4587">
        <v>483</v>
      </c>
      <c r="F4587">
        <v>19</v>
      </c>
      <c r="G4587">
        <v>277</v>
      </c>
    </row>
    <row r="4588" spans="1:7" ht="18.5" x14ac:dyDescent="0.55000000000000004">
      <c r="A4588" s="1">
        <v>43940</v>
      </c>
      <c r="B4588" t="s">
        <v>0</v>
      </c>
      <c r="C4588" t="s">
        <v>72</v>
      </c>
      <c r="D4588" t="str">
        <f>TRIM(Table2[[#This Row],[REGION_HOLD]])</f>
        <v>West</v>
      </c>
      <c r="E4588">
        <v>15</v>
      </c>
      <c r="F4588">
        <v>8</v>
      </c>
      <c r="G4588">
        <v>637</v>
      </c>
    </row>
    <row r="4589" spans="1:7" ht="18.5" x14ac:dyDescent="0.55000000000000004">
      <c r="A4589" s="1">
        <v>43940</v>
      </c>
      <c r="B4589" t="s">
        <v>50</v>
      </c>
      <c r="C4589" t="s">
        <v>71</v>
      </c>
      <c r="D4589" t="str">
        <f>TRIM(Table2[[#This Row],[REGION_HOLD]])</f>
        <v>South</v>
      </c>
      <c r="E4589">
        <v>65</v>
      </c>
      <c r="F4589">
        <v>2</v>
      </c>
      <c r="G4589">
        <v>20</v>
      </c>
    </row>
    <row r="4590" spans="1:7" ht="18.5" x14ac:dyDescent="0.55000000000000004">
      <c r="A4590" s="1">
        <v>43940</v>
      </c>
      <c r="B4590" t="s">
        <v>5</v>
      </c>
      <c r="C4590" t="s">
        <v>74</v>
      </c>
      <c r="D4590" t="str">
        <f>TRIM(Table2[[#This Row],[REGION_HOLD]])</f>
        <v>Midwest</v>
      </c>
      <c r="E4590">
        <v>147</v>
      </c>
      <c r="F4590">
        <v>10</v>
      </c>
      <c r="G4590">
        <v>222</v>
      </c>
    </row>
    <row r="4591" spans="1:7" ht="18.5" x14ac:dyDescent="0.55000000000000004">
      <c r="A4591" s="1">
        <v>43940</v>
      </c>
      <c r="B4591" t="s">
        <v>44</v>
      </c>
      <c r="C4591" t="s">
        <v>72</v>
      </c>
      <c r="D4591" t="str">
        <f>TRIM(Table2[[#This Row],[REGION_HOLD]])</f>
        <v>West</v>
      </c>
      <c r="E4591">
        <v>10</v>
      </c>
      <c r="F4591">
        <v>0</v>
      </c>
      <c r="G4591">
        <v>2</v>
      </c>
    </row>
    <row r="4592" spans="1:7" ht="18.5" x14ac:dyDescent="0.55000000000000004">
      <c r="A4592" s="1">
        <v>43941</v>
      </c>
      <c r="B4592" t="s">
        <v>47</v>
      </c>
      <c r="C4592" t="s">
        <v>71</v>
      </c>
      <c r="D4592" t="str">
        <f>TRIM(Table2[[#This Row],[REGION_HOLD]])</f>
        <v>South</v>
      </c>
      <c r="E4592">
        <v>175</v>
      </c>
      <c r="F4592">
        <v>4</v>
      </c>
      <c r="G4592">
        <v>164</v>
      </c>
    </row>
    <row r="4593" spans="1:7" ht="18.5" x14ac:dyDescent="0.55000000000000004">
      <c r="A4593" s="1">
        <v>43941</v>
      </c>
      <c r="B4593" t="s">
        <v>45</v>
      </c>
      <c r="C4593" t="s">
        <v>72</v>
      </c>
      <c r="D4593" t="str">
        <f>TRIM(Table2[[#This Row],[REGION_HOLD]])</f>
        <v>West</v>
      </c>
      <c r="E4593">
        <v>2</v>
      </c>
      <c r="F4593">
        <v>0</v>
      </c>
      <c r="G4593">
        <v>7</v>
      </c>
    </row>
    <row r="4594" spans="1:7" ht="18.5" x14ac:dyDescent="0.55000000000000004">
      <c r="A4594" s="1">
        <v>43941</v>
      </c>
      <c r="B4594" t="s">
        <v>3</v>
      </c>
      <c r="C4594" t="s">
        <v>72</v>
      </c>
      <c r="D4594" t="str">
        <f>TRIM(Table2[[#This Row],[REGION_HOLD]])</f>
        <v>West</v>
      </c>
      <c r="E4594">
        <v>135</v>
      </c>
      <c r="F4594">
        <v>3</v>
      </c>
      <c r="G4594">
        <v>191</v>
      </c>
    </row>
    <row r="4595" spans="1:7" ht="18.5" x14ac:dyDescent="0.55000000000000004">
      <c r="A4595" s="1">
        <v>43941</v>
      </c>
      <c r="B4595" t="s">
        <v>39</v>
      </c>
      <c r="C4595" t="s">
        <v>71</v>
      </c>
      <c r="D4595" t="str">
        <f>TRIM(Table2[[#This Row],[REGION_HOLD]])</f>
        <v>South</v>
      </c>
      <c r="E4595">
        <v>190</v>
      </c>
      <c r="F4595">
        <v>3</v>
      </c>
      <c r="G4595">
        <v>42</v>
      </c>
    </row>
    <row r="4596" spans="1:7" ht="18.5" x14ac:dyDescent="0.55000000000000004">
      <c r="A4596" s="1">
        <v>43941</v>
      </c>
      <c r="B4596" t="s">
        <v>2</v>
      </c>
      <c r="C4596" t="s">
        <v>72</v>
      </c>
      <c r="D4596" t="str">
        <f>TRIM(Table2[[#This Row],[REGION_HOLD]])</f>
        <v>West</v>
      </c>
      <c r="E4596">
        <v>2318</v>
      </c>
      <c r="F4596">
        <v>47</v>
      </c>
      <c r="G4596">
        <v>1223</v>
      </c>
    </row>
    <row r="4597" spans="1:7" ht="18.5" x14ac:dyDescent="0.55000000000000004">
      <c r="A4597" s="1">
        <v>43941</v>
      </c>
      <c r="B4597" t="s">
        <v>17</v>
      </c>
      <c r="C4597" t="s">
        <v>72</v>
      </c>
      <c r="D4597" t="str">
        <f>TRIM(Table2[[#This Row],[REGION_HOLD]])</f>
        <v>West</v>
      </c>
      <c r="E4597">
        <v>376</v>
      </c>
      <c r="F4597">
        <v>27</v>
      </c>
      <c r="G4597">
        <v>448</v>
      </c>
    </row>
    <row r="4598" spans="1:7" ht="18.5" x14ac:dyDescent="0.55000000000000004">
      <c r="A4598" s="1">
        <v>43941</v>
      </c>
      <c r="B4598" t="s">
        <v>33</v>
      </c>
      <c r="C4598" t="s">
        <v>73</v>
      </c>
      <c r="D4598" t="str">
        <f>TRIM(Table2[[#This Row],[REGION_HOLD]])</f>
        <v>Northeast</v>
      </c>
      <c r="E4598">
        <v>1853</v>
      </c>
      <c r="F4598">
        <v>204</v>
      </c>
      <c r="G4598">
        <v>1331</v>
      </c>
    </row>
    <row r="4599" spans="1:7" ht="18.5" x14ac:dyDescent="0.55000000000000004">
      <c r="A4599" s="1">
        <v>43941</v>
      </c>
      <c r="B4599" t="s">
        <v>40</v>
      </c>
      <c r="C4599" t="s">
        <v>71</v>
      </c>
      <c r="D4599" t="str">
        <f>TRIM(Table2[[#This Row],[REGION_HOLD]])</f>
        <v>South</v>
      </c>
      <c r="E4599">
        <v>207</v>
      </c>
      <c r="F4599">
        <v>5</v>
      </c>
      <c r="G4599">
        <v>72</v>
      </c>
    </row>
    <row r="4600" spans="1:7" ht="18.5" x14ac:dyDescent="0.55000000000000004">
      <c r="A4600" s="1">
        <v>43941</v>
      </c>
      <c r="B4600" t="s">
        <v>28</v>
      </c>
      <c r="C4600" t="s">
        <v>71</v>
      </c>
      <c r="D4600" t="str">
        <f>TRIM(Table2[[#This Row],[REGION_HOLD]])</f>
        <v>South</v>
      </c>
      <c r="E4600">
        <v>134</v>
      </c>
      <c r="F4600">
        <v>9</v>
      </c>
      <c r="G4600">
        <v>105</v>
      </c>
    </row>
    <row r="4601" spans="1:7" ht="18.5" x14ac:dyDescent="0.55000000000000004">
      <c r="A4601" s="1">
        <v>43941</v>
      </c>
      <c r="B4601" t="s">
        <v>10</v>
      </c>
      <c r="C4601" t="s">
        <v>71</v>
      </c>
      <c r="D4601" t="str">
        <f>TRIM(Table2[[#This Row],[REGION_HOLD]])</f>
        <v>South</v>
      </c>
      <c r="E4601">
        <v>744</v>
      </c>
      <c r="F4601">
        <v>49</v>
      </c>
      <c r="G4601">
        <v>822</v>
      </c>
    </row>
    <row r="4602" spans="1:7" ht="18.5" x14ac:dyDescent="0.55000000000000004">
      <c r="A4602" s="1">
        <v>43941</v>
      </c>
      <c r="B4602" t="s">
        <v>13</v>
      </c>
      <c r="C4602" t="s">
        <v>71</v>
      </c>
      <c r="D4602" t="str">
        <f>TRIM(Table2[[#This Row],[REGION_HOLD]])</f>
        <v>South</v>
      </c>
      <c r="E4602">
        <v>828</v>
      </c>
      <c r="F4602">
        <v>85</v>
      </c>
      <c r="G4602">
        <v>767</v>
      </c>
    </row>
    <row r="4603" spans="1:7" ht="18.5" x14ac:dyDescent="0.55000000000000004">
      <c r="A4603" s="1">
        <v>43941</v>
      </c>
      <c r="B4603" t="s">
        <v>21</v>
      </c>
      <c r="C4603" t="s">
        <v>72</v>
      </c>
      <c r="D4603" t="str">
        <f>TRIM(Table2[[#This Row],[REGION_HOLD]])</f>
        <v>West</v>
      </c>
      <c r="E4603">
        <v>4</v>
      </c>
      <c r="F4603">
        <v>0</v>
      </c>
      <c r="G4603">
        <v>10</v>
      </c>
    </row>
    <row r="4604" spans="1:7" ht="18.5" x14ac:dyDescent="0.55000000000000004">
      <c r="A4604" s="1">
        <v>43941</v>
      </c>
      <c r="B4604" t="s">
        <v>48</v>
      </c>
      <c r="C4604" t="s">
        <v>72</v>
      </c>
      <c r="D4604" t="str">
        <f>TRIM(Table2[[#This Row],[REGION_HOLD]])</f>
        <v>West</v>
      </c>
      <c r="E4604">
        <v>64</v>
      </c>
      <c r="F4604">
        <v>3</v>
      </c>
      <c r="G4604">
        <v>48</v>
      </c>
    </row>
    <row r="4605" spans="1:7" ht="18.5" x14ac:dyDescent="0.55000000000000004">
      <c r="A4605" s="1">
        <v>43941</v>
      </c>
      <c r="B4605" t="s">
        <v>1</v>
      </c>
      <c r="C4605" t="s">
        <v>74</v>
      </c>
      <c r="D4605" t="str">
        <f>TRIM(Table2[[#This Row],[REGION_HOLD]])</f>
        <v>Midwest</v>
      </c>
      <c r="E4605">
        <v>1151</v>
      </c>
      <c r="F4605">
        <v>57</v>
      </c>
      <c r="G4605">
        <v>1359</v>
      </c>
    </row>
    <row r="4606" spans="1:7" ht="18.5" x14ac:dyDescent="0.55000000000000004">
      <c r="A4606" s="1">
        <v>43941</v>
      </c>
      <c r="B4606" t="s">
        <v>22</v>
      </c>
      <c r="C4606" t="s">
        <v>74</v>
      </c>
      <c r="D4606" t="str">
        <f>TRIM(Table2[[#This Row],[REGION_HOLD]])</f>
        <v>Midwest</v>
      </c>
      <c r="E4606">
        <v>483</v>
      </c>
      <c r="F4606">
        <v>14</v>
      </c>
      <c r="G4606">
        <v>666</v>
      </c>
    </row>
    <row r="4607" spans="1:7" ht="18.5" x14ac:dyDescent="0.55000000000000004">
      <c r="A4607" s="1">
        <v>43941</v>
      </c>
      <c r="B4607" t="s">
        <v>34</v>
      </c>
      <c r="C4607" t="s">
        <v>74</v>
      </c>
      <c r="D4607" t="str">
        <f>TRIM(Table2[[#This Row],[REGION_HOLD]])</f>
        <v>Midwest</v>
      </c>
      <c r="E4607">
        <v>260</v>
      </c>
      <c r="F4607">
        <v>4</v>
      </c>
      <c r="G4607">
        <v>79</v>
      </c>
    </row>
    <row r="4608" spans="1:7" ht="18.5" x14ac:dyDescent="0.55000000000000004">
      <c r="A4608" s="1">
        <v>43941</v>
      </c>
      <c r="B4608" t="s">
        <v>29</v>
      </c>
      <c r="C4608" t="s">
        <v>74</v>
      </c>
      <c r="D4608" t="str">
        <f>TRIM(Table2[[#This Row],[REGION_HOLD]])</f>
        <v>Midwest</v>
      </c>
      <c r="E4608">
        <v>133</v>
      </c>
      <c r="F4608">
        <v>7</v>
      </c>
      <c r="G4608">
        <v>101</v>
      </c>
    </row>
    <row r="4609" spans="1:7" ht="18.5" x14ac:dyDescent="0.55000000000000004">
      <c r="A4609" s="1">
        <v>43941</v>
      </c>
      <c r="B4609" t="s">
        <v>23</v>
      </c>
      <c r="C4609" t="s">
        <v>71</v>
      </c>
      <c r="D4609" t="str">
        <f>TRIM(Table2[[#This Row],[REGION_HOLD]])</f>
        <v>South</v>
      </c>
      <c r="E4609">
        <v>90</v>
      </c>
      <c r="F4609">
        <v>6</v>
      </c>
      <c r="G4609">
        <v>155</v>
      </c>
    </row>
    <row r="4610" spans="1:7" ht="18.5" x14ac:dyDescent="0.55000000000000004">
      <c r="A4610" s="1">
        <v>43941</v>
      </c>
      <c r="B4610" t="s">
        <v>35</v>
      </c>
      <c r="C4610" t="s">
        <v>71</v>
      </c>
      <c r="D4610" t="str">
        <f>TRIM(Table2[[#This Row],[REGION_HOLD]])</f>
        <v>South</v>
      </c>
      <c r="E4610">
        <v>595</v>
      </c>
      <c r="F4610">
        <v>32</v>
      </c>
      <c r="G4610">
        <v>1328</v>
      </c>
    </row>
    <row r="4611" spans="1:7" ht="18.5" x14ac:dyDescent="0.55000000000000004">
      <c r="A4611" s="1">
        <v>43941</v>
      </c>
      <c r="B4611" t="s">
        <v>46</v>
      </c>
      <c r="C4611" t="s">
        <v>73</v>
      </c>
      <c r="D4611" t="str">
        <f>TRIM(Table2[[#This Row],[REGION_HOLD]])</f>
        <v>Northeast</v>
      </c>
      <c r="E4611">
        <v>8</v>
      </c>
      <c r="F4611">
        <v>1</v>
      </c>
      <c r="G4611">
        <v>35</v>
      </c>
    </row>
    <row r="4612" spans="1:7" ht="18.5" x14ac:dyDescent="0.55000000000000004">
      <c r="A4612" s="1">
        <v>43941</v>
      </c>
      <c r="B4612" t="s">
        <v>18</v>
      </c>
      <c r="C4612" t="s">
        <v>71</v>
      </c>
      <c r="D4612" t="str">
        <f>TRIM(Table2[[#This Row],[REGION_HOLD]])</f>
        <v>South</v>
      </c>
      <c r="E4612">
        <v>858</v>
      </c>
      <c r="F4612">
        <v>34</v>
      </c>
      <c r="G4612">
        <v>582</v>
      </c>
    </row>
    <row r="4613" spans="1:7" ht="18.5" x14ac:dyDescent="0.55000000000000004">
      <c r="A4613" s="1">
        <v>43941</v>
      </c>
      <c r="B4613" t="s">
        <v>4</v>
      </c>
      <c r="C4613" t="s">
        <v>73</v>
      </c>
      <c r="D4613" t="str">
        <f>TRIM(Table2[[#This Row],[REGION_HOLD]])</f>
        <v>Northeast</v>
      </c>
      <c r="E4613">
        <v>1566</v>
      </c>
      <c r="F4613">
        <v>103</v>
      </c>
      <c r="G4613">
        <v>1809</v>
      </c>
    </row>
    <row r="4614" spans="1:7" ht="18.5" x14ac:dyDescent="0.55000000000000004">
      <c r="A4614" s="1">
        <v>43941</v>
      </c>
      <c r="B4614" t="s">
        <v>37</v>
      </c>
      <c r="C4614" t="s">
        <v>74</v>
      </c>
      <c r="D4614" t="str">
        <f>TRIM(Table2[[#This Row],[REGION_HOLD]])</f>
        <v>Midwest</v>
      </c>
      <c r="E4614">
        <v>580</v>
      </c>
      <c r="F4614">
        <v>77</v>
      </c>
      <c r="G4614">
        <v>2466</v>
      </c>
    </row>
    <row r="4615" spans="1:7" ht="18.5" x14ac:dyDescent="0.55000000000000004">
      <c r="A4615" s="1">
        <v>43941</v>
      </c>
      <c r="B4615" t="s">
        <v>24</v>
      </c>
      <c r="C4615" t="s">
        <v>74</v>
      </c>
      <c r="D4615" t="str">
        <f>TRIM(Table2[[#This Row],[REGION_HOLD]])</f>
        <v>Midwest</v>
      </c>
      <c r="E4615">
        <v>114</v>
      </c>
      <c r="F4615">
        <v>9</v>
      </c>
      <c r="G4615">
        <v>143</v>
      </c>
    </row>
    <row r="4616" spans="1:7" ht="18.5" x14ac:dyDescent="0.55000000000000004">
      <c r="A4616" s="1">
        <v>43941</v>
      </c>
      <c r="B4616" t="s">
        <v>41</v>
      </c>
      <c r="C4616" t="s">
        <v>71</v>
      </c>
      <c r="D4616" t="str">
        <f>TRIM(Table2[[#This Row],[REGION_HOLD]])</f>
        <v>South</v>
      </c>
      <c r="E4616">
        <v>238</v>
      </c>
      <c r="F4616">
        <v>10</v>
      </c>
      <c r="G4616">
        <v>169</v>
      </c>
    </row>
    <row r="4617" spans="1:7" ht="18.5" x14ac:dyDescent="0.55000000000000004">
      <c r="A4617" s="1">
        <v>43941</v>
      </c>
      <c r="B4617" t="s">
        <v>30</v>
      </c>
      <c r="C4617" t="s">
        <v>74</v>
      </c>
      <c r="D4617" t="str">
        <f>TRIM(Table2[[#This Row],[REGION_HOLD]])</f>
        <v>Midwest</v>
      </c>
      <c r="E4617">
        <v>140</v>
      </c>
      <c r="F4617">
        <v>5</v>
      </c>
      <c r="G4617">
        <v>201</v>
      </c>
    </row>
    <row r="4618" spans="1:7" ht="18.5" x14ac:dyDescent="0.55000000000000004">
      <c r="A4618" s="1">
        <v>43941</v>
      </c>
      <c r="B4618" t="s">
        <v>49</v>
      </c>
      <c r="C4618" t="s">
        <v>72</v>
      </c>
      <c r="D4618" t="str">
        <f>TRIM(Table2[[#This Row],[REGION_HOLD]])</f>
        <v>West</v>
      </c>
      <c r="E4618">
        <v>0</v>
      </c>
      <c r="F4618">
        <v>2</v>
      </c>
      <c r="G4618">
        <v>12</v>
      </c>
    </row>
    <row r="4619" spans="1:7" ht="18.5" x14ac:dyDescent="0.55000000000000004">
      <c r="A4619" s="1">
        <v>43941</v>
      </c>
      <c r="B4619" t="s">
        <v>7</v>
      </c>
      <c r="C4619" t="s">
        <v>74</v>
      </c>
      <c r="D4619" t="str">
        <f>TRIM(Table2[[#This Row],[REGION_HOLD]])</f>
        <v>Midwest</v>
      </c>
      <c r="E4619">
        <v>173</v>
      </c>
      <c r="F4619">
        <v>5</v>
      </c>
      <c r="G4619">
        <v>33</v>
      </c>
    </row>
    <row r="4620" spans="1:7" ht="18.5" x14ac:dyDescent="0.55000000000000004">
      <c r="A4620" s="1">
        <v>43941</v>
      </c>
      <c r="B4620" t="s">
        <v>19</v>
      </c>
      <c r="C4620" t="s">
        <v>72</v>
      </c>
      <c r="D4620" t="str">
        <f>TRIM(Table2[[#This Row],[REGION_HOLD]])</f>
        <v>West</v>
      </c>
      <c r="E4620">
        <v>120</v>
      </c>
      <c r="F4620">
        <v>5</v>
      </c>
      <c r="G4620">
        <v>163</v>
      </c>
    </row>
    <row r="4621" spans="1:7" ht="18.5" x14ac:dyDescent="0.55000000000000004">
      <c r="A4621" s="1">
        <v>43941</v>
      </c>
      <c r="B4621" t="s">
        <v>14</v>
      </c>
      <c r="C4621" t="s">
        <v>73</v>
      </c>
      <c r="D4621" t="str">
        <f>TRIM(Table2[[#This Row],[REGION_HOLD]])</f>
        <v>Northeast</v>
      </c>
      <c r="E4621">
        <v>55</v>
      </c>
      <c r="F4621">
        <v>1</v>
      </c>
      <c r="G4621">
        <v>42</v>
      </c>
    </row>
    <row r="4622" spans="1:7" ht="18.5" x14ac:dyDescent="0.55000000000000004">
      <c r="A4622" s="1">
        <v>43941</v>
      </c>
      <c r="B4622" t="s">
        <v>16</v>
      </c>
      <c r="C4622" t="s">
        <v>73</v>
      </c>
      <c r="D4622" t="str">
        <f>TRIM(Table2[[#This Row],[REGION_HOLD]])</f>
        <v>Northeast</v>
      </c>
      <c r="E4622">
        <v>3505</v>
      </c>
      <c r="F4622">
        <v>175</v>
      </c>
      <c r="G4622">
        <v>4377</v>
      </c>
    </row>
    <row r="4623" spans="1:7" ht="18.5" x14ac:dyDescent="0.55000000000000004">
      <c r="A4623" s="1">
        <v>43941</v>
      </c>
      <c r="B4623" t="s">
        <v>42</v>
      </c>
      <c r="C4623" t="s">
        <v>72</v>
      </c>
      <c r="D4623" t="str">
        <f>TRIM(Table2[[#This Row],[REGION_HOLD]])</f>
        <v>West</v>
      </c>
      <c r="E4623">
        <v>126</v>
      </c>
      <c r="F4623">
        <v>3</v>
      </c>
      <c r="G4623">
        <v>58</v>
      </c>
    </row>
    <row r="4624" spans="1:7" ht="18.5" x14ac:dyDescent="0.55000000000000004">
      <c r="A4624" s="1">
        <v>43941</v>
      </c>
      <c r="B4624" t="s">
        <v>11</v>
      </c>
      <c r="C4624" t="s">
        <v>73</v>
      </c>
      <c r="D4624" t="str">
        <f>TRIM(Table2[[#This Row],[REGION_HOLD]])</f>
        <v>Northeast</v>
      </c>
      <c r="E4624">
        <v>4867</v>
      </c>
      <c r="F4624">
        <v>619</v>
      </c>
      <c r="G4624">
        <v>18412</v>
      </c>
    </row>
    <row r="4625" spans="1:7" ht="18.5" x14ac:dyDescent="0.55000000000000004">
      <c r="A4625" s="1">
        <v>43941</v>
      </c>
      <c r="B4625" t="s">
        <v>15</v>
      </c>
      <c r="C4625" t="s">
        <v>71</v>
      </c>
      <c r="D4625" t="str">
        <f>TRIM(Table2[[#This Row],[REGION_HOLD]])</f>
        <v>South</v>
      </c>
      <c r="E4625">
        <v>271</v>
      </c>
      <c r="F4625">
        <v>4</v>
      </c>
      <c r="G4625">
        <v>187</v>
      </c>
    </row>
    <row r="4626" spans="1:7" ht="18.5" x14ac:dyDescent="0.55000000000000004">
      <c r="A4626" s="1">
        <v>43941</v>
      </c>
      <c r="B4626" t="s">
        <v>43</v>
      </c>
      <c r="C4626" t="s">
        <v>74</v>
      </c>
      <c r="D4626" t="str">
        <f>TRIM(Table2[[#This Row],[REGION_HOLD]])</f>
        <v>Midwest</v>
      </c>
      <c r="E4626">
        <v>42</v>
      </c>
      <c r="F4626">
        <v>3</v>
      </c>
      <c r="G4626">
        <v>13</v>
      </c>
    </row>
    <row r="4627" spans="1:7" ht="18.5" x14ac:dyDescent="0.55000000000000004">
      <c r="A4627" s="1">
        <v>43941</v>
      </c>
      <c r="B4627" t="s">
        <v>36</v>
      </c>
      <c r="C4627" t="s">
        <v>74</v>
      </c>
      <c r="D4627" t="str">
        <f>TRIM(Table2[[#This Row],[REGION_HOLD]])</f>
        <v>Midwest</v>
      </c>
      <c r="E4627">
        <v>1317</v>
      </c>
      <c r="F4627">
        <v>38</v>
      </c>
      <c r="G4627">
        <v>509</v>
      </c>
    </row>
    <row r="4628" spans="1:7" ht="18.5" x14ac:dyDescent="0.55000000000000004">
      <c r="A4628" s="1">
        <v>43941</v>
      </c>
      <c r="B4628" t="s">
        <v>25</v>
      </c>
      <c r="C4628" t="s">
        <v>71</v>
      </c>
      <c r="D4628" t="str">
        <f>TRIM(Table2[[#This Row],[REGION_HOLD]])</f>
        <v>South</v>
      </c>
      <c r="E4628">
        <v>81</v>
      </c>
      <c r="F4628">
        <v>3</v>
      </c>
      <c r="G4628">
        <v>143</v>
      </c>
    </row>
    <row r="4629" spans="1:7" ht="18.5" x14ac:dyDescent="0.55000000000000004">
      <c r="A4629" s="1">
        <v>43941</v>
      </c>
      <c r="B4629" t="s">
        <v>9</v>
      </c>
      <c r="C4629" t="s">
        <v>72</v>
      </c>
      <c r="D4629" t="str">
        <f>TRIM(Table2[[#This Row],[REGION_HOLD]])</f>
        <v>West</v>
      </c>
      <c r="E4629">
        <v>46</v>
      </c>
      <c r="F4629">
        <v>1</v>
      </c>
      <c r="G4629">
        <v>75</v>
      </c>
    </row>
    <row r="4630" spans="1:7" ht="18.5" x14ac:dyDescent="0.55000000000000004">
      <c r="A4630" s="1">
        <v>43941</v>
      </c>
      <c r="B4630" t="s">
        <v>26</v>
      </c>
      <c r="C4630" t="s">
        <v>73</v>
      </c>
      <c r="D4630" t="str">
        <f>TRIM(Table2[[#This Row],[REGION_HOLD]])</f>
        <v>Northeast</v>
      </c>
      <c r="E4630">
        <v>1013</v>
      </c>
      <c r="F4630">
        <v>81</v>
      </c>
      <c r="G4630">
        <v>1366</v>
      </c>
    </row>
    <row r="4631" spans="1:7" ht="18.5" x14ac:dyDescent="0.55000000000000004">
      <c r="A4631" s="1">
        <v>43941</v>
      </c>
      <c r="B4631" t="s">
        <v>12</v>
      </c>
      <c r="C4631" t="s">
        <v>73</v>
      </c>
      <c r="D4631" t="str">
        <f>TRIM(Table2[[#This Row],[REGION_HOLD]])</f>
        <v>Northeast</v>
      </c>
      <c r="E4631">
        <v>384</v>
      </c>
      <c r="F4631">
        <v>5</v>
      </c>
      <c r="G4631">
        <v>155</v>
      </c>
    </row>
    <row r="4632" spans="1:7" ht="18.5" x14ac:dyDescent="0.55000000000000004">
      <c r="A4632" s="1">
        <v>43941</v>
      </c>
      <c r="B4632" t="s">
        <v>27</v>
      </c>
      <c r="C4632" t="s">
        <v>71</v>
      </c>
      <c r="D4632" t="str">
        <f>TRIM(Table2[[#This Row],[REGION_HOLD]])</f>
        <v>South</v>
      </c>
      <c r="E4632">
        <v>62</v>
      </c>
      <c r="F4632">
        <v>4</v>
      </c>
      <c r="G4632">
        <v>124</v>
      </c>
    </row>
    <row r="4633" spans="1:7" ht="18.5" x14ac:dyDescent="0.55000000000000004">
      <c r="A4633" s="1">
        <v>43941</v>
      </c>
      <c r="B4633" t="s">
        <v>38</v>
      </c>
      <c r="C4633" t="s">
        <v>74</v>
      </c>
      <c r="D4633" t="str">
        <f>TRIM(Table2[[#This Row],[REGION_HOLD]])</f>
        <v>Midwest</v>
      </c>
      <c r="E4633">
        <v>50</v>
      </c>
      <c r="F4633">
        <v>0</v>
      </c>
      <c r="G4633">
        <v>7</v>
      </c>
    </row>
    <row r="4634" spans="1:7" ht="18.5" x14ac:dyDescent="0.55000000000000004">
      <c r="A4634" s="1">
        <v>43941</v>
      </c>
      <c r="B4634" t="s">
        <v>20</v>
      </c>
      <c r="C4634" t="s">
        <v>71</v>
      </c>
      <c r="D4634" t="str">
        <f>TRIM(Table2[[#This Row],[REGION_HOLD]])</f>
        <v>South</v>
      </c>
      <c r="E4634">
        <v>170</v>
      </c>
      <c r="F4634">
        <v>5</v>
      </c>
      <c r="G4634">
        <v>156</v>
      </c>
    </row>
    <row r="4635" spans="1:7" ht="18.5" x14ac:dyDescent="0.55000000000000004">
      <c r="A4635" s="1">
        <v>43941</v>
      </c>
      <c r="B4635" t="s">
        <v>6</v>
      </c>
      <c r="C4635" t="s">
        <v>71</v>
      </c>
      <c r="D4635" t="str">
        <f>TRIM(Table2[[#This Row],[REGION_HOLD]])</f>
        <v>South</v>
      </c>
      <c r="E4635">
        <v>594</v>
      </c>
      <c r="F4635">
        <v>20</v>
      </c>
      <c r="G4635">
        <v>523</v>
      </c>
    </row>
    <row r="4636" spans="1:7" ht="18.5" x14ac:dyDescent="0.55000000000000004">
      <c r="A4636" s="1">
        <v>43941</v>
      </c>
      <c r="B4636" t="s">
        <v>8</v>
      </c>
      <c r="C4636" t="s">
        <v>72</v>
      </c>
      <c r="D4636" t="str">
        <f>TRIM(Table2[[#This Row],[REGION_HOLD]])</f>
        <v>West</v>
      </c>
      <c r="E4636">
        <v>142</v>
      </c>
      <c r="F4636">
        <v>1</v>
      </c>
      <c r="G4636">
        <v>28</v>
      </c>
    </row>
    <row r="4637" spans="1:7" ht="18.5" x14ac:dyDescent="0.55000000000000004">
      <c r="A4637" s="1">
        <v>43941</v>
      </c>
      <c r="B4637" t="s">
        <v>31</v>
      </c>
      <c r="C4637" t="s">
        <v>73</v>
      </c>
      <c r="D4637" t="str">
        <f>TRIM(Table2[[#This Row],[REGION_HOLD]])</f>
        <v>Northeast</v>
      </c>
      <c r="E4637">
        <v>4</v>
      </c>
      <c r="F4637">
        <v>1</v>
      </c>
      <c r="G4637">
        <v>37</v>
      </c>
    </row>
    <row r="4638" spans="1:7" ht="18.5" x14ac:dyDescent="0.55000000000000004">
      <c r="A4638" s="1">
        <v>43941</v>
      </c>
      <c r="B4638" t="s">
        <v>32</v>
      </c>
      <c r="C4638" t="s">
        <v>71</v>
      </c>
      <c r="D4638" t="str">
        <f>TRIM(Table2[[#This Row],[REGION_HOLD]])</f>
        <v>South</v>
      </c>
      <c r="E4638">
        <v>453</v>
      </c>
      <c r="F4638">
        <v>23</v>
      </c>
      <c r="G4638">
        <v>300</v>
      </c>
    </row>
    <row r="4639" spans="1:7" ht="18.5" x14ac:dyDescent="0.55000000000000004">
      <c r="A4639" s="1">
        <v>43941</v>
      </c>
      <c r="B4639" t="s">
        <v>0</v>
      </c>
      <c r="C4639" t="s">
        <v>72</v>
      </c>
      <c r="D4639" t="str">
        <f>TRIM(Table2[[#This Row],[REGION_HOLD]])</f>
        <v>West</v>
      </c>
      <c r="E4639">
        <v>390</v>
      </c>
      <c r="F4639">
        <v>24</v>
      </c>
      <c r="G4639">
        <v>661</v>
      </c>
    </row>
    <row r="4640" spans="1:7" ht="18.5" x14ac:dyDescent="0.55000000000000004">
      <c r="A4640" s="1">
        <v>43941</v>
      </c>
      <c r="B4640" t="s">
        <v>50</v>
      </c>
      <c r="C4640" t="s">
        <v>71</v>
      </c>
      <c r="D4640" t="str">
        <f>TRIM(Table2[[#This Row],[REGION_HOLD]])</f>
        <v>South</v>
      </c>
      <c r="E4640">
        <v>18</v>
      </c>
      <c r="F4640">
        <v>6</v>
      </c>
      <c r="G4640">
        <v>26</v>
      </c>
    </row>
    <row r="4641" spans="1:7" ht="18.5" x14ac:dyDescent="0.55000000000000004">
      <c r="A4641" s="1">
        <v>43941</v>
      </c>
      <c r="B4641" t="s">
        <v>5</v>
      </c>
      <c r="C4641" t="s">
        <v>74</v>
      </c>
      <c r="D4641" t="str">
        <f>TRIM(Table2[[#This Row],[REGION_HOLD]])</f>
        <v>Midwest</v>
      </c>
      <c r="E4641">
        <v>153</v>
      </c>
      <c r="F4641">
        <v>9</v>
      </c>
      <c r="G4641">
        <v>231</v>
      </c>
    </row>
    <row r="4642" spans="1:7" ht="18.5" x14ac:dyDescent="0.55000000000000004">
      <c r="A4642" s="1">
        <v>43941</v>
      </c>
      <c r="B4642" t="s">
        <v>44</v>
      </c>
      <c r="C4642" t="s">
        <v>72</v>
      </c>
      <c r="D4642" t="str">
        <f>TRIM(Table2[[#This Row],[REGION_HOLD]])</f>
        <v>West</v>
      </c>
      <c r="E4642">
        <v>4</v>
      </c>
      <c r="F4642">
        <v>0</v>
      </c>
      <c r="G4642">
        <v>2</v>
      </c>
    </row>
    <row r="4643" spans="1:7" ht="18.5" x14ac:dyDescent="0.55000000000000004">
      <c r="A4643" s="1">
        <v>43942</v>
      </c>
      <c r="B4643" t="s">
        <v>47</v>
      </c>
      <c r="C4643" t="s">
        <v>71</v>
      </c>
      <c r="D4643" t="str">
        <f>TRIM(Table2[[#This Row],[REGION_HOLD]])</f>
        <v>South</v>
      </c>
      <c r="E4643">
        <v>249</v>
      </c>
      <c r="F4643">
        <v>22</v>
      </c>
      <c r="G4643">
        <v>186</v>
      </c>
    </row>
    <row r="4644" spans="1:7" ht="18.5" x14ac:dyDescent="0.55000000000000004">
      <c r="A4644" s="1">
        <v>43942</v>
      </c>
      <c r="B4644" t="s">
        <v>45</v>
      </c>
      <c r="C4644" t="s">
        <v>72</v>
      </c>
      <c r="D4644" t="str">
        <f>TRIM(Table2[[#This Row],[REGION_HOLD]])</f>
        <v>West</v>
      </c>
      <c r="E4644">
        <v>8</v>
      </c>
      <c r="F4644">
        <v>0</v>
      </c>
      <c r="G4644">
        <v>7</v>
      </c>
    </row>
    <row r="4645" spans="1:7" ht="18.5" x14ac:dyDescent="0.55000000000000004">
      <c r="A4645" s="1">
        <v>43942</v>
      </c>
      <c r="B4645" t="s">
        <v>3</v>
      </c>
      <c r="C4645" t="s">
        <v>72</v>
      </c>
      <c r="D4645" t="str">
        <f>TRIM(Table2[[#This Row],[REGION_HOLD]])</f>
        <v>West</v>
      </c>
      <c r="E4645">
        <v>187</v>
      </c>
      <c r="F4645">
        <v>22</v>
      </c>
      <c r="G4645">
        <v>213</v>
      </c>
    </row>
    <row r="4646" spans="1:7" ht="18.5" x14ac:dyDescent="0.55000000000000004">
      <c r="A4646" s="1">
        <v>43942</v>
      </c>
      <c r="B4646" t="s">
        <v>39</v>
      </c>
      <c r="C4646" t="s">
        <v>71</v>
      </c>
      <c r="D4646" t="str">
        <f>TRIM(Table2[[#This Row],[REGION_HOLD]])</f>
        <v>South</v>
      </c>
      <c r="E4646">
        <v>291</v>
      </c>
      <c r="F4646">
        <v>1</v>
      </c>
      <c r="G4646">
        <v>43</v>
      </c>
    </row>
    <row r="4647" spans="1:7" ht="18.5" x14ac:dyDescent="0.55000000000000004">
      <c r="A4647" s="1">
        <v>43942</v>
      </c>
      <c r="B4647" t="s">
        <v>2</v>
      </c>
      <c r="C4647" t="s">
        <v>72</v>
      </c>
      <c r="D4647" t="str">
        <f>TRIM(Table2[[#This Row],[REGION_HOLD]])</f>
        <v>West</v>
      </c>
      <c r="E4647">
        <v>1982</v>
      </c>
      <c r="F4647">
        <v>93</v>
      </c>
      <c r="G4647">
        <v>1316</v>
      </c>
    </row>
    <row r="4648" spans="1:7" ht="18.5" x14ac:dyDescent="0.55000000000000004">
      <c r="A4648" s="1">
        <v>43942</v>
      </c>
      <c r="B4648" t="s">
        <v>17</v>
      </c>
      <c r="C4648" t="s">
        <v>72</v>
      </c>
      <c r="D4648" t="str">
        <f>TRIM(Table2[[#This Row],[REGION_HOLD]])</f>
        <v>West</v>
      </c>
      <c r="E4648">
        <v>341</v>
      </c>
      <c r="F4648">
        <v>36</v>
      </c>
      <c r="G4648">
        <v>484</v>
      </c>
    </row>
    <row r="4649" spans="1:7" ht="18.5" x14ac:dyDescent="0.55000000000000004">
      <c r="A4649" s="1">
        <v>43942</v>
      </c>
      <c r="B4649" t="s">
        <v>33</v>
      </c>
      <c r="C4649" t="s">
        <v>73</v>
      </c>
      <c r="D4649" t="str">
        <f>TRIM(Table2[[#This Row],[REGION_HOLD]])</f>
        <v>Northeast</v>
      </c>
      <c r="E4649">
        <v>545</v>
      </c>
      <c r="F4649">
        <v>92</v>
      </c>
      <c r="G4649">
        <v>1423</v>
      </c>
    </row>
    <row r="4650" spans="1:7" ht="18.5" x14ac:dyDescent="0.55000000000000004">
      <c r="A4650" s="1">
        <v>43942</v>
      </c>
      <c r="B4650" t="s">
        <v>40</v>
      </c>
      <c r="C4650" t="s">
        <v>71</v>
      </c>
      <c r="D4650" t="str">
        <f>TRIM(Table2[[#This Row],[REGION_HOLD]])</f>
        <v>South</v>
      </c>
      <c r="E4650">
        <v>186</v>
      </c>
      <c r="F4650">
        <v>10</v>
      </c>
      <c r="G4650">
        <v>82</v>
      </c>
    </row>
    <row r="4651" spans="1:7" ht="18.5" x14ac:dyDescent="0.55000000000000004">
      <c r="A4651" s="1">
        <v>43942</v>
      </c>
      <c r="B4651" t="s">
        <v>28</v>
      </c>
      <c r="C4651" t="s">
        <v>71</v>
      </c>
      <c r="D4651" t="str">
        <f>TRIM(Table2[[#This Row],[REGION_HOLD]])</f>
        <v>South</v>
      </c>
      <c r="E4651">
        <v>171</v>
      </c>
      <c r="F4651">
        <v>7</v>
      </c>
      <c r="G4651">
        <v>112</v>
      </c>
    </row>
    <row r="4652" spans="1:7" ht="18.5" x14ac:dyDescent="0.55000000000000004">
      <c r="A4652" s="1">
        <v>43942</v>
      </c>
      <c r="B4652" t="s">
        <v>10</v>
      </c>
      <c r="C4652" t="s">
        <v>71</v>
      </c>
      <c r="D4652" t="str">
        <f>TRIM(Table2[[#This Row],[REGION_HOLD]])</f>
        <v>South</v>
      </c>
      <c r="E4652">
        <v>811</v>
      </c>
      <c r="F4652">
        <v>44</v>
      </c>
      <c r="G4652">
        <v>866</v>
      </c>
    </row>
    <row r="4653" spans="1:7" ht="18.5" x14ac:dyDescent="0.55000000000000004">
      <c r="A4653" s="1">
        <v>43942</v>
      </c>
      <c r="B4653" t="s">
        <v>13</v>
      </c>
      <c r="C4653" t="s">
        <v>71</v>
      </c>
      <c r="D4653" t="str">
        <f>TRIM(Table2[[#This Row],[REGION_HOLD]])</f>
        <v>South</v>
      </c>
      <c r="E4653">
        <v>742</v>
      </c>
      <c r="F4653">
        <v>43</v>
      </c>
      <c r="G4653">
        <v>810</v>
      </c>
    </row>
    <row r="4654" spans="1:7" ht="18.5" x14ac:dyDescent="0.55000000000000004">
      <c r="A4654" s="1">
        <v>43942</v>
      </c>
      <c r="B4654" t="s">
        <v>21</v>
      </c>
      <c r="C4654" t="s">
        <v>72</v>
      </c>
      <c r="D4654" t="str">
        <f>TRIM(Table2[[#This Row],[REGION_HOLD]])</f>
        <v>West</v>
      </c>
      <c r="E4654">
        <v>2</v>
      </c>
      <c r="F4654">
        <v>2</v>
      </c>
      <c r="G4654">
        <v>12</v>
      </c>
    </row>
    <row r="4655" spans="1:7" ht="18.5" x14ac:dyDescent="0.55000000000000004">
      <c r="A4655" s="1">
        <v>43942</v>
      </c>
      <c r="B4655" t="s">
        <v>48</v>
      </c>
      <c r="C4655" t="s">
        <v>72</v>
      </c>
      <c r="D4655" t="str">
        <f>TRIM(Table2[[#This Row],[REGION_HOLD]])</f>
        <v>West</v>
      </c>
      <c r="E4655">
        <v>30</v>
      </c>
      <c r="F4655">
        <v>3</v>
      </c>
      <c r="G4655">
        <v>51</v>
      </c>
    </row>
    <row r="4656" spans="1:7" ht="18.5" x14ac:dyDescent="0.55000000000000004">
      <c r="A4656" s="1">
        <v>43942</v>
      </c>
      <c r="B4656" t="s">
        <v>1</v>
      </c>
      <c r="C4656" t="s">
        <v>74</v>
      </c>
      <c r="D4656" t="str">
        <f>TRIM(Table2[[#This Row],[REGION_HOLD]])</f>
        <v>Midwest</v>
      </c>
      <c r="E4656">
        <v>1551</v>
      </c>
      <c r="F4656">
        <v>120</v>
      </c>
      <c r="G4656">
        <v>1479</v>
      </c>
    </row>
    <row r="4657" spans="1:7" ht="18.5" x14ac:dyDescent="0.55000000000000004">
      <c r="A4657" s="1">
        <v>43942</v>
      </c>
      <c r="B4657" t="s">
        <v>22</v>
      </c>
      <c r="C4657" t="s">
        <v>74</v>
      </c>
      <c r="D4657" t="str">
        <f>TRIM(Table2[[#This Row],[REGION_HOLD]])</f>
        <v>Midwest</v>
      </c>
      <c r="E4657">
        <v>430</v>
      </c>
      <c r="F4657">
        <v>65</v>
      </c>
      <c r="G4657">
        <v>731</v>
      </c>
    </row>
    <row r="4658" spans="1:7" ht="18.5" x14ac:dyDescent="0.55000000000000004">
      <c r="A4658" s="1">
        <v>43942</v>
      </c>
      <c r="B4658" t="s">
        <v>34</v>
      </c>
      <c r="C4658" t="s">
        <v>74</v>
      </c>
      <c r="D4658" t="str">
        <f>TRIM(Table2[[#This Row],[REGION_HOLD]])</f>
        <v>Midwest</v>
      </c>
      <c r="E4658">
        <v>466</v>
      </c>
      <c r="F4658">
        <v>4</v>
      </c>
      <c r="G4658">
        <v>83</v>
      </c>
    </row>
    <row r="4659" spans="1:7" ht="18.5" x14ac:dyDescent="0.55000000000000004">
      <c r="A4659" s="1">
        <v>43942</v>
      </c>
      <c r="B4659" t="s">
        <v>29</v>
      </c>
      <c r="C4659" t="s">
        <v>74</v>
      </c>
      <c r="D4659" t="str">
        <f>TRIM(Table2[[#This Row],[REGION_HOLD]])</f>
        <v>Midwest</v>
      </c>
      <c r="E4659">
        <v>84</v>
      </c>
      <c r="F4659">
        <v>6</v>
      </c>
      <c r="G4659">
        <v>107</v>
      </c>
    </row>
    <row r="4660" spans="1:7" ht="18.5" x14ac:dyDescent="0.55000000000000004">
      <c r="A4660" s="1">
        <v>43942</v>
      </c>
      <c r="B4660" t="s">
        <v>23</v>
      </c>
      <c r="C4660" t="s">
        <v>71</v>
      </c>
      <c r="D4660" t="str">
        <f>TRIM(Table2[[#This Row],[REGION_HOLD]])</f>
        <v>South</v>
      </c>
      <c r="E4660">
        <v>143</v>
      </c>
      <c r="F4660">
        <v>17</v>
      </c>
      <c r="G4660">
        <v>172</v>
      </c>
    </row>
    <row r="4661" spans="1:7" ht="18.5" x14ac:dyDescent="0.55000000000000004">
      <c r="A4661" s="1">
        <v>43942</v>
      </c>
      <c r="B4661" t="s">
        <v>35</v>
      </c>
      <c r="C4661" t="s">
        <v>71</v>
      </c>
      <c r="D4661" t="str">
        <f>TRIM(Table2[[#This Row],[REGION_HOLD]])</f>
        <v>South</v>
      </c>
      <c r="E4661">
        <v>331</v>
      </c>
      <c r="F4661">
        <v>77</v>
      </c>
      <c r="G4661">
        <v>1405</v>
      </c>
    </row>
    <row r="4662" spans="1:7" ht="18.5" x14ac:dyDescent="0.55000000000000004">
      <c r="A4662" s="1">
        <v>43942</v>
      </c>
      <c r="B4662" t="s">
        <v>46</v>
      </c>
      <c r="C4662" t="s">
        <v>73</v>
      </c>
      <c r="D4662" t="str">
        <f>TRIM(Table2[[#This Row],[REGION_HOLD]])</f>
        <v>Northeast</v>
      </c>
      <c r="E4662">
        <v>13</v>
      </c>
      <c r="F4662">
        <v>1</v>
      </c>
      <c r="G4662">
        <v>36</v>
      </c>
    </row>
    <row r="4663" spans="1:7" ht="18.5" x14ac:dyDescent="0.55000000000000004">
      <c r="A4663" s="1">
        <v>43942</v>
      </c>
      <c r="B4663" t="s">
        <v>18</v>
      </c>
      <c r="C4663" t="s">
        <v>71</v>
      </c>
      <c r="D4663" t="str">
        <f>TRIM(Table2[[#This Row],[REGION_HOLD]])</f>
        <v>South</v>
      </c>
      <c r="E4663">
        <v>511</v>
      </c>
      <c r="F4663">
        <v>70</v>
      </c>
      <c r="G4663">
        <v>652</v>
      </c>
    </row>
    <row r="4664" spans="1:7" ht="18.5" x14ac:dyDescent="0.55000000000000004">
      <c r="A4664" s="1">
        <v>43942</v>
      </c>
      <c r="B4664" t="s">
        <v>4</v>
      </c>
      <c r="C4664" t="s">
        <v>73</v>
      </c>
      <c r="D4664" t="str">
        <f>TRIM(Table2[[#This Row],[REGION_HOLD]])</f>
        <v>Northeast</v>
      </c>
      <c r="E4664">
        <v>1556</v>
      </c>
      <c r="F4664">
        <v>152</v>
      </c>
      <c r="G4664">
        <v>1961</v>
      </c>
    </row>
    <row r="4665" spans="1:7" ht="18.5" x14ac:dyDescent="0.55000000000000004">
      <c r="A4665" s="1">
        <v>43942</v>
      </c>
      <c r="B4665" t="s">
        <v>37</v>
      </c>
      <c r="C4665" t="s">
        <v>74</v>
      </c>
      <c r="D4665" t="str">
        <f>TRIM(Table2[[#This Row],[REGION_HOLD]])</f>
        <v>Midwest</v>
      </c>
      <c r="E4665">
        <v>1007</v>
      </c>
      <c r="F4665">
        <v>232</v>
      </c>
      <c r="G4665">
        <v>2698</v>
      </c>
    </row>
    <row r="4666" spans="1:7" ht="18.5" x14ac:dyDescent="0.55000000000000004">
      <c r="A4666" s="1">
        <v>43942</v>
      </c>
      <c r="B4666" t="s">
        <v>24</v>
      </c>
      <c r="C4666" t="s">
        <v>74</v>
      </c>
      <c r="D4666" t="str">
        <f>TRIM(Table2[[#This Row],[REGION_HOLD]])</f>
        <v>Midwest</v>
      </c>
      <c r="E4666">
        <v>97</v>
      </c>
      <c r="F4666">
        <v>17</v>
      </c>
      <c r="G4666">
        <v>160</v>
      </c>
    </row>
    <row r="4667" spans="1:7" ht="18.5" x14ac:dyDescent="0.55000000000000004">
      <c r="A4667" s="1">
        <v>43942</v>
      </c>
      <c r="B4667" t="s">
        <v>41</v>
      </c>
      <c r="C4667" t="s">
        <v>71</v>
      </c>
      <c r="D4667" t="str">
        <f>TRIM(Table2[[#This Row],[REGION_HOLD]])</f>
        <v>South</v>
      </c>
      <c r="E4667">
        <v>204</v>
      </c>
      <c r="F4667">
        <v>14</v>
      </c>
      <c r="G4667">
        <v>183</v>
      </c>
    </row>
    <row r="4668" spans="1:7" ht="18.5" x14ac:dyDescent="0.55000000000000004">
      <c r="A4668" s="1">
        <v>43942</v>
      </c>
      <c r="B4668" t="s">
        <v>30</v>
      </c>
      <c r="C4668" t="s">
        <v>74</v>
      </c>
      <c r="D4668" t="str">
        <f>TRIM(Table2[[#This Row],[REGION_HOLD]])</f>
        <v>Midwest</v>
      </c>
      <c r="E4668">
        <v>134</v>
      </c>
      <c r="F4668">
        <v>20</v>
      </c>
      <c r="G4668">
        <v>221</v>
      </c>
    </row>
    <row r="4669" spans="1:7" ht="18.5" x14ac:dyDescent="0.55000000000000004">
      <c r="A4669" s="1">
        <v>43942</v>
      </c>
      <c r="B4669" t="s">
        <v>49</v>
      </c>
      <c r="C4669" t="s">
        <v>72</v>
      </c>
      <c r="D4669" t="str">
        <f>TRIM(Table2[[#This Row],[REGION_HOLD]])</f>
        <v>West</v>
      </c>
      <c r="E4669">
        <v>4</v>
      </c>
      <c r="F4669">
        <v>0</v>
      </c>
      <c r="G4669">
        <v>12</v>
      </c>
    </row>
    <row r="4670" spans="1:7" ht="18.5" x14ac:dyDescent="0.55000000000000004">
      <c r="A4670" s="1">
        <v>43942</v>
      </c>
      <c r="B4670" t="s">
        <v>7</v>
      </c>
      <c r="C4670" t="s">
        <v>74</v>
      </c>
      <c r="D4670" t="str">
        <f>TRIM(Table2[[#This Row],[REGION_HOLD]])</f>
        <v>Midwest</v>
      </c>
      <c r="E4670">
        <v>80</v>
      </c>
      <c r="F4670">
        <v>5</v>
      </c>
      <c r="G4670">
        <v>38</v>
      </c>
    </row>
    <row r="4671" spans="1:7" ht="18.5" x14ac:dyDescent="0.55000000000000004">
      <c r="A4671" s="1">
        <v>43942</v>
      </c>
      <c r="B4671" t="s">
        <v>19</v>
      </c>
      <c r="C4671" t="s">
        <v>72</v>
      </c>
      <c r="D4671" t="str">
        <f>TRIM(Table2[[#This Row],[REGION_HOLD]])</f>
        <v>West</v>
      </c>
      <c r="E4671">
        <v>107</v>
      </c>
      <c r="F4671">
        <v>0</v>
      </c>
      <c r="G4671">
        <v>163</v>
      </c>
    </row>
    <row r="4672" spans="1:7" ht="18.5" x14ac:dyDescent="0.55000000000000004">
      <c r="A4672" s="1">
        <v>43942</v>
      </c>
      <c r="B4672" t="s">
        <v>14</v>
      </c>
      <c r="C4672" t="s">
        <v>73</v>
      </c>
      <c r="D4672" t="str">
        <f>TRIM(Table2[[#This Row],[REGION_HOLD]])</f>
        <v>Northeast</v>
      </c>
      <c r="E4672">
        <v>44</v>
      </c>
      <c r="F4672">
        <v>0</v>
      </c>
      <c r="G4672">
        <v>42</v>
      </c>
    </row>
    <row r="4673" spans="1:7" ht="18.5" x14ac:dyDescent="0.55000000000000004">
      <c r="A4673" s="1">
        <v>43942</v>
      </c>
      <c r="B4673" t="s">
        <v>16</v>
      </c>
      <c r="C4673" t="s">
        <v>73</v>
      </c>
      <c r="D4673" t="str">
        <f>TRIM(Table2[[#This Row],[REGION_HOLD]])</f>
        <v>Northeast</v>
      </c>
      <c r="E4673">
        <v>3581</v>
      </c>
      <c r="F4673">
        <v>376</v>
      </c>
      <c r="G4673">
        <v>4753</v>
      </c>
    </row>
    <row r="4674" spans="1:7" ht="18.5" x14ac:dyDescent="0.55000000000000004">
      <c r="A4674" s="1">
        <v>43942</v>
      </c>
      <c r="B4674" t="s">
        <v>42</v>
      </c>
      <c r="C4674" t="s">
        <v>72</v>
      </c>
      <c r="D4674" t="str">
        <f>TRIM(Table2[[#This Row],[REGION_HOLD]])</f>
        <v>West</v>
      </c>
      <c r="E4674">
        <v>101</v>
      </c>
      <c r="F4674">
        <v>7</v>
      </c>
      <c r="G4674">
        <v>65</v>
      </c>
    </row>
    <row r="4675" spans="1:7" ht="18.5" x14ac:dyDescent="0.55000000000000004">
      <c r="A4675" s="1">
        <v>43942</v>
      </c>
      <c r="B4675" t="s">
        <v>11</v>
      </c>
      <c r="C4675" t="s">
        <v>73</v>
      </c>
      <c r="D4675" t="str">
        <f>TRIM(Table2[[#This Row],[REGION_HOLD]])</f>
        <v>Northeast</v>
      </c>
      <c r="E4675">
        <v>4324</v>
      </c>
      <c r="F4675">
        <v>628</v>
      </c>
      <c r="G4675">
        <v>19040</v>
      </c>
    </row>
    <row r="4676" spans="1:7" ht="18.5" x14ac:dyDescent="0.55000000000000004">
      <c r="A4676" s="1">
        <v>43942</v>
      </c>
      <c r="B4676" t="s">
        <v>15</v>
      </c>
      <c r="C4676" t="s">
        <v>71</v>
      </c>
      <c r="D4676" t="str">
        <f>TRIM(Table2[[#This Row],[REGION_HOLD]])</f>
        <v>South</v>
      </c>
      <c r="E4676">
        <v>187</v>
      </c>
      <c r="F4676">
        <v>30</v>
      </c>
      <c r="G4676">
        <v>217</v>
      </c>
    </row>
    <row r="4677" spans="1:7" ht="18.5" x14ac:dyDescent="0.55000000000000004">
      <c r="A4677" s="1">
        <v>43942</v>
      </c>
      <c r="B4677" t="s">
        <v>43</v>
      </c>
      <c r="C4677" t="s">
        <v>74</v>
      </c>
      <c r="D4677" t="str">
        <f>TRIM(Table2[[#This Row],[REGION_HOLD]])</f>
        <v>Midwest</v>
      </c>
      <c r="E4677">
        <v>17</v>
      </c>
      <c r="F4677">
        <v>0</v>
      </c>
      <c r="G4677">
        <v>13</v>
      </c>
    </row>
    <row r="4678" spans="1:7" ht="18.5" x14ac:dyDescent="0.55000000000000004">
      <c r="A4678" s="1">
        <v>43942</v>
      </c>
      <c r="B4678" t="s">
        <v>36</v>
      </c>
      <c r="C4678" t="s">
        <v>74</v>
      </c>
      <c r="D4678" t="str">
        <f>TRIM(Table2[[#This Row],[REGION_HOLD]])</f>
        <v>Midwest</v>
      </c>
      <c r="E4678">
        <v>806</v>
      </c>
      <c r="F4678">
        <v>48</v>
      </c>
      <c r="G4678">
        <v>557</v>
      </c>
    </row>
    <row r="4679" spans="1:7" ht="18.5" x14ac:dyDescent="0.55000000000000004">
      <c r="A4679" s="1">
        <v>43942</v>
      </c>
      <c r="B4679" t="s">
        <v>25</v>
      </c>
      <c r="C4679" t="s">
        <v>71</v>
      </c>
      <c r="D4679" t="str">
        <f>TRIM(Table2[[#This Row],[REGION_HOLD]])</f>
        <v>South</v>
      </c>
      <c r="E4679">
        <v>127</v>
      </c>
      <c r="F4679">
        <v>21</v>
      </c>
      <c r="G4679">
        <v>164</v>
      </c>
    </row>
    <row r="4680" spans="1:7" ht="18.5" x14ac:dyDescent="0.55000000000000004">
      <c r="A4680" s="1">
        <v>43942</v>
      </c>
      <c r="B4680" t="s">
        <v>9</v>
      </c>
      <c r="C4680" t="s">
        <v>72</v>
      </c>
      <c r="D4680" t="str">
        <f>TRIM(Table2[[#This Row],[REGION_HOLD]])</f>
        <v>West</v>
      </c>
      <c r="E4680">
        <v>46</v>
      </c>
      <c r="F4680">
        <v>3</v>
      </c>
      <c r="G4680">
        <v>78</v>
      </c>
    </row>
    <row r="4681" spans="1:7" ht="18.5" x14ac:dyDescent="0.55000000000000004">
      <c r="A4681" s="1">
        <v>43942</v>
      </c>
      <c r="B4681" t="s">
        <v>26</v>
      </c>
      <c r="C4681" t="s">
        <v>73</v>
      </c>
      <c r="D4681" t="str">
        <f>TRIM(Table2[[#This Row],[REGION_HOLD]])</f>
        <v>Northeast</v>
      </c>
      <c r="E4681">
        <v>1379</v>
      </c>
      <c r="F4681">
        <v>254</v>
      </c>
      <c r="G4681">
        <v>1620</v>
      </c>
    </row>
    <row r="4682" spans="1:7" ht="18.5" x14ac:dyDescent="0.55000000000000004">
      <c r="A4682" s="1">
        <v>43942</v>
      </c>
      <c r="B4682" t="s">
        <v>12</v>
      </c>
      <c r="C4682" t="s">
        <v>73</v>
      </c>
      <c r="D4682" t="str">
        <f>TRIM(Table2[[#This Row],[REGION_HOLD]])</f>
        <v>Northeast</v>
      </c>
      <c r="E4682">
        <v>410</v>
      </c>
      <c r="F4682">
        <v>16</v>
      </c>
      <c r="G4682">
        <v>171</v>
      </c>
    </row>
    <row r="4683" spans="1:7" ht="18.5" x14ac:dyDescent="0.55000000000000004">
      <c r="A4683" s="1">
        <v>43942</v>
      </c>
      <c r="B4683" t="s">
        <v>27</v>
      </c>
      <c r="C4683" t="s">
        <v>71</v>
      </c>
      <c r="D4683" t="str">
        <f>TRIM(Table2[[#This Row],[REGION_HOLD]])</f>
        <v>South</v>
      </c>
      <c r="E4683">
        <v>169</v>
      </c>
      <c r="F4683">
        <v>11</v>
      </c>
      <c r="G4683">
        <v>135</v>
      </c>
    </row>
    <row r="4684" spans="1:7" ht="18.5" x14ac:dyDescent="0.55000000000000004">
      <c r="A4684" s="1">
        <v>43942</v>
      </c>
      <c r="B4684" t="s">
        <v>38</v>
      </c>
      <c r="C4684" t="s">
        <v>74</v>
      </c>
      <c r="D4684" t="str">
        <f>TRIM(Table2[[#This Row],[REGION_HOLD]])</f>
        <v>Midwest</v>
      </c>
      <c r="E4684">
        <v>70</v>
      </c>
      <c r="F4684">
        <v>1</v>
      </c>
      <c r="G4684">
        <v>8</v>
      </c>
    </row>
    <row r="4685" spans="1:7" ht="18.5" x14ac:dyDescent="0.55000000000000004">
      <c r="A4685" s="1">
        <v>43942</v>
      </c>
      <c r="B4685" t="s">
        <v>20</v>
      </c>
      <c r="C4685" t="s">
        <v>71</v>
      </c>
      <c r="D4685" t="str">
        <f>TRIM(Table2[[#This Row],[REGION_HOLD]])</f>
        <v>South</v>
      </c>
      <c r="E4685">
        <v>323</v>
      </c>
      <c r="F4685">
        <v>3</v>
      </c>
      <c r="G4685">
        <v>159</v>
      </c>
    </row>
    <row r="4686" spans="1:7" ht="18.5" x14ac:dyDescent="0.55000000000000004">
      <c r="A4686" s="1">
        <v>43942</v>
      </c>
      <c r="B4686" t="s">
        <v>6</v>
      </c>
      <c r="C4686" t="s">
        <v>71</v>
      </c>
      <c r="D4686" t="str">
        <f>TRIM(Table2[[#This Row],[REGION_HOLD]])</f>
        <v>South</v>
      </c>
      <c r="E4686">
        <v>914</v>
      </c>
      <c r="F4686">
        <v>29</v>
      </c>
      <c r="G4686">
        <v>552</v>
      </c>
    </row>
    <row r="4687" spans="1:7" ht="18.5" x14ac:dyDescent="0.55000000000000004">
      <c r="A4687" s="1">
        <v>43942</v>
      </c>
      <c r="B4687" t="s">
        <v>8</v>
      </c>
      <c r="C4687" t="s">
        <v>72</v>
      </c>
      <c r="D4687" t="str">
        <f>TRIM(Table2[[#This Row],[REGION_HOLD]])</f>
        <v>West</v>
      </c>
      <c r="E4687">
        <v>88</v>
      </c>
      <c r="F4687">
        <v>4</v>
      </c>
      <c r="G4687">
        <v>32</v>
      </c>
    </row>
    <row r="4688" spans="1:7" ht="18.5" x14ac:dyDescent="0.55000000000000004">
      <c r="A4688" s="1">
        <v>43942</v>
      </c>
      <c r="B4688" t="s">
        <v>31</v>
      </c>
      <c r="C4688" t="s">
        <v>73</v>
      </c>
      <c r="D4688" t="str">
        <f>TRIM(Table2[[#This Row],[REGION_HOLD]])</f>
        <v>Northeast</v>
      </c>
      <c r="E4688">
        <v>2</v>
      </c>
      <c r="F4688">
        <v>2</v>
      </c>
      <c r="G4688">
        <v>39</v>
      </c>
    </row>
    <row r="4689" spans="1:7" ht="18.5" x14ac:dyDescent="0.55000000000000004">
      <c r="A4689" s="1">
        <v>43942</v>
      </c>
      <c r="B4689" t="s">
        <v>32</v>
      </c>
      <c r="C4689" t="s">
        <v>71</v>
      </c>
      <c r="D4689" t="str">
        <f>TRIM(Table2[[#This Row],[REGION_HOLD]])</f>
        <v>South</v>
      </c>
      <c r="E4689">
        <v>640</v>
      </c>
      <c r="F4689">
        <v>25</v>
      </c>
      <c r="G4689">
        <v>325</v>
      </c>
    </row>
    <row r="4690" spans="1:7" ht="18.5" x14ac:dyDescent="0.55000000000000004">
      <c r="A4690" s="1">
        <v>43942</v>
      </c>
      <c r="B4690" t="s">
        <v>0</v>
      </c>
      <c r="C4690" t="s">
        <v>72</v>
      </c>
      <c r="D4690" t="str">
        <f>TRIM(Table2[[#This Row],[REGION_HOLD]])</f>
        <v>West</v>
      </c>
      <c r="E4690">
        <v>155</v>
      </c>
      <c r="F4690">
        <v>22</v>
      </c>
      <c r="G4690">
        <v>683</v>
      </c>
    </row>
    <row r="4691" spans="1:7" ht="18.5" x14ac:dyDescent="0.55000000000000004">
      <c r="A4691" s="1">
        <v>43942</v>
      </c>
      <c r="B4691" t="s">
        <v>50</v>
      </c>
      <c r="C4691" t="s">
        <v>71</v>
      </c>
      <c r="D4691" t="str">
        <f>TRIM(Table2[[#This Row],[REGION_HOLD]])</f>
        <v>South</v>
      </c>
      <c r="E4691">
        <v>21</v>
      </c>
      <c r="F4691">
        <v>0</v>
      </c>
      <c r="G4691">
        <v>26</v>
      </c>
    </row>
    <row r="4692" spans="1:7" ht="18.5" x14ac:dyDescent="0.55000000000000004">
      <c r="A4692" s="1">
        <v>43942</v>
      </c>
      <c r="B4692" t="s">
        <v>5</v>
      </c>
      <c r="C4692" t="s">
        <v>74</v>
      </c>
      <c r="D4692" t="str">
        <f>TRIM(Table2[[#This Row],[REGION_HOLD]])</f>
        <v>Midwest</v>
      </c>
      <c r="E4692">
        <v>121</v>
      </c>
      <c r="F4692">
        <v>12</v>
      </c>
      <c r="G4692">
        <v>243</v>
      </c>
    </row>
    <row r="4693" spans="1:7" ht="18.5" x14ac:dyDescent="0.55000000000000004">
      <c r="A4693" s="1">
        <v>43942</v>
      </c>
      <c r="B4693" t="s">
        <v>44</v>
      </c>
      <c r="C4693" t="s">
        <v>72</v>
      </c>
      <c r="D4693" t="str">
        <f>TRIM(Table2[[#This Row],[REGION_HOLD]])</f>
        <v>West</v>
      </c>
      <c r="E4693">
        <v>16</v>
      </c>
      <c r="F4693">
        <v>4</v>
      </c>
      <c r="G4693">
        <v>6</v>
      </c>
    </row>
    <row r="4694" spans="1:7" ht="18.5" x14ac:dyDescent="0.55000000000000004">
      <c r="A4694" s="1">
        <v>43943</v>
      </c>
      <c r="B4694" t="s">
        <v>47</v>
      </c>
      <c r="C4694" t="s">
        <v>71</v>
      </c>
      <c r="D4694" t="str">
        <f>TRIM(Table2[[#This Row],[REGION_HOLD]])</f>
        <v>South</v>
      </c>
      <c r="E4694">
        <v>283</v>
      </c>
      <c r="F4694">
        <v>15</v>
      </c>
      <c r="G4694">
        <v>201</v>
      </c>
    </row>
    <row r="4695" spans="1:7" ht="18.5" x14ac:dyDescent="0.55000000000000004">
      <c r="A4695" s="1">
        <v>43943</v>
      </c>
      <c r="B4695" t="s">
        <v>45</v>
      </c>
      <c r="C4695" t="s">
        <v>72</v>
      </c>
      <c r="D4695" t="str">
        <f>TRIM(Table2[[#This Row],[REGION_HOLD]])</f>
        <v>West</v>
      </c>
      <c r="E4695">
        <v>6</v>
      </c>
      <c r="F4695">
        <v>0</v>
      </c>
      <c r="G4695">
        <v>7</v>
      </c>
    </row>
    <row r="4696" spans="1:7" ht="18.5" x14ac:dyDescent="0.55000000000000004">
      <c r="A4696" s="1">
        <v>43943</v>
      </c>
      <c r="B4696" t="s">
        <v>3</v>
      </c>
      <c r="C4696" t="s">
        <v>72</v>
      </c>
      <c r="D4696" t="str">
        <f>TRIM(Table2[[#This Row],[REGION_HOLD]])</f>
        <v>West</v>
      </c>
      <c r="E4696">
        <v>208</v>
      </c>
      <c r="F4696">
        <v>23</v>
      </c>
      <c r="G4696">
        <v>236</v>
      </c>
    </row>
    <row r="4697" spans="1:7" ht="18.5" x14ac:dyDescent="0.55000000000000004">
      <c r="A4697" s="1">
        <v>43943</v>
      </c>
      <c r="B4697" t="s">
        <v>39</v>
      </c>
      <c r="C4697" t="s">
        <v>71</v>
      </c>
      <c r="D4697" t="str">
        <f>TRIM(Table2[[#This Row],[REGION_HOLD]])</f>
        <v>South</v>
      </c>
      <c r="E4697">
        <v>130</v>
      </c>
      <c r="F4697">
        <v>1</v>
      </c>
      <c r="G4697">
        <v>44</v>
      </c>
    </row>
    <row r="4698" spans="1:7" ht="18.5" x14ac:dyDescent="0.55000000000000004">
      <c r="A4698" s="1">
        <v>43943</v>
      </c>
      <c r="B4698" t="s">
        <v>2</v>
      </c>
      <c r="C4698" t="s">
        <v>72</v>
      </c>
      <c r="D4698" t="str">
        <f>TRIM(Table2[[#This Row],[REGION_HOLD]])</f>
        <v>West</v>
      </c>
      <c r="E4698">
        <v>1729</v>
      </c>
      <c r="F4698">
        <v>109</v>
      </c>
      <c r="G4698">
        <v>1425</v>
      </c>
    </row>
    <row r="4699" spans="1:7" ht="18.5" x14ac:dyDescent="0.55000000000000004">
      <c r="A4699" s="1">
        <v>43943</v>
      </c>
      <c r="B4699" t="s">
        <v>17</v>
      </c>
      <c r="C4699" t="s">
        <v>72</v>
      </c>
      <c r="D4699" t="str">
        <f>TRIM(Table2[[#This Row],[REGION_HOLD]])</f>
        <v>West</v>
      </c>
      <c r="E4699">
        <v>431</v>
      </c>
      <c r="F4699">
        <v>42</v>
      </c>
      <c r="G4699">
        <v>526</v>
      </c>
    </row>
    <row r="4700" spans="1:7" ht="18.5" x14ac:dyDescent="0.55000000000000004">
      <c r="A4700" s="1">
        <v>43943</v>
      </c>
      <c r="B4700" t="s">
        <v>33</v>
      </c>
      <c r="C4700" t="s">
        <v>73</v>
      </c>
      <c r="D4700" t="str">
        <f>TRIM(Table2[[#This Row],[REGION_HOLD]])</f>
        <v>Northeast</v>
      </c>
      <c r="E4700">
        <v>2109</v>
      </c>
      <c r="F4700">
        <v>121</v>
      </c>
      <c r="G4700">
        <v>1544</v>
      </c>
    </row>
    <row r="4701" spans="1:7" ht="18.5" x14ac:dyDescent="0.55000000000000004">
      <c r="A4701" s="1">
        <v>43943</v>
      </c>
      <c r="B4701" t="s">
        <v>40</v>
      </c>
      <c r="C4701" t="s">
        <v>71</v>
      </c>
      <c r="D4701" t="str">
        <f>TRIM(Table2[[#This Row],[REGION_HOLD]])</f>
        <v>South</v>
      </c>
      <c r="E4701">
        <v>269</v>
      </c>
      <c r="F4701">
        <v>7</v>
      </c>
      <c r="G4701">
        <v>89</v>
      </c>
    </row>
    <row r="4702" spans="1:7" ht="18.5" x14ac:dyDescent="0.55000000000000004">
      <c r="A4702" s="1">
        <v>43943</v>
      </c>
      <c r="B4702" t="s">
        <v>28</v>
      </c>
      <c r="C4702" t="s">
        <v>71</v>
      </c>
      <c r="D4702" t="str">
        <f>TRIM(Table2[[#This Row],[REGION_HOLD]])</f>
        <v>South</v>
      </c>
      <c r="E4702">
        <v>108</v>
      </c>
      <c r="F4702">
        <v>15</v>
      </c>
      <c r="G4702">
        <v>127</v>
      </c>
    </row>
    <row r="4703" spans="1:7" ht="18.5" x14ac:dyDescent="0.55000000000000004">
      <c r="A4703" s="1">
        <v>43943</v>
      </c>
      <c r="B4703" t="s">
        <v>10</v>
      </c>
      <c r="C4703" t="s">
        <v>71</v>
      </c>
      <c r="D4703" t="str">
        <f>TRIM(Table2[[#This Row],[REGION_HOLD]])</f>
        <v>South</v>
      </c>
      <c r="E4703">
        <v>440</v>
      </c>
      <c r="F4703">
        <v>60</v>
      </c>
      <c r="G4703">
        <v>926</v>
      </c>
    </row>
    <row r="4704" spans="1:7" ht="18.5" x14ac:dyDescent="0.55000000000000004">
      <c r="A4704" s="1">
        <v>43943</v>
      </c>
      <c r="B4704" t="s">
        <v>13</v>
      </c>
      <c r="C4704" t="s">
        <v>71</v>
      </c>
      <c r="D4704" t="str">
        <f>TRIM(Table2[[#This Row],[REGION_HOLD]])</f>
        <v>South</v>
      </c>
      <c r="E4704">
        <v>910</v>
      </c>
      <c r="F4704">
        <v>27</v>
      </c>
      <c r="G4704">
        <v>837</v>
      </c>
    </row>
    <row r="4705" spans="1:7" ht="18.5" x14ac:dyDescent="0.55000000000000004">
      <c r="A4705" s="1">
        <v>43943</v>
      </c>
      <c r="B4705" t="s">
        <v>21</v>
      </c>
      <c r="C4705" t="s">
        <v>72</v>
      </c>
      <c r="D4705" t="str">
        <f>TRIM(Table2[[#This Row],[REGION_HOLD]])</f>
        <v>West</v>
      </c>
      <c r="E4705">
        <v>6</v>
      </c>
      <c r="F4705">
        <v>0</v>
      </c>
      <c r="G4705">
        <v>12</v>
      </c>
    </row>
    <row r="4706" spans="1:7" ht="18.5" x14ac:dyDescent="0.55000000000000004">
      <c r="A4706" s="1">
        <v>43943</v>
      </c>
      <c r="B4706" t="s">
        <v>48</v>
      </c>
      <c r="C4706" t="s">
        <v>72</v>
      </c>
      <c r="D4706" t="str">
        <f>TRIM(Table2[[#This Row],[REGION_HOLD]])</f>
        <v>West</v>
      </c>
      <c r="E4706">
        <v>36</v>
      </c>
      <c r="F4706">
        <v>3</v>
      </c>
      <c r="G4706">
        <v>54</v>
      </c>
    </row>
    <row r="4707" spans="1:7" ht="18.5" x14ac:dyDescent="0.55000000000000004">
      <c r="A4707" s="1">
        <v>43943</v>
      </c>
      <c r="B4707" t="s">
        <v>1</v>
      </c>
      <c r="C4707" t="s">
        <v>74</v>
      </c>
      <c r="D4707" t="str">
        <f>TRIM(Table2[[#This Row],[REGION_HOLD]])</f>
        <v>Midwest</v>
      </c>
      <c r="E4707">
        <v>2049</v>
      </c>
      <c r="F4707">
        <v>98</v>
      </c>
      <c r="G4707">
        <v>1577</v>
      </c>
    </row>
    <row r="4708" spans="1:7" ht="18.5" x14ac:dyDescent="0.55000000000000004">
      <c r="A4708" s="1">
        <v>43943</v>
      </c>
      <c r="B4708" t="s">
        <v>22</v>
      </c>
      <c r="C4708" t="s">
        <v>74</v>
      </c>
      <c r="D4708" t="str">
        <f>TRIM(Table2[[#This Row],[REGION_HOLD]])</f>
        <v>Midwest</v>
      </c>
      <c r="E4708">
        <v>361</v>
      </c>
      <c r="F4708">
        <v>33</v>
      </c>
      <c r="G4708">
        <v>764</v>
      </c>
    </row>
    <row r="4709" spans="1:7" ht="18.5" x14ac:dyDescent="0.55000000000000004">
      <c r="A4709" s="1">
        <v>43943</v>
      </c>
      <c r="B4709" t="s">
        <v>34</v>
      </c>
      <c r="C4709" t="s">
        <v>74</v>
      </c>
      <c r="D4709" t="str">
        <f>TRIM(Table2[[#This Row],[REGION_HOLD]])</f>
        <v>Midwest</v>
      </c>
      <c r="E4709">
        <v>123</v>
      </c>
      <c r="F4709">
        <v>7</v>
      </c>
      <c r="G4709">
        <v>90</v>
      </c>
    </row>
    <row r="4710" spans="1:7" ht="18.5" x14ac:dyDescent="0.55000000000000004">
      <c r="A4710" s="1">
        <v>43943</v>
      </c>
      <c r="B4710" t="s">
        <v>29</v>
      </c>
      <c r="C4710" t="s">
        <v>74</v>
      </c>
      <c r="D4710" t="str">
        <f>TRIM(Table2[[#This Row],[REGION_HOLD]])</f>
        <v>Midwest</v>
      </c>
      <c r="E4710">
        <v>177</v>
      </c>
      <c r="F4710">
        <v>4</v>
      </c>
      <c r="G4710">
        <v>111</v>
      </c>
    </row>
    <row r="4711" spans="1:7" ht="18.5" x14ac:dyDescent="0.55000000000000004">
      <c r="A4711" s="1">
        <v>43943</v>
      </c>
      <c r="B4711" t="s">
        <v>23</v>
      </c>
      <c r="C4711" t="s">
        <v>71</v>
      </c>
      <c r="D4711" t="str">
        <f>TRIM(Table2[[#This Row],[REGION_HOLD]])</f>
        <v>South</v>
      </c>
      <c r="E4711">
        <v>180</v>
      </c>
      <c r="F4711">
        <v>13</v>
      </c>
      <c r="G4711">
        <v>185</v>
      </c>
    </row>
    <row r="4712" spans="1:7" ht="18.5" x14ac:dyDescent="0.55000000000000004">
      <c r="A4712" s="1">
        <v>43943</v>
      </c>
      <c r="B4712" t="s">
        <v>35</v>
      </c>
      <c r="C4712" t="s">
        <v>71</v>
      </c>
      <c r="D4712" t="str">
        <f>TRIM(Table2[[#This Row],[REGION_HOLD]])</f>
        <v>South</v>
      </c>
      <c r="E4712">
        <v>463</v>
      </c>
      <c r="F4712">
        <v>127</v>
      </c>
      <c r="G4712">
        <v>1532</v>
      </c>
    </row>
    <row r="4713" spans="1:7" ht="18.5" x14ac:dyDescent="0.55000000000000004">
      <c r="A4713" s="1">
        <v>43943</v>
      </c>
      <c r="B4713" t="s">
        <v>46</v>
      </c>
      <c r="C4713" t="s">
        <v>73</v>
      </c>
      <c r="D4713" t="str">
        <f>TRIM(Table2[[#This Row],[REGION_HOLD]])</f>
        <v>Northeast</v>
      </c>
      <c r="E4713">
        <v>19</v>
      </c>
      <c r="F4713">
        <v>3</v>
      </c>
      <c r="G4713">
        <v>39</v>
      </c>
    </row>
    <row r="4714" spans="1:7" ht="18.5" x14ac:dyDescent="0.55000000000000004">
      <c r="A4714" s="1">
        <v>43943</v>
      </c>
      <c r="B4714" t="s">
        <v>18</v>
      </c>
      <c r="C4714" t="s">
        <v>71</v>
      </c>
      <c r="D4714" t="str">
        <f>TRIM(Table2[[#This Row],[REGION_HOLD]])</f>
        <v>South</v>
      </c>
      <c r="E4714">
        <v>581</v>
      </c>
      <c r="F4714">
        <v>46</v>
      </c>
      <c r="G4714">
        <v>698</v>
      </c>
    </row>
    <row r="4715" spans="1:7" ht="18.5" x14ac:dyDescent="0.55000000000000004">
      <c r="A4715" s="1">
        <v>43943</v>
      </c>
      <c r="B4715" t="s">
        <v>4</v>
      </c>
      <c r="C4715" t="s">
        <v>73</v>
      </c>
      <c r="D4715" t="str">
        <f>TRIM(Table2[[#This Row],[REGION_HOLD]])</f>
        <v>Northeast</v>
      </c>
      <c r="E4715">
        <v>1745</v>
      </c>
      <c r="F4715">
        <v>221</v>
      </c>
      <c r="G4715">
        <v>2182</v>
      </c>
    </row>
    <row r="4716" spans="1:7" ht="18.5" x14ac:dyDescent="0.55000000000000004">
      <c r="A4716" s="1">
        <v>43943</v>
      </c>
      <c r="B4716" t="s">
        <v>37</v>
      </c>
      <c r="C4716" t="s">
        <v>74</v>
      </c>
      <c r="D4716" t="str">
        <f>TRIM(Table2[[#This Row],[REGION_HOLD]])</f>
        <v>Midwest</v>
      </c>
      <c r="E4716">
        <v>1752</v>
      </c>
      <c r="F4716">
        <v>140</v>
      </c>
      <c r="G4716">
        <v>2838</v>
      </c>
    </row>
    <row r="4717" spans="1:7" ht="18.5" x14ac:dyDescent="0.55000000000000004">
      <c r="A4717" s="1">
        <v>43943</v>
      </c>
      <c r="B4717" t="s">
        <v>24</v>
      </c>
      <c r="C4717" t="s">
        <v>74</v>
      </c>
      <c r="D4717" t="str">
        <f>TRIM(Table2[[#This Row],[REGION_HOLD]])</f>
        <v>Midwest</v>
      </c>
      <c r="E4717">
        <v>154</v>
      </c>
      <c r="F4717">
        <v>19</v>
      </c>
      <c r="G4717">
        <v>179</v>
      </c>
    </row>
    <row r="4718" spans="1:7" ht="18.5" x14ac:dyDescent="0.55000000000000004">
      <c r="A4718" s="1">
        <v>43943</v>
      </c>
      <c r="B4718" t="s">
        <v>41</v>
      </c>
      <c r="C4718" t="s">
        <v>71</v>
      </c>
      <c r="D4718" t="str">
        <f>TRIM(Table2[[#This Row],[REGION_HOLD]])</f>
        <v>South</v>
      </c>
      <c r="E4718">
        <v>178</v>
      </c>
      <c r="F4718">
        <v>10</v>
      </c>
      <c r="G4718">
        <v>193</v>
      </c>
    </row>
    <row r="4719" spans="1:7" ht="18.5" x14ac:dyDescent="0.55000000000000004">
      <c r="A4719" s="1">
        <v>43943</v>
      </c>
      <c r="B4719" t="s">
        <v>30</v>
      </c>
      <c r="C4719" t="s">
        <v>74</v>
      </c>
      <c r="D4719" t="str">
        <f>TRIM(Table2[[#This Row],[REGION_HOLD]])</f>
        <v>Midwest</v>
      </c>
      <c r="E4719">
        <v>196</v>
      </c>
      <c r="F4719">
        <v>15</v>
      </c>
      <c r="G4719">
        <v>236</v>
      </c>
    </row>
    <row r="4720" spans="1:7" ht="18.5" x14ac:dyDescent="0.55000000000000004">
      <c r="A4720" s="1">
        <v>43943</v>
      </c>
      <c r="B4720" t="s">
        <v>49</v>
      </c>
      <c r="C4720" t="s">
        <v>72</v>
      </c>
      <c r="D4720" t="str">
        <f>TRIM(Table2[[#This Row],[REGION_HOLD]])</f>
        <v>West</v>
      </c>
      <c r="E4720">
        <v>2</v>
      </c>
      <c r="F4720">
        <v>2</v>
      </c>
      <c r="G4720">
        <v>14</v>
      </c>
    </row>
    <row r="4721" spans="1:7" ht="18.5" x14ac:dyDescent="0.55000000000000004">
      <c r="A4721" s="1">
        <v>43943</v>
      </c>
      <c r="B4721" t="s">
        <v>7</v>
      </c>
      <c r="C4721" t="s">
        <v>74</v>
      </c>
      <c r="D4721" t="str">
        <f>TRIM(Table2[[#This Row],[REGION_HOLD]])</f>
        <v>Midwest</v>
      </c>
      <c r="E4721">
        <v>100</v>
      </c>
      <c r="F4721">
        <v>4</v>
      </c>
      <c r="G4721">
        <v>42</v>
      </c>
    </row>
    <row r="4722" spans="1:7" ht="18.5" x14ac:dyDescent="0.55000000000000004">
      <c r="A4722" s="1">
        <v>43943</v>
      </c>
      <c r="B4722" t="s">
        <v>19</v>
      </c>
      <c r="C4722" t="s">
        <v>72</v>
      </c>
      <c r="D4722" t="str">
        <f>TRIM(Table2[[#This Row],[REGION_HOLD]])</f>
        <v>West</v>
      </c>
      <c r="E4722">
        <v>144</v>
      </c>
      <c r="F4722">
        <v>24</v>
      </c>
      <c r="G4722">
        <v>187</v>
      </c>
    </row>
    <row r="4723" spans="1:7" ht="18.5" x14ac:dyDescent="0.55000000000000004">
      <c r="A4723" s="1">
        <v>43943</v>
      </c>
      <c r="B4723" t="s">
        <v>14</v>
      </c>
      <c r="C4723" t="s">
        <v>73</v>
      </c>
      <c r="D4723" t="str">
        <f>TRIM(Table2[[#This Row],[REGION_HOLD]])</f>
        <v>Northeast</v>
      </c>
      <c r="E4723">
        <v>97</v>
      </c>
      <c r="F4723">
        <v>6</v>
      </c>
      <c r="G4723">
        <v>48</v>
      </c>
    </row>
    <row r="4724" spans="1:7" ht="18.5" x14ac:dyDescent="0.55000000000000004">
      <c r="A4724" s="1">
        <v>43943</v>
      </c>
      <c r="B4724" t="s">
        <v>16</v>
      </c>
      <c r="C4724" t="s">
        <v>73</v>
      </c>
      <c r="D4724" t="str">
        <f>TRIM(Table2[[#This Row],[REGION_HOLD]])</f>
        <v>Northeast</v>
      </c>
      <c r="E4724">
        <v>3478</v>
      </c>
      <c r="F4724">
        <v>310</v>
      </c>
      <c r="G4724">
        <v>5063</v>
      </c>
    </row>
    <row r="4725" spans="1:7" ht="18.5" x14ac:dyDescent="0.55000000000000004">
      <c r="A4725" s="1">
        <v>43943</v>
      </c>
      <c r="B4725" t="s">
        <v>42</v>
      </c>
      <c r="C4725" t="s">
        <v>72</v>
      </c>
      <c r="D4725" t="str">
        <f>TRIM(Table2[[#This Row],[REGION_HOLD]])</f>
        <v>West</v>
      </c>
      <c r="E4725">
        <v>139</v>
      </c>
      <c r="F4725">
        <v>6</v>
      </c>
      <c r="G4725">
        <v>71</v>
      </c>
    </row>
    <row r="4726" spans="1:7" ht="18.5" x14ac:dyDescent="0.55000000000000004">
      <c r="A4726" s="1">
        <v>43943</v>
      </c>
      <c r="B4726" t="s">
        <v>11</v>
      </c>
      <c r="C4726" t="s">
        <v>73</v>
      </c>
      <c r="D4726" t="str">
        <f>TRIM(Table2[[#This Row],[REGION_HOLD]])</f>
        <v>Northeast</v>
      </c>
      <c r="E4726">
        <v>5659</v>
      </c>
      <c r="F4726">
        <v>607</v>
      </c>
      <c r="G4726">
        <v>19647</v>
      </c>
    </row>
    <row r="4727" spans="1:7" ht="18.5" x14ac:dyDescent="0.55000000000000004">
      <c r="A4727" s="1">
        <v>43943</v>
      </c>
      <c r="B4727" t="s">
        <v>15</v>
      </c>
      <c r="C4727" t="s">
        <v>71</v>
      </c>
      <c r="D4727" t="str">
        <f>TRIM(Table2[[#This Row],[REGION_HOLD]])</f>
        <v>South</v>
      </c>
      <c r="E4727">
        <v>269</v>
      </c>
      <c r="F4727">
        <v>25</v>
      </c>
      <c r="G4727">
        <v>242</v>
      </c>
    </row>
    <row r="4728" spans="1:7" ht="18.5" x14ac:dyDescent="0.55000000000000004">
      <c r="A4728" s="1">
        <v>43943</v>
      </c>
      <c r="B4728" t="s">
        <v>43</v>
      </c>
      <c r="C4728" t="s">
        <v>74</v>
      </c>
      <c r="D4728" t="str">
        <f>TRIM(Table2[[#This Row],[REGION_HOLD]])</f>
        <v>Midwest</v>
      </c>
      <c r="E4728">
        <v>35</v>
      </c>
      <c r="F4728">
        <v>1</v>
      </c>
      <c r="G4728">
        <v>14</v>
      </c>
    </row>
    <row r="4729" spans="1:7" ht="18.5" x14ac:dyDescent="0.55000000000000004">
      <c r="A4729" s="1">
        <v>43943</v>
      </c>
      <c r="B4729" t="s">
        <v>36</v>
      </c>
      <c r="C4729" t="s">
        <v>74</v>
      </c>
      <c r="D4729" t="str">
        <f>TRIM(Table2[[#This Row],[REGION_HOLD]])</f>
        <v>Midwest</v>
      </c>
      <c r="E4729">
        <v>392</v>
      </c>
      <c r="F4729">
        <v>53</v>
      </c>
      <c r="G4729">
        <v>610</v>
      </c>
    </row>
    <row r="4730" spans="1:7" ht="18.5" x14ac:dyDescent="0.55000000000000004">
      <c r="A4730" s="1">
        <v>43943</v>
      </c>
      <c r="B4730" t="s">
        <v>25</v>
      </c>
      <c r="C4730" t="s">
        <v>71</v>
      </c>
      <c r="D4730" t="str">
        <f>TRIM(Table2[[#This Row],[REGION_HOLD]])</f>
        <v>South</v>
      </c>
      <c r="E4730">
        <v>87</v>
      </c>
      <c r="F4730">
        <v>5</v>
      </c>
      <c r="G4730">
        <v>169</v>
      </c>
    </row>
    <row r="4731" spans="1:7" ht="18.5" x14ac:dyDescent="0.55000000000000004">
      <c r="A4731" s="1">
        <v>43943</v>
      </c>
      <c r="B4731" t="s">
        <v>9</v>
      </c>
      <c r="C4731" t="s">
        <v>72</v>
      </c>
      <c r="D4731" t="str">
        <f>TRIM(Table2[[#This Row],[REGION_HOLD]])</f>
        <v>West</v>
      </c>
      <c r="E4731">
        <v>57</v>
      </c>
      <c r="F4731">
        <v>0</v>
      </c>
      <c r="G4731">
        <v>78</v>
      </c>
    </row>
    <row r="4732" spans="1:7" ht="18.5" x14ac:dyDescent="0.55000000000000004">
      <c r="A4732" s="1">
        <v>43943</v>
      </c>
      <c r="B4732" t="s">
        <v>26</v>
      </c>
      <c r="C4732" t="s">
        <v>73</v>
      </c>
      <c r="D4732" t="str">
        <f>TRIM(Table2[[#This Row],[REGION_HOLD]])</f>
        <v>Northeast</v>
      </c>
      <c r="E4732">
        <v>1379</v>
      </c>
      <c r="F4732">
        <v>100</v>
      </c>
      <c r="G4732">
        <v>1720</v>
      </c>
    </row>
    <row r="4733" spans="1:7" ht="18.5" x14ac:dyDescent="0.55000000000000004">
      <c r="A4733" s="1">
        <v>43943</v>
      </c>
      <c r="B4733" t="s">
        <v>12</v>
      </c>
      <c r="C4733" t="s">
        <v>73</v>
      </c>
      <c r="D4733" t="str">
        <f>TRIM(Table2[[#This Row],[REGION_HOLD]])</f>
        <v>Northeast</v>
      </c>
      <c r="E4733">
        <v>341</v>
      </c>
      <c r="F4733">
        <v>10</v>
      </c>
      <c r="G4733">
        <v>181</v>
      </c>
    </row>
    <row r="4734" spans="1:7" ht="18.5" x14ac:dyDescent="0.55000000000000004">
      <c r="A4734" s="1">
        <v>43943</v>
      </c>
      <c r="B4734" t="s">
        <v>27</v>
      </c>
      <c r="C4734" t="s">
        <v>71</v>
      </c>
      <c r="D4734" t="str">
        <f>TRIM(Table2[[#This Row],[REGION_HOLD]])</f>
        <v>South</v>
      </c>
      <c r="E4734">
        <v>153</v>
      </c>
      <c r="F4734">
        <v>5</v>
      </c>
      <c r="G4734">
        <v>140</v>
      </c>
    </row>
    <row r="4735" spans="1:7" ht="18.5" x14ac:dyDescent="0.55000000000000004">
      <c r="A4735" s="1">
        <v>43943</v>
      </c>
      <c r="B4735" t="s">
        <v>38</v>
      </c>
      <c r="C4735" t="s">
        <v>74</v>
      </c>
      <c r="D4735" t="str">
        <f>TRIM(Table2[[#This Row],[REGION_HOLD]])</f>
        <v>Midwest</v>
      </c>
      <c r="E4735">
        <v>103</v>
      </c>
      <c r="F4735">
        <v>1</v>
      </c>
      <c r="G4735">
        <v>9</v>
      </c>
    </row>
    <row r="4736" spans="1:7" ht="18.5" x14ac:dyDescent="0.55000000000000004">
      <c r="A4736" s="1">
        <v>43943</v>
      </c>
      <c r="B4736" t="s">
        <v>20</v>
      </c>
      <c r="C4736" t="s">
        <v>71</v>
      </c>
      <c r="D4736" t="str">
        <f>TRIM(Table2[[#This Row],[REGION_HOLD]])</f>
        <v>South</v>
      </c>
      <c r="E4736">
        <v>364</v>
      </c>
      <c r="F4736">
        <v>10</v>
      </c>
      <c r="G4736">
        <v>169</v>
      </c>
    </row>
    <row r="4737" spans="1:7" ht="18.5" x14ac:dyDescent="0.55000000000000004">
      <c r="A4737" s="1">
        <v>43943</v>
      </c>
      <c r="B4737" t="s">
        <v>6</v>
      </c>
      <c r="C4737" t="s">
        <v>71</v>
      </c>
      <c r="D4737" t="str">
        <f>TRIM(Table2[[#This Row],[REGION_HOLD]])</f>
        <v>South</v>
      </c>
      <c r="E4737">
        <v>820</v>
      </c>
      <c r="F4737">
        <v>19</v>
      </c>
      <c r="G4737">
        <v>571</v>
      </c>
    </row>
    <row r="4738" spans="1:7" ht="18.5" x14ac:dyDescent="0.55000000000000004">
      <c r="A4738" s="1">
        <v>43943</v>
      </c>
      <c r="B4738" t="s">
        <v>8</v>
      </c>
      <c r="C4738" t="s">
        <v>72</v>
      </c>
      <c r="D4738" t="str">
        <f>TRIM(Table2[[#This Row],[REGION_HOLD]])</f>
        <v>West</v>
      </c>
      <c r="E4738">
        <v>150</v>
      </c>
      <c r="F4738">
        <v>2</v>
      </c>
      <c r="G4738">
        <v>34</v>
      </c>
    </row>
    <row r="4739" spans="1:7" ht="18.5" x14ac:dyDescent="0.55000000000000004">
      <c r="A4739" s="1">
        <v>43943</v>
      </c>
      <c r="B4739" t="s">
        <v>31</v>
      </c>
      <c r="C4739" t="s">
        <v>73</v>
      </c>
      <c r="D4739" t="str">
        <f>TRIM(Table2[[#This Row],[REGION_HOLD]])</f>
        <v>Northeast</v>
      </c>
      <c r="E4739">
        <v>5</v>
      </c>
      <c r="F4739">
        <v>0</v>
      </c>
      <c r="G4739">
        <v>39</v>
      </c>
    </row>
    <row r="4740" spans="1:7" ht="18.5" x14ac:dyDescent="0.55000000000000004">
      <c r="A4740" s="1">
        <v>43943</v>
      </c>
      <c r="B4740" t="s">
        <v>32</v>
      </c>
      <c r="C4740" t="s">
        <v>71</v>
      </c>
      <c r="D4740" t="str">
        <f>TRIM(Table2[[#This Row],[REGION_HOLD]])</f>
        <v>South</v>
      </c>
      <c r="E4740">
        <v>636</v>
      </c>
      <c r="F4740">
        <v>24</v>
      </c>
      <c r="G4740">
        <v>349</v>
      </c>
    </row>
    <row r="4741" spans="1:7" ht="18.5" x14ac:dyDescent="0.55000000000000004">
      <c r="A4741" s="1">
        <v>43943</v>
      </c>
      <c r="B4741" t="s">
        <v>0</v>
      </c>
      <c r="C4741" t="s">
        <v>72</v>
      </c>
      <c r="D4741" t="str">
        <f>TRIM(Table2[[#This Row],[REGION_HOLD]])</f>
        <v>West</v>
      </c>
      <c r="E4741">
        <v>196</v>
      </c>
      <c r="F4741">
        <v>13</v>
      </c>
      <c r="G4741">
        <v>696</v>
      </c>
    </row>
    <row r="4742" spans="1:7" ht="18.5" x14ac:dyDescent="0.55000000000000004">
      <c r="A4742" s="1">
        <v>43943</v>
      </c>
      <c r="B4742" t="s">
        <v>50</v>
      </c>
      <c r="C4742" t="s">
        <v>71</v>
      </c>
      <c r="D4742" t="str">
        <f>TRIM(Table2[[#This Row],[REGION_HOLD]])</f>
        <v>South</v>
      </c>
      <c r="E4742">
        <v>10</v>
      </c>
      <c r="F4742">
        <v>3</v>
      </c>
      <c r="G4742">
        <v>29</v>
      </c>
    </row>
    <row r="4743" spans="1:7" ht="18.5" x14ac:dyDescent="0.55000000000000004">
      <c r="A4743" s="1">
        <v>43943</v>
      </c>
      <c r="B4743" t="s">
        <v>5</v>
      </c>
      <c r="C4743" t="s">
        <v>74</v>
      </c>
      <c r="D4743" t="str">
        <f>TRIM(Table2[[#This Row],[REGION_HOLD]])</f>
        <v>Midwest</v>
      </c>
      <c r="E4743">
        <v>225</v>
      </c>
      <c r="F4743">
        <v>4</v>
      </c>
      <c r="G4743">
        <v>247</v>
      </c>
    </row>
    <row r="4744" spans="1:7" ht="18.5" x14ac:dyDescent="0.55000000000000004">
      <c r="A4744" s="1">
        <v>43943</v>
      </c>
      <c r="B4744" t="s">
        <v>44</v>
      </c>
      <c r="C4744" t="s">
        <v>72</v>
      </c>
      <c r="D4744" t="str">
        <f>TRIM(Table2[[#This Row],[REGION_HOLD]])</f>
        <v>West</v>
      </c>
      <c r="E4744">
        <v>5</v>
      </c>
      <c r="F4744">
        <v>0</v>
      </c>
      <c r="G4744">
        <v>6</v>
      </c>
    </row>
    <row r="4745" spans="1:7" ht="18.5" x14ac:dyDescent="0.55000000000000004">
      <c r="A4745" s="1">
        <v>43944</v>
      </c>
      <c r="B4745" t="s">
        <v>47</v>
      </c>
      <c r="C4745" t="s">
        <v>71</v>
      </c>
      <c r="D4745" t="str">
        <f>TRIM(Table2[[#This Row],[REGION_HOLD]])</f>
        <v>South</v>
      </c>
      <c r="E4745">
        <v>222</v>
      </c>
      <c r="F4745">
        <v>-4</v>
      </c>
      <c r="G4745">
        <v>197</v>
      </c>
    </row>
    <row r="4746" spans="1:7" ht="18.5" x14ac:dyDescent="0.55000000000000004">
      <c r="A4746" s="1">
        <v>43944</v>
      </c>
      <c r="B4746" t="s">
        <v>45</v>
      </c>
      <c r="C4746" t="s">
        <v>72</v>
      </c>
      <c r="D4746" t="str">
        <f>TRIM(Table2[[#This Row],[REGION_HOLD]])</f>
        <v>West</v>
      </c>
      <c r="E4746">
        <v>2</v>
      </c>
      <c r="F4746">
        <v>0</v>
      </c>
      <c r="G4746">
        <v>7</v>
      </c>
    </row>
    <row r="4747" spans="1:7" ht="18.5" x14ac:dyDescent="0.55000000000000004">
      <c r="A4747" s="1">
        <v>43944</v>
      </c>
      <c r="B4747" t="s">
        <v>3</v>
      </c>
      <c r="C4747" t="s">
        <v>72</v>
      </c>
      <c r="D4747" t="str">
        <f>TRIM(Table2[[#This Row],[REGION_HOLD]])</f>
        <v>West</v>
      </c>
      <c r="E4747">
        <v>310</v>
      </c>
      <c r="F4747">
        <v>21</v>
      </c>
      <c r="G4747">
        <v>257</v>
      </c>
    </row>
    <row r="4748" spans="1:7" ht="18.5" x14ac:dyDescent="0.55000000000000004">
      <c r="A4748" s="1">
        <v>43944</v>
      </c>
      <c r="B4748" t="s">
        <v>39</v>
      </c>
      <c r="C4748" t="s">
        <v>71</v>
      </c>
      <c r="D4748" t="str">
        <f>TRIM(Table2[[#This Row],[REGION_HOLD]])</f>
        <v>South</v>
      </c>
      <c r="E4748">
        <v>207</v>
      </c>
      <c r="F4748">
        <v>1</v>
      </c>
      <c r="G4748">
        <v>45</v>
      </c>
    </row>
    <row r="4749" spans="1:7" ht="18.5" x14ac:dyDescent="0.55000000000000004">
      <c r="A4749" s="1">
        <v>43944</v>
      </c>
      <c r="B4749" t="s">
        <v>2</v>
      </c>
      <c r="C4749" t="s">
        <v>72</v>
      </c>
      <c r="D4749" t="str">
        <f>TRIM(Table2[[#This Row],[REGION_HOLD]])</f>
        <v>West</v>
      </c>
      <c r="E4749">
        <v>1964</v>
      </c>
      <c r="F4749">
        <v>123</v>
      </c>
      <c r="G4749">
        <v>1548</v>
      </c>
    </row>
    <row r="4750" spans="1:7" ht="18.5" x14ac:dyDescent="0.55000000000000004">
      <c r="A4750" s="1">
        <v>43944</v>
      </c>
      <c r="B4750" t="s">
        <v>17</v>
      </c>
      <c r="C4750" t="s">
        <v>72</v>
      </c>
      <c r="D4750" t="str">
        <f>TRIM(Table2[[#This Row],[REGION_HOLD]])</f>
        <v>West</v>
      </c>
      <c r="E4750">
        <v>384</v>
      </c>
      <c r="F4750">
        <v>31</v>
      </c>
      <c r="G4750">
        <v>557</v>
      </c>
    </row>
    <row r="4751" spans="1:7" ht="18.5" x14ac:dyDescent="0.55000000000000004">
      <c r="A4751" s="1">
        <v>43944</v>
      </c>
      <c r="B4751" t="s">
        <v>33</v>
      </c>
      <c r="C4751" t="s">
        <v>73</v>
      </c>
      <c r="D4751" t="str">
        <f>TRIM(Table2[[#This Row],[REGION_HOLD]])</f>
        <v>Northeast</v>
      </c>
      <c r="E4751">
        <v>631</v>
      </c>
      <c r="F4751">
        <v>95</v>
      </c>
      <c r="G4751">
        <v>1639</v>
      </c>
    </row>
    <row r="4752" spans="1:7" ht="18.5" x14ac:dyDescent="0.55000000000000004">
      <c r="A4752" s="1">
        <v>43944</v>
      </c>
      <c r="B4752" t="s">
        <v>40</v>
      </c>
      <c r="C4752" t="s">
        <v>71</v>
      </c>
      <c r="D4752" t="str">
        <f>TRIM(Table2[[#This Row],[REGION_HOLD]])</f>
        <v>South</v>
      </c>
      <c r="E4752">
        <v>108</v>
      </c>
      <c r="F4752">
        <v>3</v>
      </c>
      <c r="G4752">
        <v>92</v>
      </c>
    </row>
    <row r="4753" spans="1:7" ht="18.5" x14ac:dyDescent="0.55000000000000004">
      <c r="A4753" s="1">
        <v>43944</v>
      </c>
      <c r="B4753" t="s">
        <v>28</v>
      </c>
      <c r="C4753" t="s">
        <v>71</v>
      </c>
      <c r="D4753" t="str">
        <f>TRIM(Table2[[#This Row],[REGION_HOLD]])</f>
        <v>South</v>
      </c>
      <c r="E4753">
        <v>155</v>
      </c>
      <c r="F4753">
        <v>12</v>
      </c>
      <c r="G4753">
        <v>139</v>
      </c>
    </row>
    <row r="4754" spans="1:7" ht="18.5" x14ac:dyDescent="0.55000000000000004">
      <c r="A4754" s="1">
        <v>43944</v>
      </c>
      <c r="B4754" t="s">
        <v>10</v>
      </c>
      <c r="C4754" t="s">
        <v>71</v>
      </c>
      <c r="D4754" t="str">
        <f>TRIM(Table2[[#This Row],[REGION_HOLD]])</f>
        <v>South</v>
      </c>
      <c r="E4754">
        <v>1347</v>
      </c>
      <c r="F4754">
        <v>60</v>
      </c>
      <c r="G4754">
        <v>986</v>
      </c>
    </row>
    <row r="4755" spans="1:7" ht="18.5" x14ac:dyDescent="0.55000000000000004">
      <c r="A4755" s="1">
        <v>43944</v>
      </c>
      <c r="B4755" t="s">
        <v>13</v>
      </c>
      <c r="C4755" t="s">
        <v>71</v>
      </c>
      <c r="D4755" t="str">
        <f>TRIM(Table2[[#This Row],[REGION_HOLD]])</f>
        <v>South</v>
      </c>
      <c r="E4755">
        <v>806</v>
      </c>
      <c r="F4755">
        <v>34</v>
      </c>
      <c r="G4755">
        <v>871</v>
      </c>
    </row>
    <row r="4756" spans="1:7" ht="18.5" x14ac:dyDescent="0.55000000000000004">
      <c r="A4756" s="1">
        <v>43944</v>
      </c>
      <c r="B4756" t="s">
        <v>21</v>
      </c>
      <c r="C4756" t="s">
        <v>72</v>
      </c>
      <c r="D4756" t="str">
        <f>TRIM(Table2[[#This Row],[REGION_HOLD]])</f>
        <v>West</v>
      </c>
      <c r="E4756">
        <v>4</v>
      </c>
      <c r="F4756">
        <v>0</v>
      </c>
      <c r="G4756">
        <v>12</v>
      </c>
    </row>
    <row r="4757" spans="1:7" ht="18.5" x14ac:dyDescent="0.55000000000000004">
      <c r="A4757" s="1">
        <v>43944</v>
      </c>
      <c r="B4757" t="s">
        <v>48</v>
      </c>
      <c r="C4757" t="s">
        <v>72</v>
      </c>
      <c r="D4757" t="str">
        <f>TRIM(Table2[[#This Row],[REGION_HOLD]])</f>
        <v>West</v>
      </c>
      <c r="E4757">
        <v>34</v>
      </c>
      <c r="F4757">
        <v>0</v>
      </c>
      <c r="G4757">
        <v>54</v>
      </c>
    </row>
    <row r="4758" spans="1:7" ht="18.5" x14ac:dyDescent="0.55000000000000004">
      <c r="A4758" s="1">
        <v>43944</v>
      </c>
      <c r="B4758" t="s">
        <v>1</v>
      </c>
      <c r="C4758" t="s">
        <v>74</v>
      </c>
      <c r="D4758" t="str">
        <f>TRIM(Table2[[#This Row],[REGION_HOLD]])</f>
        <v>Midwest</v>
      </c>
      <c r="E4758">
        <v>1827</v>
      </c>
      <c r="F4758">
        <v>119</v>
      </c>
      <c r="G4758">
        <v>1696</v>
      </c>
    </row>
    <row r="4759" spans="1:7" ht="18.5" x14ac:dyDescent="0.55000000000000004">
      <c r="A4759" s="1">
        <v>43944</v>
      </c>
      <c r="B4759" t="s">
        <v>22</v>
      </c>
      <c r="C4759" t="s">
        <v>74</v>
      </c>
      <c r="D4759" t="str">
        <f>TRIM(Table2[[#This Row],[REGION_HOLD]])</f>
        <v>Midwest</v>
      </c>
      <c r="E4759">
        <v>621</v>
      </c>
      <c r="F4759">
        <v>47</v>
      </c>
      <c r="G4759">
        <v>811</v>
      </c>
    </row>
    <row r="4760" spans="1:7" ht="18.5" x14ac:dyDescent="0.55000000000000004">
      <c r="A4760" s="1">
        <v>43944</v>
      </c>
      <c r="B4760" t="s">
        <v>34</v>
      </c>
      <c r="C4760" t="s">
        <v>74</v>
      </c>
      <c r="D4760" t="str">
        <f>TRIM(Table2[[#This Row],[REGION_HOLD]])</f>
        <v>Midwest</v>
      </c>
      <c r="E4760">
        <v>178</v>
      </c>
      <c r="F4760">
        <v>13</v>
      </c>
      <c r="G4760">
        <v>103</v>
      </c>
    </row>
    <row r="4761" spans="1:7" ht="18.5" x14ac:dyDescent="0.55000000000000004">
      <c r="A4761" s="1">
        <v>43944</v>
      </c>
      <c r="B4761" t="s">
        <v>29</v>
      </c>
      <c r="C4761" t="s">
        <v>74</v>
      </c>
      <c r="D4761" t="str">
        <f>TRIM(Table2[[#This Row],[REGION_HOLD]])</f>
        <v>Midwest</v>
      </c>
      <c r="E4761">
        <v>335</v>
      </c>
      <c r="F4761">
        <v>1</v>
      </c>
      <c r="G4761">
        <v>112</v>
      </c>
    </row>
    <row r="4762" spans="1:7" ht="18.5" x14ac:dyDescent="0.55000000000000004">
      <c r="A4762" s="1">
        <v>43944</v>
      </c>
      <c r="B4762" t="s">
        <v>23</v>
      </c>
      <c r="C4762" t="s">
        <v>71</v>
      </c>
      <c r="D4762" t="str">
        <f>TRIM(Table2[[#This Row],[REGION_HOLD]])</f>
        <v>South</v>
      </c>
      <c r="E4762">
        <v>175</v>
      </c>
      <c r="F4762">
        <v>9</v>
      </c>
      <c r="G4762">
        <v>194</v>
      </c>
    </row>
    <row r="4763" spans="1:7" ht="18.5" x14ac:dyDescent="0.55000000000000004">
      <c r="A4763" s="1">
        <v>43944</v>
      </c>
      <c r="B4763" t="s">
        <v>35</v>
      </c>
      <c r="C4763" t="s">
        <v>71</v>
      </c>
      <c r="D4763" t="str">
        <f>TRIM(Table2[[#This Row],[REGION_HOLD]])</f>
        <v>South</v>
      </c>
      <c r="E4763">
        <v>481</v>
      </c>
      <c r="F4763">
        <v>67</v>
      </c>
      <c r="G4763">
        <v>1599</v>
      </c>
    </row>
    <row r="4764" spans="1:7" ht="18.5" x14ac:dyDescent="0.55000000000000004">
      <c r="A4764" s="1">
        <v>43944</v>
      </c>
      <c r="B4764" t="s">
        <v>46</v>
      </c>
      <c r="C4764" t="s">
        <v>73</v>
      </c>
      <c r="D4764" t="str">
        <f>TRIM(Table2[[#This Row],[REGION_HOLD]])</f>
        <v>Northeast</v>
      </c>
      <c r="E4764">
        <v>30</v>
      </c>
      <c r="F4764">
        <v>5</v>
      </c>
      <c r="G4764">
        <v>44</v>
      </c>
    </row>
    <row r="4765" spans="1:7" ht="18.5" x14ac:dyDescent="0.55000000000000004">
      <c r="A4765" s="1">
        <v>43944</v>
      </c>
      <c r="B4765" t="s">
        <v>18</v>
      </c>
      <c r="C4765" t="s">
        <v>71</v>
      </c>
      <c r="D4765" t="str">
        <f>TRIM(Table2[[#This Row],[REGION_HOLD]])</f>
        <v>South</v>
      </c>
      <c r="E4765">
        <v>963</v>
      </c>
      <c r="F4765">
        <v>50</v>
      </c>
      <c r="G4765">
        <v>748</v>
      </c>
    </row>
    <row r="4766" spans="1:7" ht="18.5" x14ac:dyDescent="0.55000000000000004">
      <c r="A4766" s="1">
        <v>43944</v>
      </c>
      <c r="B4766" t="s">
        <v>4</v>
      </c>
      <c r="C4766" t="s">
        <v>73</v>
      </c>
      <c r="D4766" t="str">
        <f>TRIM(Table2[[#This Row],[REGION_HOLD]])</f>
        <v>Northeast</v>
      </c>
      <c r="E4766">
        <v>3079</v>
      </c>
      <c r="F4766">
        <v>178</v>
      </c>
      <c r="G4766">
        <v>2360</v>
      </c>
    </row>
    <row r="4767" spans="1:7" ht="18.5" x14ac:dyDescent="0.55000000000000004">
      <c r="A4767" s="1">
        <v>43944</v>
      </c>
      <c r="B4767" t="s">
        <v>37</v>
      </c>
      <c r="C4767" t="s">
        <v>74</v>
      </c>
      <c r="D4767" t="str">
        <f>TRIM(Table2[[#This Row],[REGION_HOLD]])</f>
        <v>Midwest</v>
      </c>
      <c r="E4767">
        <v>565</v>
      </c>
      <c r="F4767">
        <v>139</v>
      </c>
      <c r="G4767">
        <v>2977</v>
      </c>
    </row>
    <row r="4768" spans="1:7" ht="18.5" x14ac:dyDescent="0.55000000000000004">
      <c r="A4768" s="1">
        <v>43944</v>
      </c>
      <c r="B4768" t="s">
        <v>24</v>
      </c>
      <c r="C4768" t="s">
        <v>74</v>
      </c>
      <c r="D4768" t="str">
        <f>TRIM(Table2[[#This Row],[REGION_HOLD]])</f>
        <v>Midwest</v>
      </c>
      <c r="E4768">
        <v>221</v>
      </c>
      <c r="F4768">
        <v>21</v>
      </c>
      <c r="G4768">
        <v>200</v>
      </c>
    </row>
    <row r="4769" spans="1:7" ht="18.5" x14ac:dyDescent="0.55000000000000004">
      <c r="A4769" s="1">
        <v>43944</v>
      </c>
      <c r="B4769" t="s">
        <v>41</v>
      </c>
      <c r="C4769" t="s">
        <v>71</v>
      </c>
      <c r="D4769" t="str">
        <f>TRIM(Table2[[#This Row],[REGION_HOLD]])</f>
        <v>South</v>
      </c>
      <c r="E4769">
        <v>259</v>
      </c>
      <c r="F4769">
        <v>8</v>
      </c>
      <c r="G4769">
        <v>201</v>
      </c>
    </row>
    <row r="4770" spans="1:7" ht="18.5" x14ac:dyDescent="0.55000000000000004">
      <c r="A4770" s="1">
        <v>43944</v>
      </c>
      <c r="B4770" t="s">
        <v>30</v>
      </c>
      <c r="C4770" t="s">
        <v>74</v>
      </c>
      <c r="D4770" t="str">
        <f>TRIM(Table2[[#This Row],[REGION_HOLD]])</f>
        <v>Midwest</v>
      </c>
      <c r="E4770">
        <v>184</v>
      </c>
      <c r="F4770">
        <v>12</v>
      </c>
      <c r="G4770">
        <v>248</v>
      </c>
    </row>
    <row r="4771" spans="1:7" ht="18.5" x14ac:dyDescent="0.55000000000000004">
      <c r="A4771" s="1">
        <v>43944</v>
      </c>
      <c r="B4771" t="s">
        <v>49</v>
      </c>
      <c r="C4771" t="s">
        <v>72</v>
      </c>
      <c r="D4771" t="str">
        <f>TRIM(Table2[[#This Row],[REGION_HOLD]])</f>
        <v>West</v>
      </c>
      <c r="E4771">
        <v>3</v>
      </c>
      <c r="F4771">
        <v>0</v>
      </c>
      <c r="G4771">
        <v>14</v>
      </c>
    </row>
    <row r="4772" spans="1:7" ht="18.5" x14ac:dyDescent="0.55000000000000004">
      <c r="A4772" s="1">
        <v>43944</v>
      </c>
      <c r="B4772" t="s">
        <v>7</v>
      </c>
      <c r="C4772" t="s">
        <v>74</v>
      </c>
      <c r="D4772" t="str">
        <f>TRIM(Table2[[#This Row],[REGION_HOLD]])</f>
        <v>Midwest</v>
      </c>
      <c r="E4772">
        <v>364</v>
      </c>
      <c r="F4772">
        <v>4</v>
      </c>
      <c r="G4772">
        <v>46</v>
      </c>
    </row>
    <row r="4773" spans="1:7" ht="18.5" x14ac:dyDescent="0.55000000000000004">
      <c r="A4773" s="1">
        <v>43944</v>
      </c>
      <c r="B4773" t="s">
        <v>19</v>
      </c>
      <c r="C4773" t="s">
        <v>72</v>
      </c>
      <c r="D4773" t="str">
        <f>TRIM(Table2[[#This Row],[REGION_HOLD]])</f>
        <v>West</v>
      </c>
      <c r="E4773">
        <v>127</v>
      </c>
      <c r="F4773">
        <v>8</v>
      </c>
      <c r="G4773">
        <v>195</v>
      </c>
    </row>
    <row r="4774" spans="1:7" ht="18.5" x14ac:dyDescent="0.55000000000000004">
      <c r="A4774" s="1">
        <v>43944</v>
      </c>
      <c r="B4774" t="s">
        <v>14</v>
      </c>
      <c r="C4774" t="s">
        <v>73</v>
      </c>
      <c r="D4774" t="str">
        <f>TRIM(Table2[[#This Row],[REGION_HOLD]])</f>
        <v>Northeast</v>
      </c>
      <c r="E4774">
        <v>82</v>
      </c>
      <c r="F4774">
        <v>3</v>
      </c>
      <c r="G4774">
        <v>51</v>
      </c>
    </row>
    <row r="4775" spans="1:7" ht="18.5" x14ac:dyDescent="0.55000000000000004">
      <c r="A4775" s="1">
        <v>43944</v>
      </c>
      <c r="B4775" t="s">
        <v>16</v>
      </c>
      <c r="C4775" t="s">
        <v>73</v>
      </c>
      <c r="D4775" t="str">
        <f>TRIM(Table2[[#This Row],[REGION_HOLD]])</f>
        <v>Northeast</v>
      </c>
      <c r="E4775">
        <v>4124</v>
      </c>
      <c r="F4775">
        <v>305</v>
      </c>
      <c r="G4775">
        <v>5368</v>
      </c>
    </row>
    <row r="4776" spans="1:7" ht="18.5" x14ac:dyDescent="0.55000000000000004">
      <c r="A4776" s="1">
        <v>43944</v>
      </c>
      <c r="B4776" t="s">
        <v>42</v>
      </c>
      <c r="C4776" t="s">
        <v>72</v>
      </c>
      <c r="D4776" t="str">
        <f>TRIM(Table2[[#This Row],[REGION_HOLD]])</f>
        <v>West</v>
      </c>
      <c r="E4776">
        <v>168</v>
      </c>
      <c r="F4776">
        <v>7</v>
      </c>
      <c r="G4776">
        <v>78</v>
      </c>
    </row>
    <row r="4777" spans="1:7" ht="18.5" x14ac:dyDescent="0.55000000000000004">
      <c r="A4777" s="1">
        <v>43944</v>
      </c>
      <c r="B4777" t="s">
        <v>11</v>
      </c>
      <c r="C4777" t="s">
        <v>73</v>
      </c>
      <c r="D4777" t="str">
        <f>TRIM(Table2[[#This Row],[REGION_HOLD]])</f>
        <v>Northeast</v>
      </c>
      <c r="E4777">
        <v>6341</v>
      </c>
      <c r="F4777">
        <v>565</v>
      </c>
      <c r="G4777">
        <v>20212</v>
      </c>
    </row>
    <row r="4778" spans="1:7" ht="18.5" x14ac:dyDescent="0.55000000000000004">
      <c r="A4778" s="1">
        <v>43944</v>
      </c>
      <c r="B4778" t="s">
        <v>15</v>
      </c>
      <c r="C4778" t="s">
        <v>71</v>
      </c>
      <c r="D4778" t="str">
        <f>TRIM(Table2[[#This Row],[REGION_HOLD]])</f>
        <v>South</v>
      </c>
      <c r="E4778">
        <v>388</v>
      </c>
      <c r="F4778">
        <v>11</v>
      </c>
      <c r="G4778">
        <v>253</v>
      </c>
    </row>
    <row r="4779" spans="1:7" ht="18.5" x14ac:dyDescent="0.55000000000000004">
      <c r="A4779" s="1">
        <v>43944</v>
      </c>
      <c r="B4779" t="s">
        <v>43</v>
      </c>
      <c r="C4779" t="s">
        <v>74</v>
      </c>
      <c r="D4779" t="str">
        <f>TRIM(Table2[[#This Row],[REGION_HOLD]])</f>
        <v>Midwest</v>
      </c>
      <c r="E4779">
        <v>30</v>
      </c>
      <c r="F4779">
        <v>1</v>
      </c>
      <c r="G4779">
        <v>15</v>
      </c>
    </row>
    <row r="4780" spans="1:7" ht="18.5" x14ac:dyDescent="0.55000000000000004">
      <c r="A4780" s="1">
        <v>43944</v>
      </c>
      <c r="B4780" t="s">
        <v>36</v>
      </c>
      <c r="C4780" t="s">
        <v>74</v>
      </c>
      <c r="D4780" t="str">
        <f>TRIM(Table2[[#This Row],[REGION_HOLD]])</f>
        <v>Midwest</v>
      </c>
      <c r="E4780">
        <v>577</v>
      </c>
      <c r="F4780">
        <v>46</v>
      </c>
      <c r="G4780">
        <v>656</v>
      </c>
    </row>
    <row r="4781" spans="1:7" ht="18.5" x14ac:dyDescent="0.55000000000000004">
      <c r="A4781" s="1">
        <v>43944</v>
      </c>
      <c r="B4781" t="s">
        <v>25</v>
      </c>
      <c r="C4781" t="s">
        <v>71</v>
      </c>
      <c r="D4781" t="str">
        <f>TRIM(Table2[[#This Row],[REGION_HOLD]])</f>
        <v>South</v>
      </c>
      <c r="E4781">
        <v>123</v>
      </c>
      <c r="F4781">
        <v>10</v>
      </c>
      <c r="G4781">
        <v>179</v>
      </c>
    </row>
    <row r="4782" spans="1:7" ht="18.5" x14ac:dyDescent="0.55000000000000004">
      <c r="A4782" s="1">
        <v>43944</v>
      </c>
      <c r="B4782" t="s">
        <v>9</v>
      </c>
      <c r="C4782" t="s">
        <v>72</v>
      </c>
      <c r="D4782" t="str">
        <f>TRIM(Table2[[#This Row],[REGION_HOLD]])</f>
        <v>West</v>
      </c>
      <c r="E4782">
        <v>68</v>
      </c>
      <c r="F4782">
        <v>5</v>
      </c>
      <c r="G4782">
        <v>83</v>
      </c>
    </row>
    <row r="4783" spans="1:7" ht="18.5" x14ac:dyDescent="0.55000000000000004">
      <c r="A4783" s="1">
        <v>43944</v>
      </c>
      <c r="B4783" t="s">
        <v>26</v>
      </c>
      <c r="C4783" t="s">
        <v>73</v>
      </c>
      <c r="D4783" t="str">
        <f>TRIM(Table2[[#This Row],[REGION_HOLD]])</f>
        <v>Northeast</v>
      </c>
      <c r="E4783">
        <v>1571</v>
      </c>
      <c r="F4783">
        <v>3</v>
      </c>
      <c r="G4783">
        <v>1723</v>
      </c>
    </row>
    <row r="4784" spans="1:7" ht="18.5" x14ac:dyDescent="0.55000000000000004">
      <c r="A4784" s="1">
        <v>43944</v>
      </c>
      <c r="B4784" t="s">
        <v>12</v>
      </c>
      <c r="C4784" t="s">
        <v>73</v>
      </c>
      <c r="D4784" t="str">
        <f>TRIM(Table2[[#This Row],[REGION_HOLD]])</f>
        <v>Northeast</v>
      </c>
      <c r="E4784">
        <v>415</v>
      </c>
      <c r="F4784">
        <v>8</v>
      </c>
      <c r="G4784">
        <v>189</v>
      </c>
    </row>
    <row r="4785" spans="1:7" ht="18.5" x14ac:dyDescent="0.55000000000000004">
      <c r="A4785" s="1">
        <v>43944</v>
      </c>
      <c r="B4785" t="s">
        <v>27</v>
      </c>
      <c r="C4785" t="s">
        <v>71</v>
      </c>
      <c r="D4785" t="str">
        <f>TRIM(Table2[[#This Row],[REGION_HOLD]])</f>
        <v>South</v>
      </c>
      <c r="E4785">
        <v>156</v>
      </c>
      <c r="F4785">
        <v>10</v>
      </c>
      <c r="G4785">
        <v>150</v>
      </c>
    </row>
    <row r="4786" spans="1:7" ht="18.5" x14ac:dyDescent="0.55000000000000004">
      <c r="A4786" s="1">
        <v>43944</v>
      </c>
      <c r="B4786" t="s">
        <v>38</v>
      </c>
      <c r="C4786" t="s">
        <v>74</v>
      </c>
      <c r="D4786" t="str">
        <f>TRIM(Table2[[#This Row],[REGION_HOLD]])</f>
        <v>Midwest</v>
      </c>
      <c r="E4786">
        <v>98</v>
      </c>
      <c r="F4786">
        <v>0</v>
      </c>
      <c r="G4786">
        <v>9</v>
      </c>
    </row>
    <row r="4787" spans="1:7" ht="18.5" x14ac:dyDescent="0.55000000000000004">
      <c r="A4787" s="1">
        <v>43944</v>
      </c>
      <c r="B4787" t="s">
        <v>20</v>
      </c>
      <c r="C4787" t="s">
        <v>71</v>
      </c>
      <c r="D4787" t="str">
        <f>TRIM(Table2[[#This Row],[REGION_HOLD]])</f>
        <v>South</v>
      </c>
      <c r="E4787">
        <v>488</v>
      </c>
      <c r="F4787">
        <v>3</v>
      </c>
      <c r="G4787">
        <v>172</v>
      </c>
    </row>
    <row r="4788" spans="1:7" ht="18.5" x14ac:dyDescent="0.55000000000000004">
      <c r="A4788" s="1">
        <v>43944</v>
      </c>
      <c r="B4788" t="s">
        <v>6</v>
      </c>
      <c r="C4788" t="s">
        <v>71</v>
      </c>
      <c r="D4788" t="str">
        <f>TRIM(Table2[[#This Row],[REGION_HOLD]])</f>
        <v>South</v>
      </c>
      <c r="E4788">
        <v>937</v>
      </c>
      <c r="F4788">
        <v>30</v>
      </c>
      <c r="G4788">
        <v>601</v>
      </c>
    </row>
    <row r="4789" spans="1:7" ht="18.5" x14ac:dyDescent="0.55000000000000004">
      <c r="A4789" s="1">
        <v>43944</v>
      </c>
      <c r="B4789" t="s">
        <v>8</v>
      </c>
      <c r="C4789" t="s">
        <v>72</v>
      </c>
      <c r="D4789" t="str">
        <f>TRIM(Table2[[#This Row],[REGION_HOLD]])</f>
        <v>West</v>
      </c>
      <c r="E4789">
        <v>170</v>
      </c>
      <c r="F4789">
        <v>1</v>
      </c>
      <c r="G4789">
        <v>35</v>
      </c>
    </row>
    <row r="4790" spans="1:7" ht="18.5" x14ac:dyDescent="0.55000000000000004">
      <c r="A4790" s="1">
        <v>43944</v>
      </c>
      <c r="B4790" t="s">
        <v>31</v>
      </c>
      <c r="C4790" t="s">
        <v>73</v>
      </c>
      <c r="D4790" t="str">
        <f>TRIM(Table2[[#This Row],[REGION_HOLD]])</f>
        <v>Northeast</v>
      </c>
      <c r="E4790">
        <v>2</v>
      </c>
      <c r="F4790">
        <v>3</v>
      </c>
      <c r="G4790">
        <v>42</v>
      </c>
    </row>
    <row r="4791" spans="1:7" ht="18.5" x14ac:dyDescent="0.55000000000000004">
      <c r="A4791" s="1">
        <v>43944</v>
      </c>
      <c r="B4791" t="s">
        <v>32</v>
      </c>
      <c r="C4791" t="s">
        <v>71</v>
      </c>
      <c r="D4791" t="str">
        <f>TRIM(Table2[[#This Row],[REGION_HOLD]])</f>
        <v>South</v>
      </c>
      <c r="E4791">
        <v>734</v>
      </c>
      <c r="F4791">
        <v>26</v>
      </c>
      <c r="G4791">
        <v>375</v>
      </c>
    </row>
    <row r="4792" spans="1:7" ht="18.5" x14ac:dyDescent="0.55000000000000004">
      <c r="A4792" s="1">
        <v>43944</v>
      </c>
      <c r="B4792" t="s">
        <v>0</v>
      </c>
      <c r="C4792" t="s">
        <v>72</v>
      </c>
      <c r="D4792" t="str">
        <f>TRIM(Table2[[#This Row],[REGION_HOLD]])</f>
        <v>West</v>
      </c>
      <c r="E4792">
        <v>375</v>
      </c>
      <c r="F4792">
        <v>21</v>
      </c>
      <c r="G4792">
        <v>717</v>
      </c>
    </row>
    <row r="4793" spans="1:7" ht="18.5" x14ac:dyDescent="0.55000000000000004">
      <c r="A4793" s="1">
        <v>43944</v>
      </c>
      <c r="B4793" t="s">
        <v>50</v>
      </c>
      <c r="C4793" t="s">
        <v>71</v>
      </c>
      <c r="D4793" t="str">
        <f>TRIM(Table2[[#This Row],[REGION_HOLD]])</f>
        <v>South</v>
      </c>
      <c r="E4793">
        <v>42</v>
      </c>
      <c r="F4793">
        <v>2</v>
      </c>
      <c r="G4793">
        <v>31</v>
      </c>
    </row>
    <row r="4794" spans="1:7" ht="18.5" x14ac:dyDescent="0.55000000000000004">
      <c r="A4794" s="1">
        <v>43944</v>
      </c>
      <c r="B4794" t="s">
        <v>5</v>
      </c>
      <c r="C4794" t="s">
        <v>74</v>
      </c>
      <c r="D4794" t="str">
        <f>TRIM(Table2[[#This Row],[REGION_HOLD]])</f>
        <v>Midwest</v>
      </c>
      <c r="E4794">
        <v>207</v>
      </c>
      <c r="F4794">
        <v>10</v>
      </c>
      <c r="G4794">
        <v>257</v>
      </c>
    </row>
    <row r="4795" spans="1:7" ht="18.5" x14ac:dyDescent="0.55000000000000004">
      <c r="A4795" s="1">
        <v>43944</v>
      </c>
      <c r="B4795" t="s">
        <v>44</v>
      </c>
      <c r="C4795" t="s">
        <v>72</v>
      </c>
      <c r="D4795" t="str">
        <f>TRIM(Table2[[#This Row],[REGION_HOLD]])</f>
        <v>West</v>
      </c>
      <c r="E4795">
        <v>6</v>
      </c>
      <c r="F4795">
        <v>1</v>
      </c>
      <c r="G4795">
        <v>7</v>
      </c>
    </row>
    <row r="4796" spans="1:7" ht="18.5" x14ac:dyDescent="0.55000000000000004">
      <c r="A4796" s="1">
        <v>43945</v>
      </c>
      <c r="B4796" t="s">
        <v>47</v>
      </c>
      <c r="C4796" t="s">
        <v>71</v>
      </c>
      <c r="D4796" t="str">
        <f>TRIM(Table2[[#This Row],[REGION_HOLD]])</f>
        <v>South</v>
      </c>
      <c r="E4796">
        <v>194</v>
      </c>
      <c r="F4796">
        <v>12</v>
      </c>
      <c r="G4796">
        <v>209</v>
      </c>
    </row>
    <row r="4797" spans="1:7" ht="18.5" x14ac:dyDescent="0.55000000000000004">
      <c r="A4797" s="1">
        <v>43945</v>
      </c>
      <c r="B4797" t="s">
        <v>45</v>
      </c>
      <c r="C4797" t="s">
        <v>72</v>
      </c>
      <c r="D4797" t="str">
        <f>TRIM(Table2[[#This Row],[REGION_HOLD]])</f>
        <v>West</v>
      </c>
      <c r="E4797">
        <v>2</v>
      </c>
      <c r="F4797">
        <v>0</v>
      </c>
      <c r="G4797">
        <v>7</v>
      </c>
    </row>
    <row r="4798" spans="1:7" ht="18.5" x14ac:dyDescent="0.55000000000000004">
      <c r="A4798" s="1">
        <v>43945</v>
      </c>
      <c r="B4798" t="s">
        <v>3</v>
      </c>
      <c r="C4798" t="s">
        <v>72</v>
      </c>
      <c r="D4798" t="str">
        <f>TRIM(Table2[[#This Row],[REGION_HOLD]])</f>
        <v>West</v>
      </c>
      <c r="E4798">
        <v>276</v>
      </c>
      <c r="F4798">
        <v>11</v>
      </c>
      <c r="G4798">
        <v>268</v>
      </c>
    </row>
    <row r="4799" spans="1:7" ht="18.5" x14ac:dyDescent="0.55000000000000004">
      <c r="A4799" s="1">
        <v>43945</v>
      </c>
      <c r="B4799" t="s">
        <v>39</v>
      </c>
      <c r="C4799" t="s">
        <v>71</v>
      </c>
      <c r="D4799" t="str">
        <f>TRIM(Table2[[#This Row],[REGION_HOLD]])</f>
        <v>South</v>
      </c>
      <c r="E4799">
        <v>211</v>
      </c>
      <c r="F4799">
        <v>2</v>
      </c>
      <c r="G4799">
        <v>47</v>
      </c>
    </row>
    <row r="4800" spans="1:7" ht="18.5" x14ac:dyDescent="0.55000000000000004">
      <c r="A4800" s="1">
        <v>43945</v>
      </c>
      <c r="B4800" t="s">
        <v>2</v>
      </c>
      <c r="C4800" t="s">
        <v>72</v>
      </c>
      <c r="D4800" t="str">
        <f>TRIM(Table2[[#This Row],[REGION_HOLD]])</f>
        <v>West</v>
      </c>
      <c r="E4800">
        <v>1831</v>
      </c>
      <c r="F4800">
        <v>71</v>
      </c>
      <c r="G4800">
        <v>1619</v>
      </c>
    </row>
    <row r="4801" spans="1:7" ht="18.5" x14ac:dyDescent="0.55000000000000004">
      <c r="A4801" s="1">
        <v>43945</v>
      </c>
      <c r="B4801" t="s">
        <v>17</v>
      </c>
      <c r="C4801" t="s">
        <v>72</v>
      </c>
      <c r="D4801" t="str">
        <f>TRIM(Table2[[#This Row],[REGION_HOLD]])</f>
        <v>West</v>
      </c>
      <c r="E4801">
        <v>993</v>
      </c>
      <c r="F4801">
        <v>115</v>
      </c>
      <c r="G4801">
        <v>672</v>
      </c>
    </row>
    <row r="4802" spans="1:7" ht="18.5" x14ac:dyDescent="0.55000000000000004">
      <c r="A4802" s="1">
        <v>43945</v>
      </c>
      <c r="B4802" t="s">
        <v>33</v>
      </c>
      <c r="C4802" t="s">
        <v>73</v>
      </c>
      <c r="D4802" t="str">
        <f>TRIM(Table2[[#This Row],[REGION_HOLD]])</f>
        <v>Northeast</v>
      </c>
      <c r="E4802">
        <v>821</v>
      </c>
      <c r="F4802">
        <v>125</v>
      </c>
      <c r="G4802">
        <v>1764</v>
      </c>
    </row>
    <row r="4803" spans="1:7" ht="18.5" x14ac:dyDescent="0.55000000000000004">
      <c r="A4803" s="1">
        <v>43945</v>
      </c>
      <c r="B4803" t="s">
        <v>40</v>
      </c>
      <c r="C4803" t="s">
        <v>71</v>
      </c>
      <c r="D4803" t="str">
        <f>TRIM(Table2[[#This Row],[REGION_HOLD]])</f>
        <v>South</v>
      </c>
      <c r="E4803">
        <v>134</v>
      </c>
      <c r="F4803">
        <v>8</v>
      </c>
      <c r="G4803">
        <v>100</v>
      </c>
    </row>
    <row r="4804" spans="1:7" ht="18.5" x14ac:dyDescent="0.55000000000000004">
      <c r="A4804" s="1">
        <v>43945</v>
      </c>
      <c r="B4804" t="s">
        <v>28</v>
      </c>
      <c r="C4804" t="s">
        <v>71</v>
      </c>
      <c r="D4804" t="str">
        <f>TRIM(Table2[[#This Row],[REGION_HOLD]])</f>
        <v>South</v>
      </c>
      <c r="E4804">
        <v>167</v>
      </c>
      <c r="F4804">
        <v>14</v>
      </c>
      <c r="G4804">
        <v>153</v>
      </c>
    </row>
    <row r="4805" spans="1:7" ht="18.5" x14ac:dyDescent="0.55000000000000004">
      <c r="A4805" s="1">
        <v>43945</v>
      </c>
      <c r="B4805" t="s">
        <v>10</v>
      </c>
      <c r="C4805" t="s">
        <v>71</v>
      </c>
      <c r="D4805" t="str">
        <f>TRIM(Table2[[#This Row],[REGION_HOLD]])</f>
        <v>South</v>
      </c>
      <c r="E4805">
        <v>877</v>
      </c>
      <c r="F4805">
        <v>59</v>
      </c>
      <c r="G4805">
        <v>1045</v>
      </c>
    </row>
    <row r="4806" spans="1:7" ht="18.5" x14ac:dyDescent="0.55000000000000004">
      <c r="A4806" s="1">
        <v>43945</v>
      </c>
      <c r="B4806" t="s">
        <v>13</v>
      </c>
      <c r="C4806" t="s">
        <v>71</v>
      </c>
      <c r="D4806" t="str">
        <f>TRIM(Table2[[#This Row],[REGION_HOLD]])</f>
        <v>South</v>
      </c>
      <c r="E4806">
        <v>670</v>
      </c>
      <c r="F4806">
        <v>18</v>
      </c>
      <c r="G4806">
        <v>889</v>
      </c>
    </row>
    <row r="4807" spans="1:7" ht="18.5" x14ac:dyDescent="0.55000000000000004">
      <c r="A4807" s="1">
        <v>43945</v>
      </c>
      <c r="B4807" t="s">
        <v>21</v>
      </c>
      <c r="C4807" t="s">
        <v>72</v>
      </c>
      <c r="D4807" t="str">
        <f>TRIM(Table2[[#This Row],[REGION_HOLD]])</f>
        <v>West</v>
      </c>
      <c r="E4807">
        <v>5</v>
      </c>
      <c r="F4807">
        <v>1</v>
      </c>
      <c r="G4807">
        <v>13</v>
      </c>
    </row>
    <row r="4808" spans="1:7" ht="18.5" x14ac:dyDescent="0.55000000000000004">
      <c r="A4808" s="1">
        <v>43945</v>
      </c>
      <c r="B4808" t="s">
        <v>48</v>
      </c>
      <c r="C4808" t="s">
        <v>72</v>
      </c>
      <c r="D4808" t="str">
        <f>TRIM(Table2[[#This Row],[REGION_HOLD]])</f>
        <v>West</v>
      </c>
      <c r="E4808">
        <v>34</v>
      </c>
      <c r="F4808">
        <v>0</v>
      </c>
      <c r="G4808">
        <v>54</v>
      </c>
    </row>
    <row r="4809" spans="1:7" ht="18.5" x14ac:dyDescent="0.55000000000000004">
      <c r="A4809" s="1">
        <v>43945</v>
      </c>
      <c r="B4809" t="s">
        <v>1</v>
      </c>
      <c r="C4809" t="s">
        <v>74</v>
      </c>
      <c r="D4809" t="str">
        <f>TRIM(Table2[[#This Row],[REGION_HOLD]])</f>
        <v>Midwest</v>
      </c>
      <c r="E4809">
        <v>2723</v>
      </c>
      <c r="F4809">
        <v>108</v>
      </c>
      <c r="G4809">
        <v>1804</v>
      </c>
    </row>
    <row r="4810" spans="1:7" ht="18.5" x14ac:dyDescent="0.55000000000000004">
      <c r="A4810" s="1">
        <v>43945</v>
      </c>
      <c r="B4810" t="s">
        <v>22</v>
      </c>
      <c r="C4810" t="s">
        <v>74</v>
      </c>
      <c r="D4810" t="str">
        <f>TRIM(Table2[[#This Row],[REGION_HOLD]])</f>
        <v>Midwest</v>
      </c>
      <c r="E4810">
        <v>652</v>
      </c>
      <c r="F4810">
        <v>40</v>
      </c>
      <c r="G4810">
        <v>851</v>
      </c>
    </row>
    <row r="4811" spans="1:7" ht="18.5" x14ac:dyDescent="0.55000000000000004">
      <c r="A4811" s="1">
        <v>43945</v>
      </c>
      <c r="B4811" t="s">
        <v>34</v>
      </c>
      <c r="C4811" t="s">
        <v>74</v>
      </c>
      <c r="D4811" t="str">
        <f>TRIM(Table2[[#This Row],[REGION_HOLD]])</f>
        <v>Midwest</v>
      </c>
      <c r="E4811">
        <v>517</v>
      </c>
      <c r="F4811">
        <v>4</v>
      </c>
      <c r="G4811">
        <v>107</v>
      </c>
    </row>
    <row r="4812" spans="1:7" ht="18.5" x14ac:dyDescent="0.55000000000000004">
      <c r="A4812" s="1">
        <v>43945</v>
      </c>
      <c r="B4812" t="s">
        <v>29</v>
      </c>
      <c r="C4812" t="s">
        <v>74</v>
      </c>
      <c r="D4812" t="str">
        <f>TRIM(Table2[[#This Row],[REGION_HOLD]])</f>
        <v>Midwest</v>
      </c>
      <c r="E4812">
        <v>216</v>
      </c>
      <c r="F4812">
        <v>5</v>
      </c>
      <c r="G4812">
        <v>117</v>
      </c>
    </row>
    <row r="4813" spans="1:7" ht="18.5" x14ac:dyDescent="0.55000000000000004">
      <c r="A4813" s="1">
        <v>43945</v>
      </c>
      <c r="B4813" t="s">
        <v>23</v>
      </c>
      <c r="C4813" t="s">
        <v>71</v>
      </c>
      <c r="D4813" t="str">
        <f>TRIM(Table2[[#This Row],[REGION_HOLD]])</f>
        <v>South</v>
      </c>
      <c r="E4813">
        <v>231</v>
      </c>
      <c r="F4813">
        <v>9</v>
      </c>
      <c r="G4813">
        <v>203</v>
      </c>
    </row>
    <row r="4814" spans="1:7" ht="18.5" x14ac:dyDescent="0.55000000000000004">
      <c r="A4814" s="1">
        <v>43945</v>
      </c>
      <c r="B4814" t="s">
        <v>35</v>
      </c>
      <c r="C4814" t="s">
        <v>71</v>
      </c>
      <c r="D4814" t="str">
        <f>TRIM(Table2[[#This Row],[REGION_HOLD]])</f>
        <v>South</v>
      </c>
      <c r="E4814">
        <v>401</v>
      </c>
      <c r="F4814">
        <v>61</v>
      </c>
      <c r="G4814">
        <v>1660</v>
      </c>
    </row>
    <row r="4815" spans="1:7" ht="18.5" x14ac:dyDescent="0.55000000000000004">
      <c r="A4815" s="1">
        <v>43945</v>
      </c>
      <c r="B4815" t="s">
        <v>46</v>
      </c>
      <c r="C4815" t="s">
        <v>73</v>
      </c>
      <c r="D4815" t="str">
        <f>TRIM(Table2[[#This Row],[REGION_HOLD]])</f>
        <v>Northeast</v>
      </c>
      <c r="E4815">
        <v>28</v>
      </c>
      <c r="F4815">
        <v>3</v>
      </c>
      <c r="G4815">
        <v>47</v>
      </c>
    </row>
    <row r="4816" spans="1:7" ht="18.5" x14ac:dyDescent="0.55000000000000004">
      <c r="A4816" s="1">
        <v>43945</v>
      </c>
      <c r="B4816" t="s">
        <v>18</v>
      </c>
      <c r="C4816" t="s">
        <v>71</v>
      </c>
      <c r="D4816" t="str">
        <f>TRIM(Table2[[#This Row],[REGION_HOLD]])</f>
        <v>South</v>
      </c>
      <c r="E4816">
        <v>888</v>
      </c>
      <c r="F4816">
        <v>50</v>
      </c>
      <c r="G4816">
        <v>798</v>
      </c>
    </row>
    <row r="4817" spans="1:7" ht="18.5" x14ac:dyDescent="0.55000000000000004">
      <c r="A4817" s="1">
        <v>43945</v>
      </c>
      <c r="B4817" t="s">
        <v>4</v>
      </c>
      <c r="C4817" t="s">
        <v>73</v>
      </c>
      <c r="D4817" t="str">
        <f>TRIM(Table2[[#This Row],[REGION_HOLD]])</f>
        <v>Northeast</v>
      </c>
      <c r="E4817">
        <v>4946</v>
      </c>
      <c r="F4817">
        <v>196</v>
      </c>
      <c r="G4817">
        <v>2556</v>
      </c>
    </row>
    <row r="4818" spans="1:7" ht="18.5" x14ac:dyDescent="0.55000000000000004">
      <c r="A4818" s="1">
        <v>43945</v>
      </c>
      <c r="B4818" t="s">
        <v>37</v>
      </c>
      <c r="C4818" t="s">
        <v>74</v>
      </c>
      <c r="D4818" t="str">
        <f>TRIM(Table2[[#This Row],[REGION_HOLD]])</f>
        <v>Midwest</v>
      </c>
      <c r="E4818">
        <v>1375</v>
      </c>
      <c r="F4818">
        <v>107</v>
      </c>
      <c r="G4818">
        <v>3084</v>
      </c>
    </row>
    <row r="4819" spans="1:7" ht="18.5" x14ac:dyDescent="0.55000000000000004">
      <c r="A4819" s="1">
        <v>43945</v>
      </c>
      <c r="B4819" t="s">
        <v>24</v>
      </c>
      <c r="C4819" t="s">
        <v>74</v>
      </c>
      <c r="D4819" t="str">
        <f>TRIM(Table2[[#This Row],[REGION_HOLD]])</f>
        <v>Midwest</v>
      </c>
      <c r="E4819">
        <v>243</v>
      </c>
      <c r="F4819">
        <v>21</v>
      </c>
      <c r="G4819">
        <v>221</v>
      </c>
    </row>
    <row r="4820" spans="1:7" ht="18.5" x14ac:dyDescent="0.55000000000000004">
      <c r="A4820" s="1">
        <v>43945</v>
      </c>
      <c r="B4820" t="s">
        <v>41</v>
      </c>
      <c r="C4820" t="s">
        <v>71</v>
      </c>
      <c r="D4820" t="str">
        <f>TRIM(Table2[[#This Row],[REGION_HOLD]])</f>
        <v>South</v>
      </c>
      <c r="E4820">
        <v>281</v>
      </c>
      <c r="F4820">
        <v>8</v>
      </c>
      <c r="G4820">
        <v>209</v>
      </c>
    </row>
    <row r="4821" spans="1:7" ht="18.5" x14ac:dyDescent="0.55000000000000004">
      <c r="A4821" s="1">
        <v>43945</v>
      </c>
      <c r="B4821" t="s">
        <v>30</v>
      </c>
      <c r="C4821" t="s">
        <v>74</v>
      </c>
      <c r="D4821" t="str">
        <f>TRIM(Table2[[#This Row],[REGION_HOLD]])</f>
        <v>Midwest</v>
      </c>
      <c r="E4821">
        <v>304</v>
      </c>
      <c r="F4821">
        <v>19</v>
      </c>
      <c r="G4821">
        <v>267</v>
      </c>
    </row>
    <row r="4822" spans="1:7" ht="18.5" x14ac:dyDescent="0.55000000000000004">
      <c r="A4822" s="1">
        <v>43945</v>
      </c>
      <c r="B4822" t="s">
        <v>49</v>
      </c>
      <c r="C4822" t="s">
        <v>72</v>
      </c>
      <c r="D4822" t="str">
        <f>TRIM(Table2[[#This Row],[REGION_HOLD]])</f>
        <v>West</v>
      </c>
      <c r="E4822">
        <v>2</v>
      </c>
      <c r="F4822">
        <v>0</v>
      </c>
      <c r="G4822">
        <v>14</v>
      </c>
    </row>
    <row r="4823" spans="1:7" ht="18.5" x14ac:dyDescent="0.55000000000000004">
      <c r="A4823" s="1">
        <v>43945</v>
      </c>
      <c r="B4823" t="s">
        <v>7</v>
      </c>
      <c r="C4823" t="s">
        <v>74</v>
      </c>
      <c r="D4823" t="str">
        <f>TRIM(Table2[[#This Row],[REGION_HOLD]])</f>
        <v>Midwest</v>
      </c>
      <c r="E4823">
        <v>284</v>
      </c>
      <c r="F4823">
        <v>4</v>
      </c>
      <c r="G4823">
        <v>50</v>
      </c>
    </row>
    <row r="4824" spans="1:7" ht="18.5" x14ac:dyDescent="0.55000000000000004">
      <c r="A4824" s="1">
        <v>43945</v>
      </c>
      <c r="B4824" t="s">
        <v>19</v>
      </c>
      <c r="C4824" t="s">
        <v>72</v>
      </c>
      <c r="D4824" t="str">
        <f>TRIM(Table2[[#This Row],[REGION_HOLD]])</f>
        <v>West</v>
      </c>
      <c r="E4824">
        <v>190</v>
      </c>
      <c r="F4824">
        <v>8</v>
      </c>
      <c r="G4824">
        <v>203</v>
      </c>
    </row>
    <row r="4825" spans="1:7" ht="18.5" x14ac:dyDescent="0.55000000000000004">
      <c r="A4825" s="1">
        <v>43945</v>
      </c>
      <c r="B4825" t="s">
        <v>14</v>
      </c>
      <c r="C4825" t="s">
        <v>73</v>
      </c>
      <c r="D4825" t="str">
        <f>TRIM(Table2[[#This Row],[REGION_HOLD]])</f>
        <v>Northeast</v>
      </c>
      <c r="E4825">
        <v>50</v>
      </c>
      <c r="F4825">
        <v>2</v>
      </c>
      <c r="G4825">
        <v>53</v>
      </c>
    </row>
    <row r="4826" spans="1:7" ht="18.5" x14ac:dyDescent="0.55000000000000004">
      <c r="A4826" s="1">
        <v>43945</v>
      </c>
      <c r="B4826" t="s">
        <v>16</v>
      </c>
      <c r="C4826" t="s">
        <v>73</v>
      </c>
      <c r="D4826" t="str">
        <f>TRIM(Table2[[#This Row],[REGION_HOLD]])</f>
        <v>Northeast</v>
      </c>
      <c r="E4826">
        <v>2207</v>
      </c>
      <c r="F4826">
        <v>249</v>
      </c>
      <c r="G4826">
        <v>5617</v>
      </c>
    </row>
    <row r="4827" spans="1:7" ht="18.5" x14ac:dyDescent="0.55000000000000004">
      <c r="A4827" s="1">
        <v>43945</v>
      </c>
      <c r="B4827" t="s">
        <v>42</v>
      </c>
      <c r="C4827" t="s">
        <v>72</v>
      </c>
      <c r="D4827" t="str">
        <f>TRIM(Table2[[#This Row],[REGION_HOLD]])</f>
        <v>West</v>
      </c>
      <c r="E4827">
        <v>145</v>
      </c>
      <c r="F4827">
        <v>6</v>
      </c>
      <c r="G4827">
        <v>84</v>
      </c>
    </row>
    <row r="4828" spans="1:7" ht="18.5" x14ac:dyDescent="0.55000000000000004">
      <c r="A4828" s="1">
        <v>43945</v>
      </c>
      <c r="B4828" t="s">
        <v>11</v>
      </c>
      <c r="C4828" t="s">
        <v>73</v>
      </c>
      <c r="D4828" t="str">
        <f>TRIM(Table2[[#This Row],[REGION_HOLD]])</f>
        <v>Northeast</v>
      </c>
      <c r="E4828">
        <v>8286</v>
      </c>
      <c r="F4828">
        <v>547</v>
      </c>
      <c r="G4828">
        <v>20759</v>
      </c>
    </row>
    <row r="4829" spans="1:7" ht="18.5" x14ac:dyDescent="0.55000000000000004">
      <c r="A4829" s="1">
        <v>43945</v>
      </c>
      <c r="B4829" t="s">
        <v>15</v>
      </c>
      <c r="C4829" t="s">
        <v>71</v>
      </c>
      <c r="D4829" t="str">
        <f>TRIM(Table2[[#This Row],[REGION_HOLD]])</f>
        <v>South</v>
      </c>
      <c r="E4829">
        <v>444</v>
      </c>
      <c r="F4829">
        <v>17</v>
      </c>
      <c r="G4829">
        <v>270</v>
      </c>
    </row>
    <row r="4830" spans="1:7" ht="18.5" x14ac:dyDescent="0.55000000000000004">
      <c r="A4830" s="1">
        <v>43945</v>
      </c>
      <c r="B4830" t="s">
        <v>43</v>
      </c>
      <c r="C4830" t="s">
        <v>74</v>
      </c>
      <c r="D4830" t="str">
        <f>TRIM(Table2[[#This Row],[REGION_HOLD]])</f>
        <v>Midwest</v>
      </c>
      <c r="E4830">
        <v>39</v>
      </c>
      <c r="F4830">
        <v>0</v>
      </c>
      <c r="G4830">
        <v>15</v>
      </c>
    </row>
    <row r="4831" spans="1:7" ht="18.5" x14ac:dyDescent="0.55000000000000004">
      <c r="A4831" s="1">
        <v>43945</v>
      </c>
      <c r="B4831" t="s">
        <v>36</v>
      </c>
      <c r="C4831" t="s">
        <v>74</v>
      </c>
      <c r="D4831" t="str">
        <f>TRIM(Table2[[#This Row],[REGION_HOLD]])</f>
        <v>Midwest</v>
      </c>
      <c r="E4831">
        <v>475</v>
      </c>
      <c r="F4831">
        <v>34</v>
      </c>
      <c r="G4831">
        <v>690</v>
      </c>
    </row>
    <row r="4832" spans="1:7" ht="18.5" x14ac:dyDescent="0.55000000000000004">
      <c r="A4832" s="1">
        <v>43945</v>
      </c>
      <c r="B4832" t="s">
        <v>25</v>
      </c>
      <c r="C4832" t="s">
        <v>71</v>
      </c>
      <c r="D4832" t="str">
        <f>TRIM(Table2[[#This Row],[REGION_HOLD]])</f>
        <v>South</v>
      </c>
      <c r="E4832">
        <v>103</v>
      </c>
      <c r="F4832">
        <v>9</v>
      </c>
      <c r="G4832">
        <v>188</v>
      </c>
    </row>
    <row r="4833" spans="1:7" ht="18.5" x14ac:dyDescent="0.55000000000000004">
      <c r="A4833" s="1">
        <v>43945</v>
      </c>
      <c r="B4833" t="s">
        <v>9</v>
      </c>
      <c r="C4833" t="s">
        <v>72</v>
      </c>
      <c r="D4833" t="str">
        <f>TRIM(Table2[[#This Row],[REGION_HOLD]])</f>
        <v>West</v>
      </c>
      <c r="E4833">
        <v>50</v>
      </c>
      <c r="F4833">
        <v>3</v>
      </c>
      <c r="G4833">
        <v>86</v>
      </c>
    </row>
    <row r="4834" spans="1:7" ht="18.5" x14ac:dyDescent="0.55000000000000004">
      <c r="A4834" s="1">
        <v>43945</v>
      </c>
      <c r="B4834" t="s">
        <v>26</v>
      </c>
      <c r="C4834" t="s">
        <v>73</v>
      </c>
      <c r="D4834" t="str">
        <f>TRIM(Table2[[#This Row],[REGION_HOLD]])</f>
        <v>Northeast</v>
      </c>
      <c r="E4834">
        <v>1964</v>
      </c>
      <c r="F4834">
        <v>63</v>
      </c>
      <c r="G4834">
        <v>1786</v>
      </c>
    </row>
    <row r="4835" spans="1:7" ht="18.5" x14ac:dyDescent="0.55000000000000004">
      <c r="A4835" s="1">
        <v>43945</v>
      </c>
      <c r="B4835" t="s">
        <v>12</v>
      </c>
      <c r="C4835" t="s">
        <v>73</v>
      </c>
      <c r="D4835" t="str">
        <f>TRIM(Table2[[#This Row],[REGION_HOLD]])</f>
        <v>Northeast</v>
      </c>
      <c r="E4835">
        <v>443</v>
      </c>
      <c r="F4835">
        <v>13</v>
      </c>
      <c r="G4835">
        <v>202</v>
      </c>
    </row>
    <row r="4836" spans="1:7" ht="18.5" x14ac:dyDescent="0.55000000000000004">
      <c r="A4836" s="1">
        <v>43945</v>
      </c>
      <c r="B4836" t="s">
        <v>27</v>
      </c>
      <c r="C4836" t="s">
        <v>71</v>
      </c>
      <c r="D4836" t="str">
        <f>TRIM(Table2[[#This Row],[REGION_HOLD]])</f>
        <v>South</v>
      </c>
      <c r="E4836">
        <v>153</v>
      </c>
      <c r="F4836">
        <v>7</v>
      </c>
      <c r="G4836">
        <v>157</v>
      </c>
    </row>
    <row r="4837" spans="1:7" ht="18.5" x14ac:dyDescent="0.55000000000000004">
      <c r="A4837" s="1">
        <v>43945</v>
      </c>
      <c r="B4837" t="s">
        <v>38</v>
      </c>
      <c r="C4837" t="s">
        <v>74</v>
      </c>
      <c r="D4837" t="str">
        <f>TRIM(Table2[[#This Row],[REGION_HOLD]])</f>
        <v>Midwest</v>
      </c>
      <c r="E4837">
        <v>84</v>
      </c>
      <c r="F4837">
        <v>1</v>
      </c>
      <c r="G4837">
        <v>10</v>
      </c>
    </row>
    <row r="4838" spans="1:7" ht="18.5" x14ac:dyDescent="0.55000000000000004">
      <c r="A4838" s="1">
        <v>43945</v>
      </c>
      <c r="B4838" t="s">
        <v>20</v>
      </c>
      <c r="C4838" t="s">
        <v>71</v>
      </c>
      <c r="D4838" t="str">
        <f>TRIM(Table2[[#This Row],[REGION_HOLD]])</f>
        <v>South</v>
      </c>
      <c r="E4838">
        <v>449</v>
      </c>
      <c r="F4838">
        <v>0</v>
      </c>
      <c r="G4838">
        <v>172</v>
      </c>
    </row>
    <row r="4839" spans="1:7" ht="18.5" x14ac:dyDescent="0.55000000000000004">
      <c r="A4839" s="1">
        <v>43945</v>
      </c>
      <c r="B4839" t="s">
        <v>6</v>
      </c>
      <c r="C4839" t="s">
        <v>71</v>
      </c>
      <c r="D4839" t="str">
        <f>TRIM(Table2[[#This Row],[REGION_HOLD]])</f>
        <v>South</v>
      </c>
      <c r="E4839">
        <v>944</v>
      </c>
      <c r="F4839">
        <v>24</v>
      </c>
      <c r="G4839">
        <v>625</v>
      </c>
    </row>
    <row r="4840" spans="1:7" ht="18.5" x14ac:dyDescent="0.55000000000000004">
      <c r="A4840" s="1">
        <v>43945</v>
      </c>
      <c r="B4840" t="s">
        <v>8</v>
      </c>
      <c r="C4840" t="s">
        <v>72</v>
      </c>
      <c r="D4840" t="str">
        <f>TRIM(Table2[[#This Row],[REGION_HOLD]])</f>
        <v>West</v>
      </c>
      <c r="E4840">
        <v>161</v>
      </c>
      <c r="F4840">
        <v>4</v>
      </c>
      <c r="G4840">
        <v>39</v>
      </c>
    </row>
    <row r="4841" spans="1:7" ht="18.5" x14ac:dyDescent="0.55000000000000004">
      <c r="A4841" s="1">
        <v>43945</v>
      </c>
      <c r="B4841" t="s">
        <v>31</v>
      </c>
      <c r="C4841" t="s">
        <v>73</v>
      </c>
      <c r="D4841" t="str">
        <f>TRIM(Table2[[#This Row],[REGION_HOLD]])</f>
        <v>Northeast</v>
      </c>
      <c r="E4841">
        <v>2</v>
      </c>
      <c r="F4841">
        <v>1</v>
      </c>
      <c r="G4841">
        <v>43</v>
      </c>
    </row>
    <row r="4842" spans="1:7" ht="18.5" x14ac:dyDescent="0.55000000000000004">
      <c r="A4842" s="1">
        <v>43945</v>
      </c>
      <c r="B4842" t="s">
        <v>32</v>
      </c>
      <c r="C4842" t="s">
        <v>71</v>
      </c>
      <c r="D4842" t="str">
        <f>TRIM(Table2[[#This Row],[REGION_HOLD]])</f>
        <v>South</v>
      </c>
      <c r="E4842">
        <v>596</v>
      </c>
      <c r="F4842">
        <v>38</v>
      </c>
      <c r="G4842">
        <v>413</v>
      </c>
    </row>
    <row r="4843" spans="1:7" ht="18.5" x14ac:dyDescent="0.55000000000000004">
      <c r="A4843" s="1">
        <v>43945</v>
      </c>
      <c r="B4843" t="s">
        <v>0</v>
      </c>
      <c r="C4843" t="s">
        <v>72</v>
      </c>
      <c r="D4843" t="str">
        <f>TRIM(Table2[[#This Row],[REGION_HOLD]])</f>
        <v>West</v>
      </c>
      <c r="E4843">
        <v>216</v>
      </c>
      <c r="F4843">
        <v>14</v>
      </c>
      <c r="G4843">
        <v>731</v>
      </c>
    </row>
    <row r="4844" spans="1:7" ht="18.5" x14ac:dyDescent="0.55000000000000004">
      <c r="A4844" s="1">
        <v>43945</v>
      </c>
      <c r="B4844" t="s">
        <v>50</v>
      </c>
      <c r="C4844" t="s">
        <v>71</v>
      </c>
      <c r="D4844" t="str">
        <f>TRIM(Table2[[#This Row],[REGION_HOLD]])</f>
        <v>South</v>
      </c>
      <c r="E4844">
        <v>29</v>
      </c>
      <c r="F4844">
        <v>1</v>
      </c>
      <c r="G4844">
        <v>32</v>
      </c>
    </row>
    <row r="4845" spans="1:7" ht="18.5" x14ac:dyDescent="0.55000000000000004">
      <c r="A4845" s="1">
        <v>43945</v>
      </c>
      <c r="B4845" t="s">
        <v>5</v>
      </c>
      <c r="C4845" t="s">
        <v>74</v>
      </c>
      <c r="D4845" t="str">
        <f>TRIM(Table2[[#This Row],[REGION_HOLD]])</f>
        <v>Midwest</v>
      </c>
      <c r="E4845">
        <v>304</v>
      </c>
      <c r="F4845">
        <v>5</v>
      </c>
      <c r="G4845">
        <v>262</v>
      </c>
    </row>
    <row r="4846" spans="1:7" ht="18.5" x14ac:dyDescent="0.55000000000000004">
      <c r="A4846" s="1">
        <v>43945</v>
      </c>
      <c r="B4846" t="s">
        <v>44</v>
      </c>
      <c r="C4846" t="s">
        <v>72</v>
      </c>
      <c r="D4846" t="str">
        <f>TRIM(Table2[[#This Row],[REGION_HOLD]])</f>
        <v>West</v>
      </c>
      <c r="E4846">
        <v>20</v>
      </c>
      <c r="F4846">
        <v>0</v>
      </c>
      <c r="G4846">
        <v>7</v>
      </c>
    </row>
    <row r="4847" spans="1:7" ht="18.5" x14ac:dyDescent="0.55000000000000004">
      <c r="A4847" s="1">
        <v>43946</v>
      </c>
      <c r="B4847" t="s">
        <v>47</v>
      </c>
      <c r="C4847" t="s">
        <v>71</v>
      </c>
      <c r="D4847" t="str">
        <f>TRIM(Table2[[#This Row],[REGION_HOLD]])</f>
        <v>South</v>
      </c>
      <c r="E4847">
        <v>187</v>
      </c>
      <c r="F4847">
        <v>4</v>
      </c>
      <c r="G4847">
        <v>213</v>
      </c>
    </row>
    <row r="4848" spans="1:7" ht="18.5" x14ac:dyDescent="0.55000000000000004">
      <c r="A4848" s="1">
        <v>43946</v>
      </c>
      <c r="B4848" t="s">
        <v>45</v>
      </c>
      <c r="C4848" t="s">
        <v>72</v>
      </c>
      <c r="D4848" t="str">
        <f>TRIM(Table2[[#This Row],[REGION_HOLD]])</f>
        <v>West</v>
      </c>
      <c r="E4848">
        <v>0</v>
      </c>
      <c r="F4848">
        <v>0</v>
      </c>
      <c r="G4848">
        <v>7</v>
      </c>
    </row>
    <row r="4849" spans="1:7" ht="18.5" x14ac:dyDescent="0.55000000000000004">
      <c r="A4849" s="1">
        <v>43946</v>
      </c>
      <c r="B4849" t="s">
        <v>3</v>
      </c>
      <c r="C4849" t="s">
        <v>72</v>
      </c>
      <c r="D4849" t="str">
        <f>TRIM(Table2[[#This Row],[REGION_HOLD]])</f>
        <v>West</v>
      </c>
      <c r="E4849">
        <v>235</v>
      </c>
      <c r="F4849">
        <v>7</v>
      </c>
      <c r="G4849">
        <v>275</v>
      </c>
    </row>
    <row r="4850" spans="1:7" ht="18.5" x14ac:dyDescent="0.55000000000000004">
      <c r="A4850" s="1">
        <v>43946</v>
      </c>
      <c r="B4850" t="s">
        <v>39</v>
      </c>
      <c r="C4850" t="s">
        <v>71</v>
      </c>
      <c r="D4850" t="str">
        <f>TRIM(Table2[[#This Row],[REGION_HOLD]])</f>
        <v>South</v>
      </c>
      <c r="E4850">
        <v>99</v>
      </c>
      <c r="F4850">
        <v>1</v>
      </c>
      <c r="G4850">
        <v>48</v>
      </c>
    </row>
    <row r="4851" spans="1:7" ht="18.5" x14ac:dyDescent="0.55000000000000004">
      <c r="A4851" s="1">
        <v>43946</v>
      </c>
      <c r="B4851" t="s">
        <v>2</v>
      </c>
      <c r="C4851" t="s">
        <v>72</v>
      </c>
      <c r="D4851" t="str">
        <f>TRIM(Table2[[#This Row],[REGION_HOLD]])</f>
        <v>West</v>
      </c>
      <c r="E4851">
        <v>1222</v>
      </c>
      <c r="F4851">
        <v>73</v>
      </c>
      <c r="G4851">
        <v>1692</v>
      </c>
    </row>
    <row r="4852" spans="1:7" ht="18.5" x14ac:dyDescent="0.55000000000000004">
      <c r="A4852" s="1">
        <v>43946</v>
      </c>
      <c r="B4852" t="s">
        <v>17</v>
      </c>
      <c r="C4852" t="s">
        <v>72</v>
      </c>
      <c r="D4852" t="str">
        <f>TRIM(Table2[[#This Row],[REGION_HOLD]])</f>
        <v>West</v>
      </c>
      <c r="E4852">
        <v>712</v>
      </c>
      <c r="F4852">
        <v>-2</v>
      </c>
      <c r="G4852">
        <v>670</v>
      </c>
    </row>
    <row r="4853" spans="1:7" ht="18.5" x14ac:dyDescent="0.55000000000000004">
      <c r="A4853" s="1">
        <v>43946</v>
      </c>
      <c r="B4853" t="s">
        <v>33</v>
      </c>
      <c r="C4853" t="s">
        <v>73</v>
      </c>
      <c r="D4853" t="str">
        <f>TRIM(Table2[[#This Row],[REGION_HOLD]])</f>
        <v>Northeast</v>
      </c>
      <c r="E4853">
        <v>661</v>
      </c>
      <c r="F4853">
        <v>98</v>
      </c>
      <c r="G4853">
        <v>1862</v>
      </c>
    </row>
    <row r="4854" spans="1:7" ht="18.5" x14ac:dyDescent="0.55000000000000004">
      <c r="A4854" s="1">
        <v>43946</v>
      </c>
      <c r="B4854" t="s">
        <v>40</v>
      </c>
      <c r="C4854" t="s">
        <v>71</v>
      </c>
      <c r="D4854" t="str">
        <f>TRIM(Table2[[#This Row],[REGION_HOLD]])</f>
        <v>South</v>
      </c>
      <c r="E4854">
        <v>134</v>
      </c>
      <c r="F4854">
        <v>12</v>
      </c>
      <c r="G4854">
        <v>112</v>
      </c>
    </row>
    <row r="4855" spans="1:7" ht="18.5" x14ac:dyDescent="0.55000000000000004">
      <c r="A4855" s="1">
        <v>43946</v>
      </c>
      <c r="B4855" t="s">
        <v>28</v>
      </c>
      <c r="C4855" t="s">
        <v>71</v>
      </c>
      <c r="D4855" t="str">
        <f>TRIM(Table2[[#This Row],[REGION_HOLD]])</f>
        <v>South</v>
      </c>
      <c r="E4855">
        <v>171</v>
      </c>
      <c r="F4855">
        <v>12</v>
      </c>
      <c r="G4855">
        <v>165</v>
      </c>
    </row>
    <row r="4856" spans="1:7" ht="18.5" x14ac:dyDescent="0.55000000000000004">
      <c r="A4856" s="1">
        <v>43946</v>
      </c>
      <c r="B4856" t="s">
        <v>10</v>
      </c>
      <c r="C4856" t="s">
        <v>71</v>
      </c>
      <c r="D4856" t="str">
        <f>TRIM(Table2[[#This Row],[REGION_HOLD]])</f>
        <v>South</v>
      </c>
      <c r="E4856">
        <v>306</v>
      </c>
      <c r="F4856">
        <v>9</v>
      </c>
      <c r="G4856">
        <v>1054</v>
      </c>
    </row>
    <row r="4857" spans="1:7" ht="18.5" x14ac:dyDescent="0.55000000000000004">
      <c r="A4857" s="1">
        <v>43946</v>
      </c>
      <c r="B4857" t="s">
        <v>13</v>
      </c>
      <c r="C4857" t="s">
        <v>71</v>
      </c>
      <c r="D4857" t="str">
        <f>TRIM(Table2[[#This Row],[REGION_HOLD]])</f>
        <v>South</v>
      </c>
      <c r="E4857">
        <v>650</v>
      </c>
      <c r="F4857">
        <v>8</v>
      </c>
      <c r="G4857">
        <v>897</v>
      </c>
    </row>
    <row r="4858" spans="1:7" ht="18.5" x14ac:dyDescent="0.55000000000000004">
      <c r="A4858" s="1">
        <v>43946</v>
      </c>
      <c r="B4858" t="s">
        <v>21</v>
      </c>
      <c r="C4858" t="s">
        <v>72</v>
      </c>
      <c r="D4858" t="str">
        <f>TRIM(Table2[[#This Row],[REGION_HOLD]])</f>
        <v>West</v>
      </c>
      <c r="E4858">
        <v>2</v>
      </c>
      <c r="F4858">
        <v>1</v>
      </c>
      <c r="G4858">
        <v>14</v>
      </c>
    </row>
    <row r="4859" spans="1:7" ht="18.5" x14ac:dyDescent="0.55000000000000004">
      <c r="A4859" s="1">
        <v>43946</v>
      </c>
      <c r="B4859" t="s">
        <v>48</v>
      </c>
      <c r="C4859" t="s">
        <v>72</v>
      </c>
      <c r="D4859" t="str">
        <f>TRIM(Table2[[#This Row],[REGION_HOLD]])</f>
        <v>West</v>
      </c>
      <c r="E4859">
        <v>17</v>
      </c>
      <c r="F4859">
        <v>2</v>
      </c>
      <c r="G4859">
        <v>56</v>
      </c>
    </row>
    <row r="4860" spans="1:7" ht="18.5" x14ac:dyDescent="0.55000000000000004">
      <c r="A4860" s="1">
        <v>43946</v>
      </c>
      <c r="B4860" t="s">
        <v>1</v>
      </c>
      <c r="C4860" t="s">
        <v>74</v>
      </c>
      <c r="D4860" t="str">
        <f>TRIM(Table2[[#This Row],[REGION_HOLD]])</f>
        <v>Midwest</v>
      </c>
      <c r="E4860">
        <v>2119</v>
      </c>
      <c r="F4860">
        <v>80</v>
      </c>
      <c r="G4860">
        <v>1884</v>
      </c>
    </row>
    <row r="4861" spans="1:7" ht="18.5" x14ac:dyDescent="0.55000000000000004">
      <c r="A4861" s="1">
        <v>43946</v>
      </c>
      <c r="B4861" t="s">
        <v>22</v>
      </c>
      <c r="C4861" t="s">
        <v>74</v>
      </c>
      <c r="D4861" t="str">
        <f>TRIM(Table2[[#This Row],[REGION_HOLD]])</f>
        <v>Midwest</v>
      </c>
      <c r="E4861">
        <v>719</v>
      </c>
      <c r="F4861">
        <v>46</v>
      </c>
      <c r="G4861">
        <v>897</v>
      </c>
    </row>
    <row r="4862" spans="1:7" ht="18.5" x14ac:dyDescent="0.55000000000000004">
      <c r="A4862" s="1">
        <v>43946</v>
      </c>
      <c r="B4862" t="s">
        <v>34</v>
      </c>
      <c r="C4862" t="s">
        <v>74</v>
      </c>
      <c r="D4862" t="str">
        <f>TRIM(Table2[[#This Row],[REGION_HOLD]])</f>
        <v>Midwest</v>
      </c>
      <c r="E4862">
        <v>650</v>
      </c>
      <c r="F4862">
        <v>5</v>
      </c>
      <c r="G4862">
        <v>112</v>
      </c>
    </row>
    <row r="4863" spans="1:7" ht="18.5" x14ac:dyDescent="0.55000000000000004">
      <c r="A4863" s="1">
        <v>43946</v>
      </c>
      <c r="B4863" t="s">
        <v>29</v>
      </c>
      <c r="C4863" t="s">
        <v>74</v>
      </c>
      <c r="D4863" t="str">
        <f>TRIM(Table2[[#This Row],[REGION_HOLD]])</f>
        <v>Midwest</v>
      </c>
      <c r="E4863">
        <v>249</v>
      </c>
      <c r="F4863">
        <v>2</v>
      </c>
      <c r="G4863">
        <v>119</v>
      </c>
    </row>
    <row r="4864" spans="1:7" ht="18.5" x14ac:dyDescent="0.55000000000000004">
      <c r="A4864" s="1">
        <v>43946</v>
      </c>
      <c r="B4864" t="s">
        <v>23</v>
      </c>
      <c r="C4864" t="s">
        <v>71</v>
      </c>
      <c r="D4864" t="str">
        <f>TRIM(Table2[[#This Row],[REGION_HOLD]])</f>
        <v>South</v>
      </c>
      <c r="E4864">
        <v>126</v>
      </c>
      <c r="F4864">
        <v>5</v>
      </c>
      <c r="G4864">
        <v>208</v>
      </c>
    </row>
    <row r="4865" spans="1:7" ht="18.5" x14ac:dyDescent="0.55000000000000004">
      <c r="A4865" s="1">
        <v>43946</v>
      </c>
      <c r="B4865" t="s">
        <v>35</v>
      </c>
      <c r="C4865" t="s">
        <v>71</v>
      </c>
      <c r="D4865" t="str">
        <f>TRIM(Table2[[#This Row],[REGION_HOLD]])</f>
        <v>South</v>
      </c>
      <c r="E4865">
        <v>372</v>
      </c>
      <c r="F4865">
        <v>43</v>
      </c>
      <c r="G4865">
        <v>1703</v>
      </c>
    </row>
    <row r="4866" spans="1:7" ht="18.5" x14ac:dyDescent="0.55000000000000004">
      <c r="A4866" s="1">
        <v>43946</v>
      </c>
      <c r="B4866" t="s">
        <v>46</v>
      </c>
      <c r="C4866" t="s">
        <v>73</v>
      </c>
      <c r="D4866" t="str">
        <f>TRIM(Table2[[#This Row],[REGION_HOLD]])</f>
        <v>Northeast</v>
      </c>
      <c r="E4866">
        <v>25</v>
      </c>
      <c r="F4866">
        <v>3</v>
      </c>
      <c r="G4866">
        <v>50</v>
      </c>
    </row>
    <row r="4867" spans="1:7" ht="18.5" x14ac:dyDescent="0.55000000000000004">
      <c r="A4867" s="1">
        <v>43946</v>
      </c>
      <c r="B4867" t="s">
        <v>18</v>
      </c>
      <c r="C4867" t="s">
        <v>71</v>
      </c>
      <c r="D4867" t="str">
        <f>TRIM(Table2[[#This Row],[REGION_HOLD]])</f>
        <v>South</v>
      </c>
      <c r="E4867">
        <v>1151</v>
      </c>
      <c r="F4867">
        <v>77</v>
      </c>
      <c r="G4867">
        <v>875</v>
      </c>
    </row>
    <row r="4868" spans="1:7" ht="18.5" x14ac:dyDescent="0.55000000000000004">
      <c r="A4868" s="1">
        <v>43946</v>
      </c>
      <c r="B4868" t="s">
        <v>4</v>
      </c>
      <c r="C4868" t="s">
        <v>73</v>
      </c>
      <c r="D4868" t="str">
        <f>TRIM(Table2[[#This Row],[REGION_HOLD]])</f>
        <v>Northeast</v>
      </c>
      <c r="E4868">
        <v>2379</v>
      </c>
      <c r="F4868">
        <v>174</v>
      </c>
      <c r="G4868">
        <v>2730</v>
      </c>
    </row>
    <row r="4869" spans="1:7" ht="18.5" x14ac:dyDescent="0.55000000000000004">
      <c r="A4869" s="1">
        <v>43946</v>
      </c>
      <c r="B4869" t="s">
        <v>37</v>
      </c>
      <c r="C4869" t="s">
        <v>74</v>
      </c>
      <c r="D4869" t="str">
        <f>TRIM(Table2[[#This Row],[REGION_HOLD]])</f>
        <v>Midwest</v>
      </c>
      <c r="E4869">
        <v>674</v>
      </c>
      <c r="F4869">
        <v>189</v>
      </c>
      <c r="G4869">
        <v>3273</v>
      </c>
    </row>
    <row r="4870" spans="1:7" ht="18.5" x14ac:dyDescent="0.55000000000000004">
      <c r="A4870" s="1">
        <v>43946</v>
      </c>
      <c r="B4870" t="s">
        <v>24</v>
      </c>
      <c r="C4870" t="s">
        <v>74</v>
      </c>
      <c r="D4870" t="str">
        <f>TRIM(Table2[[#This Row],[REGION_HOLD]])</f>
        <v>Midwest</v>
      </c>
      <c r="E4870">
        <v>261</v>
      </c>
      <c r="F4870">
        <v>23</v>
      </c>
      <c r="G4870">
        <v>244</v>
      </c>
    </row>
    <row r="4871" spans="1:7" ht="18.5" x14ac:dyDescent="0.55000000000000004">
      <c r="A4871" s="1">
        <v>43946</v>
      </c>
      <c r="B4871" t="s">
        <v>41</v>
      </c>
      <c r="C4871" t="s">
        <v>71</v>
      </c>
      <c r="D4871" t="str">
        <f>TRIM(Table2[[#This Row],[REGION_HOLD]])</f>
        <v>South</v>
      </c>
      <c r="E4871">
        <v>284</v>
      </c>
      <c r="F4871">
        <v>12</v>
      </c>
      <c r="G4871">
        <v>221</v>
      </c>
    </row>
    <row r="4872" spans="1:7" ht="18.5" x14ac:dyDescent="0.55000000000000004">
      <c r="A4872" s="1">
        <v>43946</v>
      </c>
      <c r="B4872" t="s">
        <v>30</v>
      </c>
      <c r="C4872" t="s">
        <v>74</v>
      </c>
      <c r="D4872" t="str">
        <f>TRIM(Table2[[#This Row],[REGION_HOLD]])</f>
        <v>Midwest</v>
      </c>
      <c r="E4872">
        <v>201</v>
      </c>
      <c r="F4872">
        <v>13</v>
      </c>
      <c r="G4872">
        <v>280</v>
      </c>
    </row>
    <row r="4873" spans="1:7" ht="18.5" x14ac:dyDescent="0.55000000000000004">
      <c r="A4873" s="1">
        <v>43946</v>
      </c>
      <c r="B4873" t="s">
        <v>49</v>
      </c>
      <c r="C4873" t="s">
        <v>72</v>
      </c>
      <c r="D4873" t="str">
        <f>TRIM(Table2[[#This Row],[REGION_HOLD]])</f>
        <v>West</v>
      </c>
      <c r="E4873">
        <v>1</v>
      </c>
      <c r="F4873">
        <v>0</v>
      </c>
      <c r="G4873">
        <v>14</v>
      </c>
    </row>
    <row r="4874" spans="1:7" ht="18.5" x14ac:dyDescent="0.55000000000000004">
      <c r="A4874" s="1">
        <v>43946</v>
      </c>
      <c r="B4874" t="s">
        <v>7</v>
      </c>
      <c r="C4874" t="s">
        <v>74</v>
      </c>
      <c r="D4874" t="str">
        <f>TRIM(Table2[[#This Row],[REGION_HOLD]])</f>
        <v>Midwest</v>
      </c>
      <c r="E4874">
        <v>424</v>
      </c>
      <c r="F4874">
        <v>2</v>
      </c>
      <c r="G4874">
        <v>52</v>
      </c>
    </row>
    <row r="4875" spans="1:7" ht="18.5" x14ac:dyDescent="0.55000000000000004">
      <c r="A4875" s="1">
        <v>43946</v>
      </c>
      <c r="B4875" t="s">
        <v>19</v>
      </c>
      <c r="C4875" t="s">
        <v>72</v>
      </c>
      <c r="D4875" t="str">
        <f>TRIM(Table2[[#This Row],[REGION_HOLD]])</f>
        <v>West</v>
      </c>
      <c r="E4875">
        <v>141</v>
      </c>
      <c r="F4875">
        <v>3</v>
      </c>
      <c r="G4875">
        <v>206</v>
      </c>
    </row>
    <row r="4876" spans="1:7" ht="18.5" x14ac:dyDescent="0.55000000000000004">
      <c r="A4876" s="1">
        <v>43946</v>
      </c>
      <c r="B4876" t="s">
        <v>14</v>
      </c>
      <c r="C4876" t="s">
        <v>73</v>
      </c>
      <c r="D4876" t="str">
        <f>TRIM(Table2[[#This Row],[REGION_HOLD]])</f>
        <v>Northeast</v>
      </c>
      <c r="E4876">
        <v>73</v>
      </c>
      <c r="F4876">
        <v>7</v>
      </c>
      <c r="G4876">
        <v>60</v>
      </c>
    </row>
    <row r="4877" spans="1:7" ht="18.5" x14ac:dyDescent="0.55000000000000004">
      <c r="A4877" s="1">
        <v>43946</v>
      </c>
      <c r="B4877" t="s">
        <v>16</v>
      </c>
      <c r="C4877" t="s">
        <v>73</v>
      </c>
      <c r="D4877" t="str">
        <f>TRIM(Table2[[#This Row],[REGION_HOLD]])</f>
        <v>Northeast</v>
      </c>
      <c r="E4877">
        <v>3327</v>
      </c>
      <c r="F4877">
        <v>246</v>
      </c>
      <c r="G4877">
        <v>5863</v>
      </c>
    </row>
    <row r="4878" spans="1:7" ht="18.5" x14ac:dyDescent="0.55000000000000004">
      <c r="A4878" s="1">
        <v>43946</v>
      </c>
      <c r="B4878" t="s">
        <v>42</v>
      </c>
      <c r="C4878" t="s">
        <v>72</v>
      </c>
      <c r="D4878" t="str">
        <f>TRIM(Table2[[#This Row],[REGION_HOLD]])</f>
        <v>West</v>
      </c>
      <c r="E4878">
        <v>138</v>
      </c>
      <c r="F4878">
        <v>9</v>
      </c>
      <c r="G4878">
        <v>93</v>
      </c>
    </row>
    <row r="4879" spans="1:7" ht="18.5" x14ac:dyDescent="0.55000000000000004">
      <c r="A4879" s="1">
        <v>43946</v>
      </c>
      <c r="B4879" t="s">
        <v>11</v>
      </c>
      <c r="C4879" t="s">
        <v>73</v>
      </c>
      <c r="D4879" t="str">
        <f>TRIM(Table2[[#This Row],[REGION_HOLD]])</f>
        <v>Northeast</v>
      </c>
      <c r="E4879">
        <v>10683</v>
      </c>
      <c r="F4879">
        <v>567</v>
      </c>
      <c r="G4879">
        <v>21326</v>
      </c>
    </row>
    <row r="4880" spans="1:7" ht="18.5" x14ac:dyDescent="0.55000000000000004">
      <c r="A4880" s="1">
        <v>43946</v>
      </c>
      <c r="B4880" t="s">
        <v>15</v>
      </c>
      <c r="C4880" t="s">
        <v>71</v>
      </c>
      <c r="D4880" t="str">
        <f>TRIM(Table2[[#This Row],[REGION_HOLD]])</f>
        <v>South</v>
      </c>
      <c r="E4880">
        <v>496</v>
      </c>
      <c r="F4880">
        <v>34</v>
      </c>
      <c r="G4880">
        <v>304</v>
      </c>
    </row>
    <row r="4881" spans="1:7" ht="18.5" x14ac:dyDescent="0.55000000000000004">
      <c r="A4881" s="1">
        <v>43946</v>
      </c>
      <c r="B4881" t="s">
        <v>43</v>
      </c>
      <c r="C4881" t="s">
        <v>74</v>
      </c>
      <c r="D4881" t="str">
        <f>TRIM(Table2[[#This Row],[REGION_HOLD]])</f>
        <v>Midwest</v>
      </c>
      <c r="E4881">
        <v>55</v>
      </c>
      <c r="F4881">
        <v>1</v>
      </c>
      <c r="G4881">
        <v>16</v>
      </c>
    </row>
    <row r="4882" spans="1:7" ht="18.5" x14ac:dyDescent="0.55000000000000004">
      <c r="A4882" s="1">
        <v>43946</v>
      </c>
      <c r="B4882" t="s">
        <v>36</v>
      </c>
      <c r="C4882" t="s">
        <v>74</v>
      </c>
      <c r="D4882" t="str">
        <f>TRIM(Table2[[#This Row],[REGION_HOLD]])</f>
        <v>Midwest</v>
      </c>
      <c r="E4882">
        <v>418</v>
      </c>
      <c r="F4882">
        <v>21</v>
      </c>
      <c r="G4882">
        <v>711</v>
      </c>
    </row>
    <row r="4883" spans="1:7" ht="18.5" x14ac:dyDescent="0.55000000000000004">
      <c r="A4883" s="1">
        <v>43946</v>
      </c>
      <c r="B4883" t="s">
        <v>25</v>
      </c>
      <c r="C4883" t="s">
        <v>71</v>
      </c>
      <c r="D4883" t="str">
        <f>TRIM(Table2[[#This Row],[REGION_HOLD]])</f>
        <v>South</v>
      </c>
      <c r="E4883">
        <v>73</v>
      </c>
      <c r="F4883">
        <v>6</v>
      </c>
      <c r="G4883">
        <v>194</v>
      </c>
    </row>
    <row r="4884" spans="1:7" ht="18.5" x14ac:dyDescent="0.55000000000000004">
      <c r="A4884" s="1">
        <v>43946</v>
      </c>
      <c r="B4884" t="s">
        <v>9</v>
      </c>
      <c r="C4884" t="s">
        <v>72</v>
      </c>
      <c r="D4884" t="str">
        <f>TRIM(Table2[[#This Row],[REGION_HOLD]])</f>
        <v>West</v>
      </c>
      <c r="E4884">
        <v>76</v>
      </c>
      <c r="F4884">
        <v>1</v>
      </c>
      <c r="G4884">
        <v>87</v>
      </c>
    </row>
    <row r="4885" spans="1:7" ht="18.5" x14ac:dyDescent="0.55000000000000004">
      <c r="A4885" s="1">
        <v>43946</v>
      </c>
      <c r="B4885" t="s">
        <v>26</v>
      </c>
      <c r="C4885" t="s">
        <v>73</v>
      </c>
      <c r="D4885" t="str">
        <f>TRIM(Table2[[#This Row],[REGION_HOLD]])</f>
        <v>Northeast</v>
      </c>
      <c r="E4885">
        <v>1328</v>
      </c>
      <c r="F4885">
        <v>56</v>
      </c>
      <c r="G4885">
        <v>1842</v>
      </c>
    </row>
    <row r="4886" spans="1:7" ht="18.5" x14ac:dyDescent="0.55000000000000004">
      <c r="A4886" s="1">
        <v>43946</v>
      </c>
      <c r="B4886" t="s">
        <v>12</v>
      </c>
      <c r="C4886" t="s">
        <v>73</v>
      </c>
      <c r="D4886" t="str">
        <f>TRIM(Table2[[#This Row],[REGION_HOLD]])</f>
        <v>Northeast</v>
      </c>
      <c r="E4886">
        <v>430</v>
      </c>
      <c r="F4886">
        <v>13</v>
      </c>
      <c r="G4886">
        <v>215</v>
      </c>
    </row>
    <row r="4887" spans="1:7" ht="18.5" x14ac:dyDescent="0.55000000000000004">
      <c r="A4887" s="1">
        <v>43946</v>
      </c>
      <c r="B4887" t="s">
        <v>27</v>
      </c>
      <c r="C4887" t="s">
        <v>71</v>
      </c>
      <c r="D4887" t="str">
        <f>TRIM(Table2[[#This Row],[REGION_HOLD]])</f>
        <v>South</v>
      </c>
      <c r="E4887">
        <v>183</v>
      </c>
      <c r="F4887">
        <v>9</v>
      </c>
      <c r="G4887">
        <v>166</v>
      </c>
    </row>
    <row r="4888" spans="1:7" ht="18.5" x14ac:dyDescent="0.55000000000000004">
      <c r="A4888" s="1">
        <v>43946</v>
      </c>
      <c r="B4888" t="s">
        <v>38</v>
      </c>
      <c r="C4888" t="s">
        <v>74</v>
      </c>
      <c r="D4888" t="str">
        <f>TRIM(Table2[[#This Row],[REGION_HOLD]])</f>
        <v>Midwest</v>
      </c>
      <c r="E4888">
        <v>107</v>
      </c>
      <c r="F4888">
        <v>0</v>
      </c>
      <c r="G4888">
        <v>10</v>
      </c>
    </row>
    <row r="4889" spans="1:7" ht="18.5" x14ac:dyDescent="0.55000000000000004">
      <c r="A4889" s="1">
        <v>43946</v>
      </c>
      <c r="B4889" t="s">
        <v>20</v>
      </c>
      <c r="C4889" t="s">
        <v>71</v>
      </c>
      <c r="D4889" t="str">
        <f>TRIM(Table2[[#This Row],[REGION_HOLD]])</f>
        <v>South</v>
      </c>
      <c r="E4889">
        <v>300</v>
      </c>
      <c r="F4889">
        <v>7</v>
      </c>
      <c r="G4889">
        <v>179</v>
      </c>
    </row>
    <row r="4890" spans="1:7" ht="18.5" x14ac:dyDescent="0.55000000000000004">
      <c r="A4890" s="1">
        <v>43946</v>
      </c>
      <c r="B4890" t="s">
        <v>6</v>
      </c>
      <c r="C4890" t="s">
        <v>71</v>
      </c>
      <c r="D4890" t="str">
        <f>TRIM(Table2[[#This Row],[REGION_HOLD]])</f>
        <v>South</v>
      </c>
      <c r="E4890">
        <v>844</v>
      </c>
      <c r="F4890">
        <v>37</v>
      </c>
      <c r="G4890">
        <v>662</v>
      </c>
    </row>
    <row r="4891" spans="1:7" ht="18.5" x14ac:dyDescent="0.55000000000000004">
      <c r="A4891" s="1">
        <v>43946</v>
      </c>
      <c r="B4891" t="s">
        <v>8</v>
      </c>
      <c r="C4891" t="s">
        <v>72</v>
      </c>
      <c r="D4891" t="str">
        <f>TRIM(Table2[[#This Row],[REGION_HOLD]])</f>
        <v>West</v>
      </c>
      <c r="E4891">
        <v>168</v>
      </c>
      <c r="F4891">
        <v>2</v>
      </c>
      <c r="G4891">
        <v>41</v>
      </c>
    </row>
    <row r="4892" spans="1:7" ht="18.5" x14ac:dyDescent="0.55000000000000004">
      <c r="A4892" s="1">
        <v>43946</v>
      </c>
      <c r="B4892" t="s">
        <v>31</v>
      </c>
      <c r="C4892" t="s">
        <v>73</v>
      </c>
      <c r="D4892" t="str">
        <f>TRIM(Table2[[#This Row],[REGION_HOLD]])</f>
        <v>Northeast</v>
      </c>
      <c r="E4892">
        <v>16</v>
      </c>
      <c r="F4892">
        <v>2</v>
      </c>
      <c r="G4892">
        <v>45</v>
      </c>
    </row>
    <row r="4893" spans="1:7" ht="18.5" x14ac:dyDescent="0.55000000000000004">
      <c r="A4893" s="1">
        <v>43946</v>
      </c>
      <c r="B4893" t="s">
        <v>32</v>
      </c>
      <c r="C4893" t="s">
        <v>71</v>
      </c>
      <c r="D4893" t="str">
        <f>TRIM(Table2[[#This Row],[REGION_HOLD]])</f>
        <v>South</v>
      </c>
      <c r="E4893">
        <v>770</v>
      </c>
      <c r="F4893">
        <v>23</v>
      </c>
      <c r="G4893">
        <v>436</v>
      </c>
    </row>
    <row r="4894" spans="1:7" ht="18.5" x14ac:dyDescent="0.55000000000000004">
      <c r="A4894" s="1">
        <v>43946</v>
      </c>
      <c r="B4894" t="s">
        <v>0</v>
      </c>
      <c r="C4894" t="s">
        <v>72</v>
      </c>
      <c r="D4894" t="str">
        <f>TRIM(Table2[[#This Row],[REGION_HOLD]])</f>
        <v>West</v>
      </c>
      <c r="E4894">
        <v>368</v>
      </c>
      <c r="F4894">
        <v>12</v>
      </c>
      <c r="G4894">
        <v>743</v>
      </c>
    </row>
    <row r="4895" spans="1:7" ht="18.5" x14ac:dyDescent="0.55000000000000004">
      <c r="A4895" s="1">
        <v>43946</v>
      </c>
      <c r="B4895" t="s">
        <v>50</v>
      </c>
      <c r="C4895" t="s">
        <v>71</v>
      </c>
      <c r="D4895" t="str">
        <f>TRIM(Table2[[#This Row],[REGION_HOLD]])</f>
        <v>South</v>
      </c>
      <c r="E4895">
        <v>15</v>
      </c>
      <c r="F4895">
        <v>1</v>
      </c>
      <c r="G4895">
        <v>33</v>
      </c>
    </row>
    <row r="4896" spans="1:7" ht="18.5" x14ac:dyDescent="0.55000000000000004">
      <c r="A4896" s="1">
        <v>43946</v>
      </c>
      <c r="B4896" t="s">
        <v>5</v>
      </c>
      <c r="C4896" t="s">
        <v>74</v>
      </c>
      <c r="D4896" t="str">
        <f>TRIM(Table2[[#This Row],[REGION_HOLD]])</f>
        <v>Midwest</v>
      </c>
      <c r="E4896">
        <v>331</v>
      </c>
      <c r="F4896">
        <v>4</v>
      </c>
      <c r="G4896">
        <v>266</v>
      </c>
    </row>
    <row r="4897" spans="1:7" ht="18.5" x14ac:dyDescent="0.55000000000000004">
      <c r="A4897" s="1">
        <v>43946</v>
      </c>
      <c r="B4897" t="s">
        <v>44</v>
      </c>
      <c r="C4897" t="s">
        <v>72</v>
      </c>
      <c r="D4897" t="str">
        <f>TRIM(Table2[[#This Row],[REGION_HOLD]])</f>
        <v>West</v>
      </c>
      <c r="E4897">
        <v>4</v>
      </c>
      <c r="F4897">
        <v>0</v>
      </c>
      <c r="G4897">
        <v>7</v>
      </c>
    </row>
    <row r="4898" spans="1:7" ht="18.5" x14ac:dyDescent="0.55000000000000004">
      <c r="A4898" s="1">
        <v>43947</v>
      </c>
      <c r="B4898" t="s">
        <v>47</v>
      </c>
      <c r="C4898" t="s">
        <v>71</v>
      </c>
      <c r="D4898" t="str">
        <f>TRIM(Table2[[#This Row],[REGION_HOLD]])</f>
        <v>South</v>
      </c>
      <c r="E4898">
        <v>208</v>
      </c>
      <c r="F4898">
        <v>6</v>
      </c>
      <c r="G4898">
        <v>219</v>
      </c>
    </row>
    <row r="4899" spans="1:7" ht="18.5" x14ac:dyDescent="0.55000000000000004">
      <c r="A4899" s="1">
        <v>43947</v>
      </c>
      <c r="B4899" t="s">
        <v>45</v>
      </c>
      <c r="C4899" t="s">
        <v>72</v>
      </c>
      <c r="D4899" t="str">
        <f>TRIM(Table2[[#This Row],[REGION_HOLD]])</f>
        <v>West</v>
      </c>
      <c r="E4899">
        <v>2</v>
      </c>
      <c r="F4899">
        <v>0</v>
      </c>
      <c r="G4899">
        <v>7</v>
      </c>
    </row>
    <row r="4900" spans="1:7" ht="18.5" x14ac:dyDescent="0.55000000000000004">
      <c r="A4900" s="1">
        <v>43947</v>
      </c>
      <c r="B4900" t="s">
        <v>3</v>
      </c>
      <c r="C4900" t="s">
        <v>72</v>
      </c>
      <c r="D4900" t="str">
        <f>TRIM(Table2[[#This Row],[REGION_HOLD]])</f>
        <v>West</v>
      </c>
      <c r="E4900">
        <v>246</v>
      </c>
      <c r="F4900">
        <v>2</v>
      </c>
      <c r="G4900">
        <v>277</v>
      </c>
    </row>
    <row r="4901" spans="1:7" ht="18.5" x14ac:dyDescent="0.55000000000000004">
      <c r="A4901" s="1">
        <v>43947</v>
      </c>
      <c r="B4901" t="s">
        <v>39</v>
      </c>
      <c r="C4901" t="s">
        <v>71</v>
      </c>
      <c r="D4901" t="str">
        <f>TRIM(Table2[[#This Row],[REGION_HOLD]])</f>
        <v>South</v>
      </c>
      <c r="E4901">
        <v>92</v>
      </c>
      <c r="F4901">
        <v>2</v>
      </c>
      <c r="G4901">
        <v>50</v>
      </c>
    </row>
    <row r="4902" spans="1:7" ht="18.5" x14ac:dyDescent="0.55000000000000004">
      <c r="A4902" s="1">
        <v>43947</v>
      </c>
      <c r="B4902" t="s">
        <v>2</v>
      </c>
      <c r="C4902" t="s">
        <v>72</v>
      </c>
      <c r="D4902" t="str">
        <f>TRIM(Table2[[#This Row],[REGION_HOLD]])</f>
        <v>West</v>
      </c>
      <c r="E4902">
        <v>1101</v>
      </c>
      <c r="F4902">
        <v>24</v>
      </c>
      <c r="G4902">
        <v>1716</v>
      </c>
    </row>
    <row r="4903" spans="1:7" ht="18.5" x14ac:dyDescent="0.55000000000000004">
      <c r="A4903" s="1">
        <v>43947</v>
      </c>
      <c r="B4903" t="s">
        <v>17</v>
      </c>
      <c r="C4903" t="s">
        <v>72</v>
      </c>
      <c r="D4903" t="str">
        <f>TRIM(Table2[[#This Row],[REGION_HOLD]])</f>
        <v>West</v>
      </c>
      <c r="E4903">
        <v>473</v>
      </c>
      <c r="F4903">
        <v>8</v>
      </c>
      <c r="G4903">
        <v>678</v>
      </c>
    </row>
    <row r="4904" spans="1:7" ht="18.5" x14ac:dyDescent="0.55000000000000004">
      <c r="A4904" s="1">
        <v>43947</v>
      </c>
      <c r="B4904" t="s">
        <v>33</v>
      </c>
      <c r="C4904" t="s">
        <v>73</v>
      </c>
      <c r="D4904" t="str">
        <f>TRIM(Table2[[#This Row],[REGION_HOLD]])</f>
        <v>Northeast</v>
      </c>
      <c r="E4904">
        <v>687</v>
      </c>
      <c r="F4904">
        <v>63</v>
      </c>
      <c r="G4904">
        <v>1925</v>
      </c>
    </row>
    <row r="4905" spans="1:7" ht="18.5" x14ac:dyDescent="0.55000000000000004">
      <c r="A4905" s="1">
        <v>43947</v>
      </c>
      <c r="B4905" t="s">
        <v>40</v>
      </c>
      <c r="C4905" t="s">
        <v>71</v>
      </c>
      <c r="D4905" t="str">
        <f>TRIM(Table2[[#This Row],[REGION_HOLD]])</f>
        <v>South</v>
      </c>
      <c r="E4905">
        <v>458</v>
      </c>
      <c r="F4905">
        <v>8</v>
      </c>
      <c r="G4905">
        <v>120</v>
      </c>
    </row>
    <row r="4906" spans="1:7" ht="18.5" x14ac:dyDescent="0.55000000000000004">
      <c r="A4906" s="1">
        <v>43947</v>
      </c>
      <c r="B4906" t="s">
        <v>28</v>
      </c>
      <c r="C4906" t="s">
        <v>71</v>
      </c>
      <c r="D4906" t="str">
        <f>TRIM(Table2[[#This Row],[REGION_HOLD]])</f>
        <v>South</v>
      </c>
      <c r="E4906">
        <v>142</v>
      </c>
      <c r="F4906">
        <v>13</v>
      </c>
      <c r="G4906">
        <v>178</v>
      </c>
    </row>
    <row r="4907" spans="1:7" ht="18.5" x14ac:dyDescent="0.55000000000000004">
      <c r="A4907" s="1">
        <v>43947</v>
      </c>
      <c r="B4907" t="s">
        <v>10</v>
      </c>
      <c r="C4907" t="s">
        <v>71</v>
      </c>
      <c r="D4907" t="str">
        <f>TRIM(Table2[[#This Row],[REGION_HOLD]])</f>
        <v>South</v>
      </c>
      <c r="E4907">
        <v>689</v>
      </c>
      <c r="F4907">
        <v>19</v>
      </c>
      <c r="G4907">
        <v>1073</v>
      </c>
    </row>
    <row r="4908" spans="1:7" ht="18.5" x14ac:dyDescent="0.55000000000000004">
      <c r="A4908" s="1">
        <v>43947</v>
      </c>
      <c r="B4908" t="s">
        <v>13</v>
      </c>
      <c r="C4908" t="s">
        <v>71</v>
      </c>
      <c r="D4908" t="str">
        <f>TRIM(Table2[[#This Row],[REGION_HOLD]])</f>
        <v>South</v>
      </c>
      <c r="E4908">
        <v>234</v>
      </c>
      <c r="F4908">
        <v>10</v>
      </c>
      <c r="G4908">
        <v>907</v>
      </c>
    </row>
    <row r="4909" spans="1:7" ht="18.5" x14ac:dyDescent="0.55000000000000004">
      <c r="A4909" s="1">
        <v>43947</v>
      </c>
      <c r="B4909" t="s">
        <v>21</v>
      </c>
      <c r="C4909" t="s">
        <v>72</v>
      </c>
      <c r="D4909" t="str">
        <f>TRIM(Table2[[#This Row],[REGION_HOLD]])</f>
        <v>West</v>
      </c>
      <c r="E4909">
        <v>2</v>
      </c>
      <c r="F4909">
        <v>0</v>
      </c>
      <c r="G4909">
        <v>14</v>
      </c>
    </row>
    <row r="4910" spans="1:7" ht="18.5" x14ac:dyDescent="0.55000000000000004">
      <c r="A4910" s="1">
        <v>43947</v>
      </c>
      <c r="B4910" t="s">
        <v>48</v>
      </c>
      <c r="C4910" t="s">
        <v>72</v>
      </c>
      <c r="D4910" t="str">
        <f>TRIM(Table2[[#This Row],[REGION_HOLD]])</f>
        <v>West</v>
      </c>
      <c r="E4910">
        <v>10</v>
      </c>
      <c r="F4910">
        <v>0</v>
      </c>
      <c r="G4910">
        <v>56</v>
      </c>
    </row>
    <row r="4911" spans="1:7" ht="18.5" x14ac:dyDescent="0.55000000000000004">
      <c r="A4911" s="1">
        <v>43947</v>
      </c>
      <c r="B4911" t="s">
        <v>1</v>
      </c>
      <c r="C4911" t="s">
        <v>74</v>
      </c>
      <c r="D4911" t="str">
        <f>TRIM(Table2[[#This Row],[REGION_HOLD]])</f>
        <v>Midwest</v>
      </c>
      <c r="E4911">
        <v>2126</v>
      </c>
      <c r="F4911">
        <v>59</v>
      </c>
      <c r="G4911">
        <v>1943</v>
      </c>
    </row>
    <row r="4912" spans="1:7" ht="18.5" x14ac:dyDescent="0.55000000000000004">
      <c r="A4912" s="1">
        <v>43947</v>
      </c>
      <c r="B4912" t="s">
        <v>22</v>
      </c>
      <c r="C4912" t="s">
        <v>74</v>
      </c>
      <c r="D4912" t="str">
        <f>TRIM(Table2[[#This Row],[REGION_HOLD]])</f>
        <v>Midwest</v>
      </c>
      <c r="E4912">
        <v>620</v>
      </c>
      <c r="F4912">
        <v>31</v>
      </c>
      <c r="G4912">
        <v>928</v>
      </c>
    </row>
    <row r="4913" spans="1:7" ht="18.5" x14ac:dyDescent="0.55000000000000004">
      <c r="A4913" s="1">
        <v>43947</v>
      </c>
      <c r="B4913" t="s">
        <v>34</v>
      </c>
      <c r="C4913" t="s">
        <v>74</v>
      </c>
      <c r="D4913" t="str">
        <f>TRIM(Table2[[#This Row],[REGION_HOLD]])</f>
        <v>Midwest</v>
      </c>
      <c r="E4913">
        <v>381</v>
      </c>
      <c r="F4913">
        <v>6</v>
      </c>
      <c r="G4913">
        <v>118</v>
      </c>
    </row>
    <row r="4914" spans="1:7" ht="18.5" x14ac:dyDescent="0.55000000000000004">
      <c r="A4914" s="1">
        <v>43947</v>
      </c>
      <c r="B4914" t="s">
        <v>29</v>
      </c>
      <c r="C4914" t="s">
        <v>74</v>
      </c>
      <c r="D4914" t="str">
        <f>TRIM(Table2[[#This Row],[REGION_HOLD]])</f>
        <v>Midwest</v>
      </c>
      <c r="E4914">
        <v>107</v>
      </c>
      <c r="F4914">
        <v>1</v>
      </c>
      <c r="G4914">
        <v>120</v>
      </c>
    </row>
    <row r="4915" spans="1:7" ht="18.5" x14ac:dyDescent="0.55000000000000004">
      <c r="A4915" s="1">
        <v>43947</v>
      </c>
      <c r="B4915" t="s">
        <v>23</v>
      </c>
      <c r="C4915" t="s">
        <v>71</v>
      </c>
      <c r="D4915" t="str">
        <f>TRIM(Table2[[#This Row],[REGION_HOLD]])</f>
        <v>South</v>
      </c>
      <c r="E4915">
        <v>169</v>
      </c>
      <c r="F4915">
        <v>3</v>
      </c>
      <c r="G4915">
        <v>211</v>
      </c>
    </row>
    <row r="4916" spans="1:7" ht="18.5" x14ac:dyDescent="0.55000000000000004">
      <c r="A4916" s="1">
        <v>43947</v>
      </c>
      <c r="B4916" t="s">
        <v>35</v>
      </c>
      <c r="C4916" t="s">
        <v>71</v>
      </c>
      <c r="D4916" t="str">
        <f>TRIM(Table2[[#This Row],[REGION_HOLD]])</f>
        <v>South</v>
      </c>
      <c r="E4916">
        <v>261</v>
      </c>
      <c r="F4916">
        <v>26</v>
      </c>
      <c r="G4916">
        <v>1729</v>
      </c>
    </row>
    <row r="4917" spans="1:7" ht="18.5" x14ac:dyDescent="0.55000000000000004">
      <c r="A4917" s="1">
        <v>43947</v>
      </c>
      <c r="B4917" t="s">
        <v>46</v>
      </c>
      <c r="C4917" t="s">
        <v>73</v>
      </c>
      <c r="D4917" t="str">
        <f>TRIM(Table2[[#This Row],[REGION_HOLD]])</f>
        <v>Northeast</v>
      </c>
      <c r="E4917">
        <v>25</v>
      </c>
      <c r="F4917">
        <v>0</v>
      </c>
      <c r="G4917">
        <v>50</v>
      </c>
    </row>
    <row r="4918" spans="1:7" ht="18.5" x14ac:dyDescent="0.55000000000000004">
      <c r="A4918" s="1">
        <v>43947</v>
      </c>
      <c r="B4918" t="s">
        <v>18</v>
      </c>
      <c r="C4918" t="s">
        <v>71</v>
      </c>
      <c r="D4918" t="str">
        <f>TRIM(Table2[[#This Row],[REGION_HOLD]])</f>
        <v>South</v>
      </c>
      <c r="E4918">
        <v>820</v>
      </c>
      <c r="F4918">
        <v>35</v>
      </c>
      <c r="G4918">
        <v>910</v>
      </c>
    </row>
    <row r="4919" spans="1:7" ht="18.5" x14ac:dyDescent="0.55000000000000004">
      <c r="A4919" s="1">
        <v>43947</v>
      </c>
      <c r="B4919" t="s">
        <v>4</v>
      </c>
      <c r="C4919" t="s">
        <v>73</v>
      </c>
      <c r="D4919" t="str">
        <f>TRIM(Table2[[#This Row],[REGION_HOLD]])</f>
        <v>Northeast</v>
      </c>
      <c r="E4919">
        <v>1590</v>
      </c>
      <c r="F4919">
        <v>169</v>
      </c>
      <c r="G4919">
        <v>2899</v>
      </c>
    </row>
    <row r="4920" spans="1:7" ht="18.5" x14ac:dyDescent="0.55000000000000004">
      <c r="A4920" s="1">
        <v>43947</v>
      </c>
      <c r="B4920" t="s">
        <v>37</v>
      </c>
      <c r="C4920" t="s">
        <v>74</v>
      </c>
      <c r="D4920" t="str">
        <f>TRIM(Table2[[#This Row],[REGION_HOLD]])</f>
        <v>Midwest</v>
      </c>
      <c r="E4920">
        <v>701</v>
      </c>
      <c r="F4920">
        <v>41</v>
      </c>
      <c r="G4920">
        <v>3314</v>
      </c>
    </row>
    <row r="4921" spans="1:7" ht="18.5" x14ac:dyDescent="0.55000000000000004">
      <c r="A4921" s="1">
        <v>43947</v>
      </c>
      <c r="B4921" t="s">
        <v>24</v>
      </c>
      <c r="C4921" t="s">
        <v>74</v>
      </c>
      <c r="D4921" t="str">
        <f>TRIM(Table2[[#This Row],[REGION_HOLD]])</f>
        <v>Midwest</v>
      </c>
      <c r="E4921">
        <v>156</v>
      </c>
      <c r="F4921">
        <v>28</v>
      </c>
      <c r="G4921">
        <v>272</v>
      </c>
    </row>
    <row r="4922" spans="1:7" ht="18.5" x14ac:dyDescent="0.55000000000000004">
      <c r="A4922" s="1">
        <v>43947</v>
      </c>
      <c r="B4922" t="s">
        <v>41</v>
      </c>
      <c r="C4922" t="s">
        <v>71</v>
      </c>
      <c r="D4922" t="str">
        <f>TRIM(Table2[[#This Row],[REGION_HOLD]])</f>
        <v>South</v>
      </c>
      <c r="E4922">
        <v>193</v>
      </c>
      <c r="F4922">
        <v>6</v>
      </c>
      <c r="G4922">
        <v>227</v>
      </c>
    </row>
    <row r="4923" spans="1:7" ht="18.5" x14ac:dyDescent="0.55000000000000004">
      <c r="A4923" s="1">
        <v>43947</v>
      </c>
      <c r="B4923" t="s">
        <v>30</v>
      </c>
      <c r="C4923" t="s">
        <v>74</v>
      </c>
      <c r="D4923" t="str">
        <f>TRIM(Table2[[#This Row],[REGION_HOLD]])</f>
        <v>Midwest</v>
      </c>
      <c r="E4923">
        <v>171</v>
      </c>
      <c r="F4923">
        <v>2</v>
      </c>
      <c r="G4923">
        <v>282</v>
      </c>
    </row>
    <row r="4924" spans="1:7" ht="18.5" x14ac:dyDescent="0.55000000000000004">
      <c r="A4924" s="1">
        <v>43947</v>
      </c>
      <c r="B4924" t="s">
        <v>49</v>
      </c>
      <c r="C4924" t="s">
        <v>72</v>
      </c>
      <c r="D4924" t="str">
        <f>TRIM(Table2[[#This Row],[REGION_HOLD]])</f>
        <v>West</v>
      </c>
      <c r="E4924">
        <v>3</v>
      </c>
      <c r="F4924">
        <v>0</v>
      </c>
      <c r="G4924">
        <v>14</v>
      </c>
    </row>
    <row r="4925" spans="1:7" ht="18.5" x14ac:dyDescent="0.55000000000000004">
      <c r="A4925" s="1">
        <v>43947</v>
      </c>
      <c r="B4925" t="s">
        <v>7</v>
      </c>
      <c r="C4925" t="s">
        <v>74</v>
      </c>
      <c r="D4925" t="str">
        <f>TRIM(Table2[[#This Row],[REGION_HOLD]])</f>
        <v>Midwest</v>
      </c>
      <c r="E4925">
        <v>228</v>
      </c>
      <c r="F4925">
        <v>2</v>
      </c>
      <c r="G4925">
        <v>54</v>
      </c>
    </row>
    <row r="4926" spans="1:7" ht="18.5" x14ac:dyDescent="0.55000000000000004">
      <c r="A4926" s="1">
        <v>43947</v>
      </c>
      <c r="B4926" t="s">
        <v>19</v>
      </c>
      <c r="C4926" t="s">
        <v>72</v>
      </c>
      <c r="D4926" t="str">
        <f>TRIM(Table2[[#This Row],[REGION_HOLD]])</f>
        <v>West</v>
      </c>
      <c r="E4926">
        <v>99</v>
      </c>
      <c r="F4926">
        <v>0</v>
      </c>
      <c r="G4926">
        <v>206</v>
      </c>
    </row>
    <row r="4927" spans="1:7" ht="18.5" x14ac:dyDescent="0.55000000000000004">
      <c r="A4927" s="1">
        <v>43947</v>
      </c>
      <c r="B4927" t="s">
        <v>14</v>
      </c>
      <c r="C4927" t="s">
        <v>73</v>
      </c>
      <c r="D4927" t="str">
        <f>TRIM(Table2[[#This Row],[REGION_HOLD]])</f>
        <v>Northeast</v>
      </c>
      <c r="E4927">
        <v>71</v>
      </c>
      <c r="F4927">
        <v>0</v>
      </c>
      <c r="G4927">
        <v>60</v>
      </c>
    </row>
    <row r="4928" spans="1:7" ht="18.5" x14ac:dyDescent="0.55000000000000004">
      <c r="A4928" s="1">
        <v>43947</v>
      </c>
      <c r="B4928" t="s">
        <v>16</v>
      </c>
      <c r="C4928" t="s">
        <v>73</v>
      </c>
      <c r="D4928" t="str">
        <f>TRIM(Table2[[#This Row],[REGION_HOLD]])</f>
        <v>Northeast</v>
      </c>
      <c r="E4928">
        <v>3515</v>
      </c>
      <c r="F4928">
        <v>75</v>
      </c>
      <c r="G4928">
        <v>5938</v>
      </c>
    </row>
    <row r="4929" spans="1:7" ht="18.5" x14ac:dyDescent="0.55000000000000004">
      <c r="A4929" s="1">
        <v>43947</v>
      </c>
      <c r="B4929" t="s">
        <v>42</v>
      </c>
      <c r="C4929" t="s">
        <v>72</v>
      </c>
      <c r="D4929" t="str">
        <f>TRIM(Table2[[#This Row],[REGION_HOLD]])</f>
        <v>West</v>
      </c>
      <c r="E4929">
        <v>66</v>
      </c>
      <c r="F4929">
        <v>6</v>
      </c>
      <c r="G4929">
        <v>99</v>
      </c>
    </row>
    <row r="4930" spans="1:7" ht="18.5" x14ac:dyDescent="0.55000000000000004">
      <c r="A4930" s="1">
        <v>43947</v>
      </c>
      <c r="B4930" t="s">
        <v>11</v>
      </c>
      <c r="C4930" t="s">
        <v>73</v>
      </c>
      <c r="D4930" t="str">
        <f>TRIM(Table2[[#This Row],[REGION_HOLD]])</f>
        <v>Northeast</v>
      </c>
      <c r="E4930">
        <v>6013</v>
      </c>
      <c r="F4930">
        <v>478</v>
      </c>
      <c r="G4930">
        <v>21804</v>
      </c>
    </row>
    <row r="4931" spans="1:7" ht="18.5" x14ac:dyDescent="0.55000000000000004">
      <c r="A4931" s="1">
        <v>43947</v>
      </c>
      <c r="B4931" t="s">
        <v>15</v>
      </c>
      <c r="C4931" t="s">
        <v>71</v>
      </c>
      <c r="D4931" t="str">
        <f>TRIM(Table2[[#This Row],[REGION_HOLD]])</f>
        <v>South</v>
      </c>
      <c r="E4931">
        <v>282</v>
      </c>
      <c r="F4931">
        <v>5</v>
      </c>
      <c r="G4931">
        <v>309</v>
      </c>
    </row>
    <row r="4932" spans="1:7" ht="18.5" x14ac:dyDescent="0.55000000000000004">
      <c r="A4932" s="1">
        <v>43947</v>
      </c>
      <c r="B4932" t="s">
        <v>43</v>
      </c>
      <c r="C4932" t="s">
        <v>74</v>
      </c>
      <c r="D4932" t="str">
        <f>TRIM(Table2[[#This Row],[REGION_HOLD]])</f>
        <v>Midwest</v>
      </c>
      <c r="E4932">
        <v>64</v>
      </c>
      <c r="F4932">
        <v>1</v>
      </c>
      <c r="G4932">
        <v>17</v>
      </c>
    </row>
    <row r="4933" spans="1:7" ht="18.5" x14ac:dyDescent="0.55000000000000004">
      <c r="A4933" s="1">
        <v>43947</v>
      </c>
      <c r="B4933" t="s">
        <v>36</v>
      </c>
      <c r="C4933" t="s">
        <v>74</v>
      </c>
      <c r="D4933" t="str">
        <f>TRIM(Table2[[#This Row],[REGION_HOLD]])</f>
        <v>Midwest</v>
      </c>
      <c r="E4933">
        <v>376</v>
      </c>
      <c r="F4933">
        <v>17</v>
      </c>
      <c r="G4933">
        <v>728</v>
      </c>
    </row>
    <row r="4934" spans="1:7" ht="18.5" x14ac:dyDescent="0.55000000000000004">
      <c r="A4934" s="1">
        <v>43947</v>
      </c>
      <c r="B4934" t="s">
        <v>25</v>
      </c>
      <c r="C4934" t="s">
        <v>71</v>
      </c>
      <c r="D4934" t="str">
        <f>TRIM(Table2[[#This Row],[REGION_HOLD]])</f>
        <v>South</v>
      </c>
      <c r="E4934">
        <v>60</v>
      </c>
      <c r="F4934">
        <v>1</v>
      </c>
      <c r="G4934">
        <v>195</v>
      </c>
    </row>
    <row r="4935" spans="1:7" ht="18.5" x14ac:dyDescent="0.55000000000000004">
      <c r="A4935" s="1">
        <v>43947</v>
      </c>
      <c r="B4935" t="s">
        <v>9</v>
      </c>
      <c r="C4935" t="s">
        <v>72</v>
      </c>
      <c r="D4935" t="str">
        <f>TRIM(Table2[[#This Row],[REGION_HOLD]])</f>
        <v>West</v>
      </c>
      <c r="E4935">
        <v>58</v>
      </c>
      <c r="F4935">
        <v>4</v>
      </c>
      <c r="G4935">
        <v>91</v>
      </c>
    </row>
    <row r="4936" spans="1:7" ht="18.5" x14ac:dyDescent="0.55000000000000004">
      <c r="A4936" s="1">
        <v>43947</v>
      </c>
      <c r="B4936" t="s">
        <v>26</v>
      </c>
      <c r="C4936" t="s">
        <v>73</v>
      </c>
      <c r="D4936" t="str">
        <f>TRIM(Table2[[#This Row],[REGION_HOLD]])</f>
        <v>Northeast</v>
      </c>
      <c r="E4936">
        <v>1083</v>
      </c>
      <c r="F4936">
        <v>29</v>
      </c>
      <c r="G4936">
        <v>1871</v>
      </c>
    </row>
    <row r="4937" spans="1:7" ht="18.5" x14ac:dyDescent="0.55000000000000004">
      <c r="A4937" s="1">
        <v>43947</v>
      </c>
      <c r="B4937" t="s">
        <v>12</v>
      </c>
      <c r="C4937" t="s">
        <v>73</v>
      </c>
      <c r="D4937" t="str">
        <f>TRIM(Table2[[#This Row],[REGION_HOLD]])</f>
        <v>Northeast</v>
      </c>
      <c r="E4937">
        <v>310</v>
      </c>
      <c r="F4937">
        <v>11</v>
      </c>
      <c r="G4937">
        <v>226</v>
      </c>
    </row>
    <row r="4938" spans="1:7" ht="18.5" x14ac:dyDescent="0.55000000000000004">
      <c r="A4938" s="1">
        <v>43947</v>
      </c>
      <c r="B4938" t="s">
        <v>27</v>
      </c>
      <c r="C4938" t="s">
        <v>71</v>
      </c>
      <c r="D4938" t="str">
        <f>TRIM(Table2[[#This Row],[REGION_HOLD]])</f>
        <v>South</v>
      </c>
      <c r="E4938">
        <v>237</v>
      </c>
      <c r="F4938">
        <v>8</v>
      </c>
      <c r="G4938">
        <v>174</v>
      </c>
    </row>
    <row r="4939" spans="1:7" ht="18.5" x14ac:dyDescent="0.55000000000000004">
      <c r="A4939" s="1">
        <v>43947</v>
      </c>
      <c r="B4939" t="s">
        <v>38</v>
      </c>
      <c r="C4939" t="s">
        <v>74</v>
      </c>
      <c r="D4939" t="str">
        <f>TRIM(Table2[[#This Row],[REGION_HOLD]])</f>
        <v>Midwest</v>
      </c>
      <c r="E4939">
        <v>66</v>
      </c>
      <c r="F4939">
        <v>1</v>
      </c>
      <c r="G4939">
        <v>11</v>
      </c>
    </row>
    <row r="4940" spans="1:7" ht="18.5" x14ac:dyDescent="0.55000000000000004">
      <c r="A4940" s="1">
        <v>43947</v>
      </c>
      <c r="B4940" t="s">
        <v>20</v>
      </c>
      <c r="C4940" t="s">
        <v>71</v>
      </c>
      <c r="D4940" t="str">
        <f>TRIM(Table2[[#This Row],[REGION_HOLD]])</f>
        <v>South</v>
      </c>
      <c r="E4940">
        <v>517</v>
      </c>
      <c r="F4940">
        <v>3</v>
      </c>
      <c r="G4940">
        <v>182</v>
      </c>
    </row>
    <row r="4941" spans="1:7" ht="18.5" x14ac:dyDescent="0.55000000000000004">
      <c r="A4941" s="1">
        <v>43947</v>
      </c>
      <c r="B4941" t="s">
        <v>6</v>
      </c>
      <c r="C4941" t="s">
        <v>71</v>
      </c>
      <c r="D4941" t="str">
        <f>TRIM(Table2[[#This Row],[REGION_HOLD]])</f>
        <v>South</v>
      </c>
      <c r="E4941">
        <v>715</v>
      </c>
      <c r="F4941">
        <v>14</v>
      </c>
      <c r="G4941">
        <v>676</v>
      </c>
    </row>
    <row r="4942" spans="1:7" ht="18.5" x14ac:dyDescent="0.55000000000000004">
      <c r="A4942" s="1">
        <v>43947</v>
      </c>
      <c r="B4942" t="s">
        <v>8</v>
      </c>
      <c r="C4942" t="s">
        <v>72</v>
      </c>
      <c r="D4942" t="str">
        <f>TRIM(Table2[[#This Row],[REGION_HOLD]])</f>
        <v>West</v>
      </c>
      <c r="E4942">
        <v>173</v>
      </c>
      <c r="F4942">
        <v>0</v>
      </c>
      <c r="G4942">
        <v>41</v>
      </c>
    </row>
    <row r="4943" spans="1:7" ht="18.5" x14ac:dyDescent="0.55000000000000004">
      <c r="A4943" s="1">
        <v>43947</v>
      </c>
      <c r="B4943" t="s">
        <v>31</v>
      </c>
      <c r="C4943" t="s">
        <v>73</v>
      </c>
      <c r="D4943" t="str">
        <f>TRIM(Table2[[#This Row],[REGION_HOLD]])</f>
        <v>Northeast</v>
      </c>
      <c r="E4943">
        <v>8</v>
      </c>
      <c r="F4943">
        <v>0</v>
      </c>
      <c r="G4943">
        <v>45</v>
      </c>
    </row>
    <row r="4944" spans="1:7" ht="18.5" x14ac:dyDescent="0.55000000000000004">
      <c r="A4944" s="1">
        <v>43947</v>
      </c>
      <c r="B4944" t="s">
        <v>32</v>
      </c>
      <c r="C4944" t="s">
        <v>71</v>
      </c>
      <c r="D4944" t="str">
        <f>TRIM(Table2[[#This Row],[REGION_HOLD]])</f>
        <v>South</v>
      </c>
      <c r="E4944">
        <v>604</v>
      </c>
      <c r="F4944">
        <v>12</v>
      </c>
      <c r="G4944">
        <v>448</v>
      </c>
    </row>
    <row r="4945" spans="1:7" ht="18.5" x14ac:dyDescent="0.55000000000000004">
      <c r="A4945" s="1">
        <v>43947</v>
      </c>
      <c r="B4945" t="s">
        <v>0</v>
      </c>
      <c r="C4945" t="s">
        <v>72</v>
      </c>
      <c r="D4945" t="str">
        <f>TRIM(Table2[[#This Row],[REGION_HOLD]])</f>
        <v>West</v>
      </c>
      <c r="E4945">
        <v>179</v>
      </c>
      <c r="F4945">
        <v>14</v>
      </c>
      <c r="G4945">
        <v>757</v>
      </c>
    </row>
    <row r="4946" spans="1:7" ht="18.5" x14ac:dyDescent="0.55000000000000004">
      <c r="A4946" s="1">
        <v>43947</v>
      </c>
      <c r="B4946" t="s">
        <v>50</v>
      </c>
      <c r="C4946" t="s">
        <v>71</v>
      </c>
      <c r="D4946" t="str">
        <f>TRIM(Table2[[#This Row],[REGION_HOLD]])</f>
        <v>South</v>
      </c>
      <c r="E4946">
        <v>29</v>
      </c>
      <c r="F4946">
        <v>1</v>
      </c>
      <c r="G4946">
        <v>34</v>
      </c>
    </row>
    <row r="4947" spans="1:7" ht="18.5" x14ac:dyDescent="0.55000000000000004">
      <c r="A4947" s="1">
        <v>43947</v>
      </c>
      <c r="B4947" t="s">
        <v>5</v>
      </c>
      <c r="C4947" t="s">
        <v>74</v>
      </c>
      <c r="D4947" t="str">
        <f>TRIM(Table2[[#This Row],[REGION_HOLD]])</f>
        <v>Midwest</v>
      </c>
      <c r="E4947">
        <v>224</v>
      </c>
      <c r="F4947">
        <v>8</v>
      </c>
      <c r="G4947">
        <v>274</v>
      </c>
    </row>
    <row r="4948" spans="1:7" ht="18.5" x14ac:dyDescent="0.55000000000000004">
      <c r="A4948" s="1">
        <v>43947</v>
      </c>
      <c r="B4948" t="s">
        <v>44</v>
      </c>
      <c r="C4948" t="s">
        <v>72</v>
      </c>
      <c r="D4948" t="str">
        <f>TRIM(Table2[[#This Row],[REGION_HOLD]])</f>
        <v>West</v>
      </c>
      <c r="E4948">
        <v>25</v>
      </c>
      <c r="F4948">
        <v>0</v>
      </c>
      <c r="G4948">
        <v>7</v>
      </c>
    </row>
    <row r="4949" spans="1:7" ht="18.5" x14ac:dyDescent="0.55000000000000004">
      <c r="A4949" s="1">
        <v>43948</v>
      </c>
      <c r="B4949" t="s">
        <v>47</v>
      </c>
      <c r="C4949" t="s">
        <v>71</v>
      </c>
      <c r="D4949" t="str">
        <f>TRIM(Table2[[#This Row],[REGION_HOLD]])</f>
        <v>South</v>
      </c>
      <c r="E4949">
        <v>118</v>
      </c>
      <c r="F4949">
        <v>9</v>
      </c>
      <c r="G4949">
        <v>228</v>
      </c>
    </row>
    <row r="4950" spans="1:7" ht="18.5" x14ac:dyDescent="0.55000000000000004">
      <c r="A4950" s="1">
        <v>43948</v>
      </c>
      <c r="B4950" t="s">
        <v>45</v>
      </c>
      <c r="C4950" t="s">
        <v>72</v>
      </c>
      <c r="D4950" t="str">
        <f>TRIM(Table2[[#This Row],[REGION_HOLD]])</f>
        <v>West</v>
      </c>
      <c r="E4950">
        <v>4</v>
      </c>
      <c r="F4950">
        <v>0</v>
      </c>
      <c r="G4950">
        <v>7</v>
      </c>
    </row>
    <row r="4951" spans="1:7" ht="18.5" x14ac:dyDescent="0.55000000000000004">
      <c r="A4951" s="1">
        <v>43948</v>
      </c>
      <c r="B4951" t="s">
        <v>3</v>
      </c>
      <c r="C4951" t="s">
        <v>72</v>
      </c>
      <c r="D4951" t="str">
        <f>TRIM(Table2[[#This Row],[REGION_HOLD]])</f>
        <v>West</v>
      </c>
      <c r="E4951">
        <v>190</v>
      </c>
      <c r="F4951">
        <v>0</v>
      </c>
      <c r="G4951">
        <v>277</v>
      </c>
    </row>
    <row r="4952" spans="1:7" ht="18.5" x14ac:dyDescent="0.55000000000000004">
      <c r="A4952" s="1">
        <v>43948</v>
      </c>
      <c r="B4952" t="s">
        <v>39</v>
      </c>
      <c r="C4952" t="s">
        <v>71</v>
      </c>
      <c r="D4952" t="str">
        <f>TRIM(Table2[[#This Row],[REGION_HOLD]])</f>
        <v>South</v>
      </c>
      <c r="E4952">
        <v>68</v>
      </c>
      <c r="F4952">
        <v>1</v>
      </c>
      <c r="G4952">
        <v>51</v>
      </c>
    </row>
    <row r="4953" spans="1:7" ht="18.5" x14ac:dyDescent="0.55000000000000004">
      <c r="A4953" s="1">
        <v>43948</v>
      </c>
      <c r="B4953" t="s">
        <v>2</v>
      </c>
      <c r="C4953" t="s">
        <v>72</v>
      </c>
      <c r="D4953" t="str">
        <f>TRIM(Table2[[#This Row],[REGION_HOLD]])</f>
        <v>West</v>
      </c>
      <c r="E4953">
        <v>1520</v>
      </c>
      <c r="F4953">
        <v>84</v>
      </c>
      <c r="G4953">
        <v>1800</v>
      </c>
    </row>
    <row r="4954" spans="1:7" ht="18.5" x14ac:dyDescent="0.55000000000000004">
      <c r="A4954" s="1">
        <v>43948</v>
      </c>
      <c r="B4954" t="s">
        <v>17</v>
      </c>
      <c r="C4954" t="s">
        <v>72</v>
      </c>
      <c r="D4954" t="str">
        <f>TRIM(Table2[[#This Row],[REGION_HOLD]])</f>
        <v>West</v>
      </c>
      <c r="E4954">
        <v>364</v>
      </c>
      <c r="F4954">
        <v>27</v>
      </c>
      <c r="G4954">
        <v>705</v>
      </c>
    </row>
    <row r="4955" spans="1:7" ht="18.5" x14ac:dyDescent="0.55000000000000004">
      <c r="A4955" s="1">
        <v>43948</v>
      </c>
      <c r="B4955" t="s">
        <v>33</v>
      </c>
      <c r="C4955" t="s">
        <v>73</v>
      </c>
      <c r="D4955" t="str">
        <f>TRIM(Table2[[#This Row],[REGION_HOLD]])</f>
        <v>Northeast</v>
      </c>
      <c r="E4955">
        <v>728</v>
      </c>
      <c r="F4955">
        <v>87</v>
      </c>
      <c r="G4955">
        <v>2012</v>
      </c>
    </row>
    <row r="4956" spans="1:7" ht="18.5" x14ac:dyDescent="0.55000000000000004">
      <c r="A4956" s="1">
        <v>43948</v>
      </c>
      <c r="B4956" t="s">
        <v>40</v>
      </c>
      <c r="C4956" t="s">
        <v>71</v>
      </c>
      <c r="D4956" t="str">
        <f>TRIM(Table2[[#This Row],[REGION_HOLD]])</f>
        <v>South</v>
      </c>
      <c r="E4956">
        <v>128</v>
      </c>
      <c r="F4956">
        <v>5</v>
      </c>
      <c r="G4956">
        <v>125</v>
      </c>
    </row>
    <row r="4957" spans="1:7" ht="18.5" x14ac:dyDescent="0.55000000000000004">
      <c r="A4957" s="1">
        <v>43948</v>
      </c>
      <c r="B4957" t="s">
        <v>28</v>
      </c>
      <c r="C4957" t="s">
        <v>71</v>
      </c>
      <c r="D4957" t="str">
        <f>TRIM(Table2[[#This Row],[REGION_HOLD]])</f>
        <v>South</v>
      </c>
      <c r="E4957">
        <v>51</v>
      </c>
      <c r="F4957">
        <v>7</v>
      </c>
      <c r="G4957">
        <v>185</v>
      </c>
    </row>
    <row r="4958" spans="1:7" ht="18.5" x14ac:dyDescent="0.55000000000000004">
      <c r="A4958" s="1">
        <v>43948</v>
      </c>
      <c r="B4958" t="s">
        <v>10</v>
      </c>
      <c r="C4958" t="s">
        <v>71</v>
      </c>
      <c r="D4958" t="str">
        <f>TRIM(Table2[[#This Row],[REGION_HOLD]])</f>
        <v>South</v>
      </c>
      <c r="E4958">
        <v>610</v>
      </c>
      <c r="F4958">
        <v>14</v>
      </c>
      <c r="G4958">
        <v>1087</v>
      </c>
    </row>
    <row r="4959" spans="1:7" ht="18.5" x14ac:dyDescent="0.55000000000000004">
      <c r="A4959" s="1">
        <v>43948</v>
      </c>
      <c r="B4959" t="s">
        <v>13</v>
      </c>
      <c r="C4959" t="s">
        <v>71</v>
      </c>
      <c r="D4959" t="str">
        <f>TRIM(Table2[[#This Row],[REGION_HOLD]])</f>
        <v>South</v>
      </c>
      <c r="E4959">
        <v>770</v>
      </c>
      <c r="F4959">
        <v>74</v>
      </c>
      <c r="G4959">
        <v>981</v>
      </c>
    </row>
    <row r="4960" spans="1:7" ht="18.5" x14ac:dyDescent="0.55000000000000004">
      <c r="A4960" s="1">
        <v>43948</v>
      </c>
      <c r="B4960" t="s">
        <v>21</v>
      </c>
      <c r="C4960" t="s">
        <v>72</v>
      </c>
      <c r="D4960" t="str">
        <f>TRIM(Table2[[#This Row],[REGION_HOLD]])</f>
        <v>West</v>
      </c>
      <c r="E4960">
        <v>1</v>
      </c>
      <c r="F4960">
        <v>2</v>
      </c>
      <c r="G4960">
        <v>16</v>
      </c>
    </row>
    <row r="4961" spans="1:7" ht="18.5" x14ac:dyDescent="0.55000000000000004">
      <c r="A4961" s="1">
        <v>43948</v>
      </c>
      <c r="B4961" t="s">
        <v>48</v>
      </c>
      <c r="C4961" t="s">
        <v>72</v>
      </c>
      <c r="D4961" t="str">
        <f>TRIM(Table2[[#This Row],[REGION_HOLD]])</f>
        <v>West</v>
      </c>
      <c r="E4961">
        <v>20</v>
      </c>
      <c r="F4961">
        <v>2</v>
      </c>
      <c r="G4961">
        <v>58</v>
      </c>
    </row>
    <row r="4962" spans="1:7" ht="18.5" x14ac:dyDescent="0.55000000000000004">
      <c r="A4962" s="1">
        <v>43948</v>
      </c>
      <c r="B4962" t="s">
        <v>1</v>
      </c>
      <c r="C4962" t="s">
        <v>74</v>
      </c>
      <c r="D4962" t="str">
        <f>TRIM(Table2[[#This Row],[REGION_HOLD]])</f>
        <v>Midwest</v>
      </c>
      <c r="E4962">
        <v>1980</v>
      </c>
      <c r="F4962">
        <v>49</v>
      </c>
      <c r="G4962">
        <v>1992</v>
      </c>
    </row>
    <row r="4963" spans="1:7" ht="18.5" x14ac:dyDescent="0.55000000000000004">
      <c r="A4963" s="1">
        <v>43948</v>
      </c>
      <c r="B4963" t="s">
        <v>22</v>
      </c>
      <c r="C4963" t="s">
        <v>74</v>
      </c>
      <c r="D4963" t="str">
        <f>TRIM(Table2[[#This Row],[REGION_HOLD]])</f>
        <v>Midwest</v>
      </c>
      <c r="E4963">
        <v>950</v>
      </c>
      <c r="F4963">
        <v>4</v>
      </c>
      <c r="G4963">
        <v>932</v>
      </c>
    </row>
    <row r="4964" spans="1:7" ht="18.5" x14ac:dyDescent="0.55000000000000004">
      <c r="A4964" s="1">
        <v>43948</v>
      </c>
      <c r="B4964" t="s">
        <v>34</v>
      </c>
      <c r="C4964" t="s">
        <v>74</v>
      </c>
      <c r="D4964" t="str">
        <f>TRIM(Table2[[#This Row],[REGION_HOLD]])</f>
        <v>Midwest</v>
      </c>
      <c r="E4964">
        <v>378</v>
      </c>
      <c r="F4964">
        <v>9</v>
      </c>
      <c r="G4964">
        <v>127</v>
      </c>
    </row>
    <row r="4965" spans="1:7" ht="18.5" x14ac:dyDescent="0.55000000000000004">
      <c r="A4965" s="1">
        <v>43948</v>
      </c>
      <c r="B4965" t="s">
        <v>29</v>
      </c>
      <c r="C4965" t="s">
        <v>74</v>
      </c>
      <c r="D4965" t="str">
        <f>TRIM(Table2[[#This Row],[REGION_HOLD]])</f>
        <v>Midwest</v>
      </c>
      <c r="E4965">
        <v>209</v>
      </c>
      <c r="F4965">
        <v>6</v>
      </c>
      <c r="G4965">
        <v>126</v>
      </c>
    </row>
    <row r="4966" spans="1:7" ht="18.5" x14ac:dyDescent="0.55000000000000004">
      <c r="A4966" s="1">
        <v>43948</v>
      </c>
      <c r="B4966" t="s">
        <v>23</v>
      </c>
      <c r="C4966" t="s">
        <v>71</v>
      </c>
      <c r="D4966" t="str">
        <f>TRIM(Table2[[#This Row],[REGION_HOLD]])</f>
        <v>South</v>
      </c>
      <c r="E4966">
        <v>72</v>
      </c>
      <c r="F4966">
        <v>5</v>
      </c>
      <c r="G4966">
        <v>216</v>
      </c>
    </row>
    <row r="4967" spans="1:7" ht="18.5" x14ac:dyDescent="0.55000000000000004">
      <c r="A4967" s="1">
        <v>43948</v>
      </c>
      <c r="B4967" t="s">
        <v>35</v>
      </c>
      <c r="C4967" t="s">
        <v>71</v>
      </c>
      <c r="D4967" t="str">
        <f>TRIM(Table2[[#This Row],[REGION_HOLD]])</f>
        <v>South</v>
      </c>
      <c r="E4967">
        <v>279</v>
      </c>
      <c r="F4967">
        <v>11</v>
      </c>
      <c r="G4967">
        <v>1740</v>
      </c>
    </row>
    <row r="4968" spans="1:7" ht="18.5" x14ac:dyDescent="0.55000000000000004">
      <c r="A4968" s="1">
        <v>43948</v>
      </c>
      <c r="B4968" t="s">
        <v>46</v>
      </c>
      <c r="C4968" t="s">
        <v>73</v>
      </c>
      <c r="D4968" t="str">
        <f>TRIM(Table2[[#This Row],[REGION_HOLD]])</f>
        <v>Northeast</v>
      </c>
      <c r="E4968">
        <v>8</v>
      </c>
      <c r="F4968">
        <v>1</v>
      </c>
      <c r="G4968">
        <v>51</v>
      </c>
    </row>
    <row r="4969" spans="1:7" ht="18.5" x14ac:dyDescent="0.55000000000000004">
      <c r="A4969" s="1">
        <v>43948</v>
      </c>
      <c r="B4969" t="s">
        <v>18</v>
      </c>
      <c r="C4969" t="s">
        <v>71</v>
      </c>
      <c r="D4969" t="str">
        <f>TRIM(Table2[[#This Row],[REGION_HOLD]])</f>
        <v>South</v>
      </c>
      <c r="E4969">
        <v>910</v>
      </c>
      <c r="F4969">
        <v>35</v>
      </c>
      <c r="G4969">
        <v>945</v>
      </c>
    </row>
    <row r="4970" spans="1:7" ht="18.5" x14ac:dyDescent="0.55000000000000004">
      <c r="A4970" s="1">
        <v>43948</v>
      </c>
      <c r="B4970" t="s">
        <v>4</v>
      </c>
      <c r="C4970" t="s">
        <v>73</v>
      </c>
      <c r="D4970" t="str">
        <f>TRIM(Table2[[#This Row],[REGION_HOLD]])</f>
        <v>Northeast</v>
      </c>
      <c r="E4970">
        <v>1524</v>
      </c>
      <c r="F4970">
        <v>104</v>
      </c>
      <c r="G4970">
        <v>3003</v>
      </c>
    </row>
    <row r="4971" spans="1:7" ht="18.5" x14ac:dyDescent="0.55000000000000004">
      <c r="A4971" s="1">
        <v>43948</v>
      </c>
      <c r="B4971" t="s">
        <v>37</v>
      </c>
      <c r="C4971" t="s">
        <v>74</v>
      </c>
      <c r="D4971" t="str">
        <f>TRIM(Table2[[#This Row],[REGION_HOLD]])</f>
        <v>Midwest</v>
      </c>
      <c r="E4971">
        <v>454</v>
      </c>
      <c r="F4971">
        <v>92</v>
      </c>
      <c r="G4971">
        <v>3406</v>
      </c>
    </row>
    <row r="4972" spans="1:7" ht="18.5" x14ac:dyDescent="0.55000000000000004">
      <c r="A4972" s="1">
        <v>43948</v>
      </c>
      <c r="B4972" t="s">
        <v>24</v>
      </c>
      <c r="C4972" t="s">
        <v>74</v>
      </c>
      <c r="D4972" t="str">
        <f>TRIM(Table2[[#This Row],[REGION_HOLD]])</f>
        <v>Midwest</v>
      </c>
      <c r="E4972">
        <v>214</v>
      </c>
      <c r="F4972">
        <v>14</v>
      </c>
      <c r="G4972">
        <v>286</v>
      </c>
    </row>
    <row r="4973" spans="1:7" ht="18.5" x14ac:dyDescent="0.55000000000000004">
      <c r="A4973" s="1">
        <v>43948</v>
      </c>
      <c r="B4973" t="s">
        <v>41</v>
      </c>
      <c r="C4973" t="s">
        <v>71</v>
      </c>
      <c r="D4973" t="str">
        <f>TRIM(Table2[[#This Row],[REGION_HOLD]])</f>
        <v>South</v>
      </c>
      <c r="E4973">
        <v>183</v>
      </c>
      <c r="F4973">
        <v>2</v>
      </c>
      <c r="G4973">
        <v>229</v>
      </c>
    </row>
    <row r="4974" spans="1:7" ht="18.5" x14ac:dyDescent="0.55000000000000004">
      <c r="A4974" s="1">
        <v>43948</v>
      </c>
      <c r="B4974" t="s">
        <v>30</v>
      </c>
      <c r="C4974" t="s">
        <v>74</v>
      </c>
      <c r="D4974" t="str">
        <f>TRIM(Table2[[#This Row],[REGION_HOLD]])</f>
        <v>Midwest</v>
      </c>
      <c r="E4974">
        <v>174</v>
      </c>
      <c r="F4974">
        <v>14</v>
      </c>
      <c r="G4974">
        <v>296</v>
      </c>
    </row>
    <row r="4975" spans="1:7" ht="18.5" x14ac:dyDescent="0.55000000000000004">
      <c r="A4975" s="1">
        <v>43948</v>
      </c>
      <c r="B4975" t="s">
        <v>49</v>
      </c>
      <c r="C4975" t="s">
        <v>72</v>
      </c>
      <c r="D4975" t="str">
        <f>TRIM(Table2[[#This Row],[REGION_HOLD]])</f>
        <v>West</v>
      </c>
      <c r="E4975">
        <v>1</v>
      </c>
      <c r="F4975">
        <v>0</v>
      </c>
      <c r="G4975">
        <v>14</v>
      </c>
    </row>
    <row r="4976" spans="1:7" ht="18.5" x14ac:dyDescent="0.55000000000000004">
      <c r="A4976" s="1">
        <v>43948</v>
      </c>
      <c r="B4976" t="s">
        <v>7</v>
      </c>
      <c r="C4976" t="s">
        <v>74</v>
      </c>
      <c r="D4976" t="str">
        <f>TRIM(Table2[[#This Row],[REGION_HOLD]])</f>
        <v>Midwest</v>
      </c>
      <c r="E4976">
        <v>361</v>
      </c>
      <c r="F4976">
        <v>0</v>
      </c>
      <c r="G4976">
        <v>54</v>
      </c>
    </row>
    <row r="4977" spans="1:7" ht="18.5" x14ac:dyDescent="0.55000000000000004">
      <c r="A4977" s="1">
        <v>43948</v>
      </c>
      <c r="B4977" t="s">
        <v>19</v>
      </c>
      <c r="C4977" t="s">
        <v>72</v>
      </c>
      <c r="D4977" t="str">
        <f>TRIM(Table2[[#This Row],[REGION_HOLD]])</f>
        <v>West</v>
      </c>
      <c r="E4977">
        <v>70</v>
      </c>
      <c r="F4977">
        <v>13</v>
      </c>
      <c r="G4977">
        <v>219</v>
      </c>
    </row>
    <row r="4978" spans="1:7" ht="18.5" x14ac:dyDescent="0.55000000000000004">
      <c r="A4978" s="1">
        <v>43948</v>
      </c>
      <c r="B4978" t="s">
        <v>14</v>
      </c>
      <c r="C4978" t="s">
        <v>73</v>
      </c>
      <c r="D4978" t="str">
        <f>TRIM(Table2[[#This Row],[REGION_HOLD]])</f>
        <v>Northeast</v>
      </c>
      <c r="E4978">
        <v>74</v>
      </c>
      <c r="F4978">
        <v>0</v>
      </c>
      <c r="G4978">
        <v>60</v>
      </c>
    </row>
    <row r="4979" spans="1:7" ht="18.5" x14ac:dyDescent="0.55000000000000004">
      <c r="A4979" s="1">
        <v>43948</v>
      </c>
      <c r="B4979" t="s">
        <v>16</v>
      </c>
      <c r="C4979" t="s">
        <v>73</v>
      </c>
      <c r="D4979" t="str">
        <f>TRIM(Table2[[#This Row],[REGION_HOLD]])</f>
        <v>Northeast</v>
      </c>
      <c r="E4979">
        <v>2150</v>
      </c>
      <c r="F4979">
        <v>106</v>
      </c>
      <c r="G4979">
        <v>6044</v>
      </c>
    </row>
    <row r="4980" spans="1:7" ht="18.5" x14ac:dyDescent="0.55000000000000004">
      <c r="A4980" s="1">
        <v>43948</v>
      </c>
      <c r="B4980" t="s">
        <v>42</v>
      </c>
      <c r="C4980" t="s">
        <v>72</v>
      </c>
      <c r="D4980" t="str">
        <f>TRIM(Table2[[#This Row],[REGION_HOLD]])</f>
        <v>West</v>
      </c>
      <c r="E4980">
        <v>97</v>
      </c>
      <c r="F4980">
        <v>5</v>
      </c>
      <c r="G4980">
        <v>104</v>
      </c>
    </row>
    <row r="4981" spans="1:7" ht="18.5" x14ac:dyDescent="0.55000000000000004">
      <c r="A4981" s="1">
        <v>43948</v>
      </c>
      <c r="B4981" t="s">
        <v>11</v>
      </c>
      <c r="C4981" t="s">
        <v>73</v>
      </c>
      <c r="D4981" t="str">
        <f>TRIM(Table2[[#This Row],[REGION_HOLD]])</f>
        <v>Northeast</v>
      </c>
      <c r="E4981">
        <v>4077</v>
      </c>
      <c r="F4981">
        <v>463</v>
      </c>
      <c r="G4981">
        <v>22267</v>
      </c>
    </row>
    <row r="4982" spans="1:7" ht="18.5" x14ac:dyDescent="0.55000000000000004">
      <c r="A4982" s="1">
        <v>43948</v>
      </c>
      <c r="B4982" t="s">
        <v>15</v>
      </c>
      <c r="C4982" t="s">
        <v>71</v>
      </c>
      <c r="D4982" t="str">
        <f>TRIM(Table2[[#This Row],[REGION_HOLD]])</f>
        <v>South</v>
      </c>
      <c r="E4982">
        <v>205</v>
      </c>
      <c r="F4982">
        <v>22</v>
      </c>
      <c r="G4982">
        <v>331</v>
      </c>
    </row>
    <row r="4983" spans="1:7" ht="18.5" x14ac:dyDescent="0.55000000000000004">
      <c r="A4983" s="1">
        <v>43948</v>
      </c>
      <c r="B4983" t="s">
        <v>43</v>
      </c>
      <c r="C4983" t="s">
        <v>74</v>
      </c>
      <c r="D4983" t="str">
        <f>TRIM(Table2[[#This Row],[REGION_HOLD]])</f>
        <v>Midwest</v>
      </c>
      <c r="E4983">
        <v>75</v>
      </c>
      <c r="F4983">
        <v>2</v>
      </c>
      <c r="G4983">
        <v>19</v>
      </c>
    </row>
    <row r="4984" spans="1:7" ht="18.5" x14ac:dyDescent="0.55000000000000004">
      <c r="A4984" s="1">
        <v>43948</v>
      </c>
      <c r="B4984" t="s">
        <v>36</v>
      </c>
      <c r="C4984" t="s">
        <v>74</v>
      </c>
      <c r="D4984" t="str">
        <f>TRIM(Table2[[#This Row],[REGION_HOLD]])</f>
        <v>Midwest</v>
      </c>
      <c r="E4984">
        <v>362</v>
      </c>
      <c r="F4984">
        <v>25</v>
      </c>
      <c r="G4984">
        <v>753</v>
      </c>
    </row>
    <row r="4985" spans="1:7" ht="18.5" x14ac:dyDescent="0.55000000000000004">
      <c r="A4985" s="1">
        <v>43948</v>
      </c>
      <c r="B4985" t="s">
        <v>25</v>
      </c>
      <c r="C4985" t="s">
        <v>71</v>
      </c>
      <c r="D4985" t="str">
        <f>TRIM(Table2[[#This Row],[REGION_HOLD]])</f>
        <v>South</v>
      </c>
      <c r="E4985">
        <v>27</v>
      </c>
      <c r="F4985">
        <v>2</v>
      </c>
      <c r="G4985">
        <v>197</v>
      </c>
    </row>
    <row r="4986" spans="1:7" ht="18.5" x14ac:dyDescent="0.55000000000000004">
      <c r="A4986" s="1">
        <v>43948</v>
      </c>
      <c r="B4986" t="s">
        <v>9</v>
      </c>
      <c r="C4986" t="s">
        <v>72</v>
      </c>
      <c r="D4986" t="str">
        <f>TRIM(Table2[[#This Row],[REGION_HOLD]])</f>
        <v>West</v>
      </c>
      <c r="E4986">
        <v>43</v>
      </c>
      <c r="F4986">
        <v>1</v>
      </c>
      <c r="G4986">
        <v>92</v>
      </c>
    </row>
    <row r="4987" spans="1:7" ht="18.5" x14ac:dyDescent="0.55000000000000004">
      <c r="A4987" s="1">
        <v>43948</v>
      </c>
      <c r="B4987" t="s">
        <v>26</v>
      </c>
      <c r="C4987" t="s">
        <v>73</v>
      </c>
      <c r="D4987" t="str">
        <f>TRIM(Table2[[#This Row],[REGION_HOLD]])</f>
        <v>Northeast</v>
      </c>
      <c r="E4987">
        <v>1019</v>
      </c>
      <c r="F4987">
        <v>75</v>
      </c>
      <c r="G4987">
        <v>1946</v>
      </c>
    </row>
    <row r="4988" spans="1:7" ht="18.5" x14ac:dyDescent="0.55000000000000004">
      <c r="A4988" s="1">
        <v>43948</v>
      </c>
      <c r="B4988" t="s">
        <v>12</v>
      </c>
      <c r="C4988" t="s">
        <v>73</v>
      </c>
      <c r="D4988" t="str">
        <f>TRIM(Table2[[#This Row],[REGION_HOLD]])</f>
        <v>Northeast</v>
      </c>
      <c r="E4988">
        <v>269</v>
      </c>
      <c r="F4988">
        <v>7</v>
      </c>
      <c r="G4988">
        <v>233</v>
      </c>
    </row>
    <row r="4989" spans="1:7" ht="18.5" x14ac:dyDescent="0.55000000000000004">
      <c r="A4989" s="1">
        <v>43948</v>
      </c>
      <c r="B4989" t="s">
        <v>27</v>
      </c>
      <c r="C4989" t="s">
        <v>71</v>
      </c>
      <c r="D4989" t="str">
        <f>TRIM(Table2[[#This Row],[REGION_HOLD]])</f>
        <v>South</v>
      </c>
      <c r="E4989">
        <v>123</v>
      </c>
      <c r="F4989">
        <v>3</v>
      </c>
      <c r="G4989">
        <v>177</v>
      </c>
    </row>
    <row r="4990" spans="1:7" ht="18.5" x14ac:dyDescent="0.55000000000000004">
      <c r="A4990" s="1">
        <v>43948</v>
      </c>
      <c r="B4990" t="s">
        <v>38</v>
      </c>
      <c r="C4990" t="s">
        <v>74</v>
      </c>
      <c r="D4990" t="str">
        <f>TRIM(Table2[[#This Row],[REGION_HOLD]])</f>
        <v>Midwest</v>
      </c>
      <c r="E4990">
        <v>33</v>
      </c>
      <c r="F4990">
        <v>0</v>
      </c>
      <c r="G4990">
        <v>11</v>
      </c>
    </row>
    <row r="4991" spans="1:7" ht="18.5" x14ac:dyDescent="0.55000000000000004">
      <c r="A4991" s="1">
        <v>43948</v>
      </c>
      <c r="B4991" t="s">
        <v>20</v>
      </c>
      <c r="C4991" t="s">
        <v>71</v>
      </c>
      <c r="D4991" t="str">
        <f>TRIM(Table2[[#This Row],[REGION_HOLD]])</f>
        <v>South</v>
      </c>
      <c r="E4991">
        <v>304</v>
      </c>
      <c r="F4991">
        <v>2</v>
      </c>
      <c r="G4991">
        <v>184</v>
      </c>
    </row>
    <row r="4992" spans="1:7" ht="18.5" x14ac:dyDescent="0.55000000000000004">
      <c r="A4992" s="1">
        <v>43948</v>
      </c>
      <c r="B4992" t="s">
        <v>6</v>
      </c>
      <c r="C4992" t="s">
        <v>71</v>
      </c>
      <c r="D4992" t="str">
        <f>TRIM(Table2[[#This Row],[REGION_HOLD]])</f>
        <v>South</v>
      </c>
      <c r="E4992">
        <v>754</v>
      </c>
      <c r="F4992">
        <v>23</v>
      </c>
      <c r="G4992">
        <v>699</v>
      </c>
    </row>
    <row r="4993" spans="1:7" ht="18.5" x14ac:dyDescent="0.55000000000000004">
      <c r="A4993" s="1">
        <v>43948</v>
      </c>
      <c r="B4993" t="s">
        <v>8</v>
      </c>
      <c r="C4993" t="s">
        <v>72</v>
      </c>
      <c r="D4993" t="str">
        <f>TRIM(Table2[[#This Row],[REGION_HOLD]])</f>
        <v>West</v>
      </c>
      <c r="E4993">
        <v>113</v>
      </c>
      <c r="F4993">
        <v>0</v>
      </c>
      <c r="G4993">
        <v>41</v>
      </c>
    </row>
    <row r="4994" spans="1:7" ht="18.5" x14ac:dyDescent="0.55000000000000004">
      <c r="A4994" s="1">
        <v>43948</v>
      </c>
      <c r="B4994" t="s">
        <v>31</v>
      </c>
      <c r="C4994" t="s">
        <v>73</v>
      </c>
      <c r="D4994" t="str">
        <f>TRIM(Table2[[#This Row],[REGION_HOLD]])</f>
        <v>Northeast</v>
      </c>
      <c r="E4994">
        <v>4</v>
      </c>
      <c r="F4994">
        <v>1</v>
      </c>
      <c r="G4994">
        <v>46</v>
      </c>
    </row>
    <row r="4995" spans="1:7" ht="18.5" x14ac:dyDescent="0.55000000000000004">
      <c r="A4995" s="1">
        <v>43948</v>
      </c>
      <c r="B4995" t="s">
        <v>32</v>
      </c>
      <c r="C4995" t="s">
        <v>71</v>
      </c>
      <c r="D4995" t="str">
        <f>TRIM(Table2[[#This Row],[REGION_HOLD]])</f>
        <v>South</v>
      </c>
      <c r="E4995">
        <v>565</v>
      </c>
      <c r="F4995">
        <v>10</v>
      </c>
      <c r="G4995">
        <v>458</v>
      </c>
    </row>
    <row r="4996" spans="1:7" ht="18.5" x14ac:dyDescent="0.55000000000000004">
      <c r="A4996" s="1">
        <v>43948</v>
      </c>
      <c r="B4996" t="s">
        <v>0</v>
      </c>
      <c r="C4996" t="s">
        <v>72</v>
      </c>
      <c r="D4996" t="str">
        <f>TRIM(Table2[[#This Row],[REGION_HOLD]])</f>
        <v>West</v>
      </c>
      <c r="E4996">
        <v>214</v>
      </c>
      <c r="F4996">
        <v>14</v>
      </c>
      <c r="G4996">
        <v>771</v>
      </c>
    </row>
    <row r="4997" spans="1:7" ht="18.5" x14ac:dyDescent="0.55000000000000004">
      <c r="A4997" s="1">
        <v>43948</v>
      </c>
      <c r="B4997" t="s">
        <v>50</v>
      </c>
      <c r="C4997" t="s">
        <v>71</v>
      </c>
      <c r="D4997" t="str">
        <f>TRIM(Table2[[#This Row],[REGION_HOLD]])</f>
        <v>South</v>
      </c>
      <c r="E4997">
        <v>24</v>
      </c>
      <c r="F4997">
        <v>3</v>
      </c>
      <c r="G4997">
        <v>37</v>
      </c>
    </row>
    <row r="4998" spans="1:7" ht="18.5" x14ac:dyDescent="0.55000000000000004">
      <c r="A4998" s="1">
        <v>43948</v>
      </c>
      <c r="B4998" t="s">
        <v>5</v>
      </c>
      <c r="C4998" t="s">
        <v>74</v>
      </c>
      <c r="D4998" t="str">
        <f>TRIM(Table2[[#This Row],[REGION_HOLD]])</f>
        <v>Midwest</v>
      </c>
      <c r="E4998">
        <v>170</v>
      </c>
      <c r="F4998">
        <v>7</v>
      </c>
      <c r="G4998">
        <v>281</v>
      </c>
    </row>
    <row r="4999" spans="1:7" ht="18.5" x14ac:dyDescent="0.55000000000000004">
      <c r="A4999" s="1">
        <v>43948</v>
      </c>
      <c r="B4999" t="s">
        <v>44</v>
      </c>
      <c r="C4999" t="s">
        <v>72</v>
      </c>
      <c r="D4999" t="str">
        <f>TRIM(Table2[[#This Row],[REGION_HOLD]])</f>
        <v>West</v>
      </c>
      <c r="E4999">
        <v>18</v>
      </c>
      <c r="F4999">
        <v>0</v>
      </c>
      <c r="G4999">
        <v>7</v>
      </c>
    </row>
    <row r="5000" spans="1:7" ht="18.5" x14ac:dyDescent="0.55000000000000004">
      <c r="A5000" s="1">
        <v>43949</v>
      </c>
      <c r="B5000" t="s">
        <v>47</v>
      </c>
      <c r="C5000" t="s">
        <v>71</v>
      </c>
      <c r="D5000" t="str">
        <f>TRIM(Table2[[#This Row],[REGION_HOLD]])</f>
        <v>South</v>
      </c>
      <c r="E5000">
        <v>211</v>
      </c>
      <c r="F5000">
        <v>14</v>
      </c>
      <c r="G5000">
        <v>242</v>
      </c>
    </row>
    <row r="5001" spans="1:7" ht="18.5" x14ac:dyDescent="0.55000000000000004">
      <c r="A5001" s="1">
        <v>43949</v>
      </c>
      <c r="B5001" t="s">
        <v>45</v>
      </c>
      <c r="C5001" t="s">
        <v>72</v>
      </c>
      <c r="D5001" t="str">
        <f>TRIM(Table2[[#This Row],[REGION_HOLD]])</f>
        <v>West</v>
      </c>
      <c r="E5001">
        <v>6</v>
      </c>
      <c r="F5001">
        <v>0</v>
      </c>
      <c r="G5001">
        <v>7</v>
      </c>
    </row>
    <row r="5002" spans="1:7" ht="18.5" x14ac:dyDescent="0.55000000000000004">
      <c r="A5002" s="1">
        <v>43949</v>
      </c>
      <c r="B5002" t="s">
        <v>3</v>
      </c>
      <c r="C5002" t="s">
        <v>72</v>
      </c>
      <c r="D5002" t="str">
        <f>TRIM(Table2[[#This Row],[REGION_HOLD]])</f>
        <v>West</v>
      </c>
      <c r="E5002">
        <v>232</v>
      </c>
      <c r="F5002">
        <v>20</v>
      </c>
      <c r="G5002">
        <v>297</v>
      </c>
    </row>
    <row r="5003" spans="1:7" ht="18.5" x14ac:dyDescent="0.55000000000000004">
      <c r="A5003" s="1">
        <v>43949</v>
      </c>
      <c r="B5003" t="s">
        <v>39</v>
      </c>
      <c r="C5003" t="s">
        <v>71</v>
      </c>
      <c r="D5003" t="str">
        <f>TRIM(Table2[[#This Row],[REGION_HOLD]])</f>
        <v>South</v>
      </c>
      <c r="E5003">
        <v>58</v>
      </c>
      <c r="F5003">
        <v>6</v>
      </c>
      <c r="G5003">
        <v>57</v>
      </c>
    </row>
    <row r="5004" spans="1:7" ht="18.5" x14ac:dyDescent="0.55000000000000004">
      <c r="A5004" s="1">
        <v>43949</v>
      </c>
      <c r="B5004" t="s">
        <v>2</v>
      </c>
      <c r="C5004" t="s">
        <v>72</v>
      </c>
      <c r="D5004" t="str">
        <f>TRIM(Table2[[#This Row],[REGION_HOLD]])</f>
        <v>West</v>
      </c>
      <c r="E5004">
        <v>1359</v>
      </c>
      <c r="F5004">
        <v>84</v>
      </c>
      <c r="G5004">
        <v>1884</v>
      </c>
    </row>
    <row r="5005" spans="1:7" ht="18.5" x14ac:dyDescent="0.55000000000000004">
      <c r="A5005" s="1">
        <v>43949</v>
      </c>
      <c r="B5005" t="s">
        <v>17</v>
      </c>
      <c r="C5005" t="s">
        <v>72</v>
      </c>
      <c r="D5005" t="str">
        <f>TRIM(Table2[[#This Row],[REGION_HOLD]])</f>
        <v>West</v>
      </c>
      <c r="E5005">
        <v>435</v>
      </c>
      <c r="F5005">
        <v>29</v>
      </c>
      <c r="G5005">
        <v>734</v>
      </c>
    </row>
    <row r="5006" spans="1:7" ht="18.5" x14ac:dyDescent="0.55000000000000004">
      <c r="A5006" s="1">
        <v>43949</v>
      </c>
      <c r="B5006" t="s">
        <v>33</v>
      </c>
      <c r="C5006" t="s">
        <v>73</v>
      </c>
      <c r="D5006" t="str">
        <f>TRIM(Table2[[#This Row],[REGION_HOLD]])</f>
        <v>Northeast</v>
      </c>
      <c r="E5006">
        <v>315</v>
      </c>
      <c r="F5006">
        <v>77</v>
      </c>
      <c r="G5006">
        <v>2089</v>
      </c>
    </row>
    <row r="5007" spans="1:7" ht="18.5" x14ac:dyDescent="0.55000000000000004">
      <c r="A5007" s="1">
        <v>43949</v>
      </c>
      <c r="B5007" t="s">
        <v>40</v>
      </c>
      <c r="C5007" t="s">
        <v>71</v>
      </c>
      <c r="D5007" t="str">
        <f>TRIM(Table2[[#This Row],[REGION_HOLD]])</f>
        <v>South</v>
      </c>
      <c r="E5007">
        <v>413</v>
      </c>
      <c r="F5007">
        <v>12</v>
      </c>
      <c r="G5007">
        <v>137</v>
      </c>
    </row>
    <row r="5008" spans="1:7" ht="18.5" x14ac:dyDescent="0.55000000000000004">
      <c r="A5008" s="1">
        <v>43949</v>
      </c>
      <c r="B5008" t="s">
        <v>28</v>
      </c>
      <c r="C5008" t="s">
        <v>71</v>
      </c>
      <c r="D5008" t="str">
        <f>TRIM(Table2[[#This Row],[REGION_HOLD]])</f>
        <v>South</v>
      </c>
      <c r="E5008">
        <v>102</v>
      </c>
      <c r="F5008">
        <v>5</v>
      </c>
      <c r="G5008">
        <v>190</v>
      </c>
    </row>
    <row r="5009" spans="1:7" ht="18.5" x14ac:dyDescent="0.55000000000000004">
      <c r="A5009" s="1">
        <v>43949</v>
      </c>
      <c r="B5009" t="s">
        <v>10</v>
      </c>
      <c r="C5009" t="s">
        <v>71</v>
      </c>
      <c r="D5009" t="str">
        <f>TRIM(Table2[[#This Row],[REGION_HOLD]])</f>
        <v>South</v>
      </c>
      <c r="E5009">
        <v>708</v>
      </c>
      <c r="F5009">
        <v>83</v>
      </c>
      <c r="G5009">
        <v>1170</v>
      </c>
    </row>
    <row r="5010" spans="1:7" ht="18.5" x14ac:dyDescent="0.55000000000000004">
      <c r="A5010" s="1">
        <v>43949</v>
      </c>
      <c r="B5010" t="s">
        <v>13</v>
      </c>
      <c r="C5010" t="s">
        <v>71</v>
      </c>
      <c r="D5010" t="str">
        <f>TRIM(Table2[[#This Row],[REGION_HOLD]])</f>
        <v>South</v>
      </c>
      <c r="E5010">
        <v>378</v>
      </c>
      <c r="F5010">
        <v>41</v>
      </c>
      <c r="G5010">
        <v>1022</v>
      </c>
    </row>
    <row r="5011" spans="1:7" ht="18.5" x14ac:dyDescent="0.55000000000000004">
      <c r="A5011" s="1">
        <v>43949</v>
      </c>
      <c r="B5011" t="s">
        <v>21</v>
      </c>
      <c r="C5011" t="s">
        <v>72</v>
      </c>
      <c r="D5011" t="str">
        <f>TRIM(Table2[[#This Row],[REGION_HOLD]])</f>
        <v>West</v>
      </c>
      <c r="E5011">
        <v>2</v>
      </c>
      <c r="F5011">
        <v>0</v>
      </c>
      <c r="G5011">
        <v>16</v>
      </c>
    </row>
    <row r="5012" spans="1:7" ht="18.5" x14ac:dyDescent="0.55000000000000004">
      <c r="A5012" s="1">
        <v>43949</v>
      </c>
      <c r="B5012" t="s">
        <v>48</v>
      </c>
      <c r="C5012" t="s">
        <v>72</v>
      </c>
      <c r="D5012" t="str">
        <f>TRIM(Table2[[#This Row],[REGION_HOLD]])</f>
        <v>West</v>
      </c>
      <c r="E5012">
        <v>35</v>
      </c>
      <c r="F5012">
        <v>2</v>
      </c>
      <c r="G5012">
        <v>60</v>
      </c>
    </row>
    <row r="5013" spans="1:7" ht="18.5" x14ac:dyDescent="0.55000000000000004">
      <c r="A5013" s="1">
        <v>43949</v>
      </c>
      <c r="B5013" t="s">
        <v>1</v>
      </c>
      <c r="C5013" t="s">
        <v>74</v>
      </c>
      <c r="D5013" t="str">
        <f>TRIM(Table2[[#This Row],[REGION_HOLD]])</f>
        <v>Midwest</v>
      </c>
      <c r="E5013">
        <v>2219</v>
      </c>
      <c r="F5013">
        <v>140</v>
      </c>
      <c r="G5013">
        <v>2132</v>
      </c>
    </row>
    <row r="5014" spans="1:7" ht="18.5" x14ac:dyDescent="0.55000000000000004">
      <c r="A5014" s="1">
        <v>43949</v>
      </c>
      <c r="B5014" t="s">
        <v>22</v>
      </c>
      <c r="C5014" t="s">
        <v>74</v>
      </c>
      <c r="D5014" t="str">
        <f>TRIM(Table2[[#This Row],[REGION_HOLD]])</f>
        <v>Midwest</v>
      </c>
      <c r="E5014">
        <v>646</v>
      </c>
      <c r="F5014">
        <v>60</v>
      </c>
      <c r="G5014">
        <v>992</v>
      </c>
    </row>
    <row r="5015" spans="1:7" ht="18.5" x14ac:dyDescent="0.55000000000000004">
      <c r="A5015" s="1">
        <v>43949</v>
      </c>
      <c r="B5015" t="s">
        <v>34</v>
      </c>
      <c r="C5015" t="s">
        <v>74</v>
      </c>
      <c r="D5015" t="str">
        <f>TRIM(Table2[[#This Row],[REGION_HOLD]])</f>
        <v>Midwest</v>
      </c>
      <c r="E5015">
        <v>508</v>
      </c>
      <c r="F5015">
        <v>9</v>
      </c>
      <c r="G5015">
        <v>136</v>
      </c>
    </row>
    <row r="5016" spans="1:7" ht="18.5" x14ac:dyDescent="0.55000000000000004">
      <c r="A5016" s="1">
        <v>43949</v>
      </c>
      <c r="B5016" t="s">
        <v>29</v>
      </c>
      <c r="C5016" t="s">
        <v>74</v>
      </c>
      <c r="D5016" t="str">
        <f>TRIM(Table2[[#This Row],[REGION_HOLD]])</f>
        <v>Midwest</v>
      </c>
      <c r="E5016">
        <v>194</v>
      </c>
      <c r="F5016">
        <v>1</v>
      </c>
      <c r="G5016">
        <v>127</v>
      </c>
    </row>
    <row r="5017" spans="1:7" ht="18.5" x14ac:dyDescent="0.55000000000000004">
      <c r="A5017" s="1">
        <v>43949</v>
      </c>
      <c r="B5017" t="s">
        <v>23</v>
      </c>
      <c r="C5017" t="s">
        <v>71</v>
      </c>
      <c r="D5017" t="str">
        <f>TRIM(Table2[[#This Row],[REGION_HOLD]])</f>
        <v>South</v>
      </c>
      <c r="E5017">
        <v>229</v>
      </c>
      <c r="F5017">
        <v>15</v>
      </c>
      <c r="G5017">
        <v>231</v>
      </c>
    </row>
    <row r="5018" spans="1:7" ht="18.5" x14ac:dyDescent="0.55000000000000004">
      <c r="A5018" s="1">
        <v>43949</v>
      </c>
      <c r="B5018" t="s">
        <v>35</v>
      </c>
      <c r="C5018" t="s">
        <v>71</v>
      </c>
      <c r="D5018" t="str">
        <f>TRIM(Table2[[#This Row],[REGION_HOLD]])</f>
        <v>South</v>
      </c>
      <c r="E5018">
        <v>218</v>
      </c>
      <c r="F5018">
        <v>61</v>
      </c>
      <c r="G5018">
        <v>1801</v>
      </c>
    </row>
    <row r="5019" spans="1:7" ht="18.5" x14ac:dyDescent="0.55000000000000004">
      <c r="A5019" s="1">
        <v>43949</v>
      </c>
      <c r="B5019" t="s">
        <v>46</v>
      </c>
      <c r="C5019" t="s">
        <v>73</v>
      </c>
      <c r="D5019" t="str">
        <f>TRIM(Table2[[#This Row],[REGION_HOLD]])</f>
        <v>Northeast</v>
      </c>
      <c r="E5019">
        <v>17</v>
      </c>
      <c r="F5019">
        <v>0</v>
      </c>
      <c r="G5019">
        <v>51</v>
      </c>
    </row>
    <row r="5020" spans="1:7" ht="18.5" x14ac:dyDescent="0.55000000000000004">
      <c r="A5020" s="1">
        <v>43949</v>
      </c>
      <c r="B5020" t="s">
        <v>18</v>
      </c>
      <c r="C5020" t="s">
        <v>71</v>
      </c>
      <c r="D5020" t="str">
        <f>TRIM(Table2[[#This Row],[REGION_HOLD]])</f>
        <v>South</v>
      </c>
      <c r="E5020">
        <v>626</v>
      </c>
      <c r="F5020">
        <v>71</v>
      </c>
      <c r="G5020">
        <v>1016</v>
      </c>
    </row>
    <row r="5021" spans="1:7" ht="18.5" x14ac:dyDescent="0.55000000000000004">
      <c r="A5021" s="1">
        <v>43949</v>
      </c>
      <c r="B5021" t="s">
        <v>4</v>
      </c>
      <c r="C5021" t="s">
        <v>73</v>
      </c>
      <c r="D5021" t="str">
        <f>TRIM(Table2[[#This Row],[REGION_HOLD]])</f>
        <v>Northeast</v>
      </c>
      <c r="E5021">
        <v>1840</v>
      </c>
      <c r="F5021">
        <v>150</v>
      </c>
      <c r="G5021">
        <v>3153</v>
      </c>
    </row>
    <row r="5022" spans="1:7" ht="18.5" x14ac:dyDescent="0.55000000000000004">
      <c r="A5022" s="1">
        <v>43949</v>
      </c>
      <c r="B5022" t="s">
        <v>37</v>
      </c>
      <c r="C5022" t="s">
        <v>74</v>
      </c>
      <c r="D5022" t="str">
        <f>TRIM(Table2[[#This Row],[REGION_HOLD]])</f>
        <v>Midwest</v>
      </c>
      <c r="E5022">
        <v>1012</v>
      </c>
      <c r="F5022">
        <v>160</v>
      </c>
      <c r="G5022">
        <v>3566</v>
      </c>
    </row>
    <row r="5023" spans="1:7" ht="18.5" x14ac:dyDescent="0.55000000000000004">
      <c r="A5023" s="1">
        <v>43949</v>
      </c>
      <c r="B5023" t="s">
        <v>24</v>
      </c>
      <c r="C5023" t="s">
        <v>74</v>
      </c>
      <c r="D5023" t="str">
        <f>TRIM(Table2[[#This Row],[REGION_HOLD]])</f>
        <v>Midwest</v>
      </c>
      <c r="E5023">
        <v>365</v>
      </c>
      <c r="F5023">
        <v>15</v>
      </c>
      <c r="G5023">
        <v>301</v>
      </c>
    </row>
    <row r="5024" spans="1:7" ht="18.5" x14ac:dyDescent="0.55000000000000004">
      <c r="A5024" s="1">
        <v>43949</v>
      </c>
      <c r="B5024" t="s">
        <v>41</v>
      </c>
      <c r="C5024" t="s">
        <v>71</v>
      </c>
      <c r="D5024" t="str">
        <f>TRIM(Table2[[#This Row],[REGION_HOLD]])</f>
        <v>South</v>
      </c>
      <c r="E5024">
        <v>248</v>
      </c>
      <c r="F5024">
        <v>10</v>
      </c>
      <c r="G5024">
        <v>239</v>
      </c>
    </row>
    <row r="5025" spans="1:7" ht="18.5" x14ac:dyDescent="0.55000000000000004">
      <c r="A5025" s="1">
        <v>43949</v>
      </c>
      <c r="B5025" t="s">
        <v>30</v>
      </c>
      <c r="C5025" t="s">
        <v>74</v>
      </c>
      <c r="D5025" t="str">
        <f>TRIM(Table2[[#This Row],[REGION_HOLD]])</f>
        <v>Midwest</v>
      </c>
      <c r="E5025">
        <v>135</v>
      </c>
      <c r="F5025">
        <v>28</v>
      </c>
      <c r="G5025">
        <v>324</v>
      </c>
    </row>
    <row r="5026" spans="1:7" ht="18.5" x14ac:dyDescent="0.55000000000000004">
      <c r="A5026" s="1">
        <v>43949</v>
      </c>
      <c r="B5026" t="s">
        <v>49</v>
      </c>
      <c r="C5026" t="s">
        <v>72</v>
      </c>
      <c r="D5026" t="str">
        <f>TRIM(Table2[[#This Row],[REGION_HOLD]])</f>
        <v>West</v>
      </c>
      <c r="E5026">
        <v>2</v>
      </c>
      <c r="F5026">
        <v>1</v>
      </c>
      <c r="G5026">
        <v>15</v>
      </c>
    </row>
    <row r="5027" spans="1:7" ht="18.5" x14ac:dyDescent="0.55000000000000004">
      <c r="A5027" s="1">
        <v>43949</v>
      </c>
      <c r="B5027" t="s">
        <v>7</v>
      </c>
      <c r="C5027" t="s">
        <v>74</v>
      </c>
      <c r="D5027" t="str">
        <f>TRIM(Table2[[#This Row],[REGION_HOLD]])</f>
        <v>Midwest</v>
      </c>
      <c r="E5027">
        <v>126</v>
      </c>
      <c r="F5027">
        <v>2</v>
      </c>
      <c r="G5027">
        <v>56</v>
      </c>
    </row>
    <row r="5028" spans="1:7" ht="18.5" x14ac:dyDescent="0.55000000000000004">
      <c r="A5028" s="1">
        <v>43949</v>
      </c>
      <c r="B5028" t="s">
        <v>19</v>
      </c>
      <c r="C5028" t="s">
        <v>72</v>
      </c>
      <c r="D5028" t="str">
        <f>TRIM(Table2[[#This Row],[REGION_HOLD]])</f>
        <v>West</v>
      </c>
      <c r="E5028">
        <v>104</v>
      </c>
      <c r="F5028">
        <v>6</v>
      </c>
      <c r="G5028">
        <v>225</v>
      </c>
    </row>
    <row r="5029" spans="1:7" ht="18.5" x14ac:dyDescent="0.55000000000000004">
      <c r="A5029" s="1">
        <v>43949</v>
      </c>
      <c r="B5029" t="s">
        <v>14</v>
      </c>
      <c r="C5029" t="s">
        <v>73</v>
      </c>
      <c r="D5029" t="str">
        <f>TRIM(Table2[[#This Row],[REGION_HOLD]])</f>
        <v>Northeast</v>
      </c>
      <c r="E5029">
        <v>72</v>
      </c>
      <c r="F5029">
        <v>0</v>
      </c>
      <c r="G5029">
        <v>60</v>
      </c>
    </row>
    <row r="5030" spans="1:7" ht="18.5" x14ac:dyDescent="0.55000000000000004">
      <c r="A5030" s="1">
        <v>43949</v>
      </c>
      <c r="B5030" t="s">
        <v>16</v>
      </c>
      <c r="C5030" t="s">
        <v>73</v>
      </c>
      <c r="D5030" t="str">
        <f>TRIM(Table2[[#This Row],[REGION_HOLD]])</f>
        <v>Northeast</v>
      </c>
      <c r="E5030">
        <v>2668</v>
      </c>
      <c r="F5030">
        <v>398</v>
      </c>
      <c r="G5030">
        <v>6442</v>
      </c>
    </row>
    <row r="5031" spans="1:7" ht="18.5" x14ac:dyDescent="0.55000000000000004">
      <c r="A5031" s="1">
        <v>43949</v>
      </c>
      <c r="B5031" t="s">
        <v>42</v>
      </c>
      <c r="C5031" t="s">
        <v>72</v>
      </c>
      <c r="D5031" t="str">
        <f>TRIM(Table2[[#This Row],[REGION_HOLD]])</f>
        <v>West</v>
      </c>
      <c r="E5031">
        <v>150</v>
      </c>
      <c r="F5031">
        <v>6</v>
      </c>
      <c r="G5031">
        <v>110</v>
      </c>
    </row>
    <row r="5032" spans="1:7" ht="18.5" x14ac:dyDescent="0.55000000000000004">
      <c r="A5032" s="1">
        <v>43949</v>
      </c>
      <c r="B5032" t="s">
        <v>11</v>
      </c>
      <c r="C5032" t="s">
        <v>73</v>
      </c>
      <c r="D5032" t="str">
        <f>TRIM(Table2[[#This Row],[REGION_HOLD]])</f>
        <v>Northeast</v>
      </c>
      <c r="E5032">
        <v>3285</v>
      </c>
      <c r="F5032">
        <v>510</v>
      </c>
      <c r="G5032">
        <v>22777</v>
      </c>
    </row>
    <row r="5033" spans="1:7" ht="18.5" x14ac:dyDescent="0.55000000000000004">
      <c r="A5033" s="1">
        <v>43949</v>
      </c>
      <c r="B5033" t="s">
        <v>15</v>
      </c>
      <c r="C5033" t="s">
        <v>71</v>
      </c>
      <c r="D5033" t="str">
        <f>TRIM(Table2[[#This Row],[REGION_HOLD]])</f>
        <v>South</v>
      </c>
      <c r="E5033">
        <v>533</v>
      </c>
      <c r="F5033">
        <v>22</v>
      </c>
      <c r="G5033">
        <v>353</v>
      </c>
    </row>
    <row r="5034" spans="1:7" ht="18.5" x14ac:dyDescent="0.55000000000000004">
      <c r="A5034" s="1">
        <v>43949</v>
      </c>
      <c r="B5034" t="s">
        <v>43</v>
      </c>
      <c r="C5034" t="s">
        <v>74</v>
      </c>
      <c r="D5034" t="str">
        <f>TRIM(Table2[[#This Row],[REGION_HOLD]])</f>
        <v>Midwest</v>
      </c>
      <c r="E5034">
        <v>49</v>
      </c>
      <c r="F5034">
        <v>0</v>
      </c>
      <c r="G5034">
        <v>19</v>
      </c>
    </row>
    <row r="5035" spans="1:7" ht="18.5" x14ac:dyDescent="0.55000000000000004">
      <c r="A5035" s="1">
        <v>43949</v>
      </c>
      <c r="B5035" t="s">
        <v>36</v>
      </c>
      <c r="C5035" t="s">
        <v>74</v>
      </c>
      <c r="D5035" t="str">
        <f>TRIM(Table2[[#This Row],[REGION_HOLD]])</f>
        <v>Midwest</v>
      </c>
      <c r="E5035">
        <v>444</v>
      </c>
      <c r="F5035">
        <v>46</v>
      </c>
      <c r="G5035">
        <v>799</v>
      </c>
    </row>
    <row r="5036" spans="1:7" ht="18.5" x14ac:dyDescent="0.55000000000000004">
      <c r="A5036" s="1">
        <v>43949</v>
      </c>
      <c r="B5036" t="s">
        <v>25</v>
      </c>
      <c r="C5036" t="s">
        <v>71</v>
      </c>
      <c r="D5036" t="str">
        <f>TRIM(Table2[[#This Row],[REGION_HOLD]])</f>
        <v>South</v>
      </c>
      <c r="E5036">
        <v>130</v>
      </c>
      <c r="F5036">
        <v>10</v>
      </c>
      <c r="G5036">
        <v>207</v>
      </c>
    </row>
    <row r="5037" spans="1:7" ht="18.5" x14ac:dyDescent="0.55000000000000004">
      <c r="A5037" s="1">
        <v>43949</v>
      </c>
      <c r="B5037" t="s">
        <v>9</v>
      </c>
      <c r="C5037" t="s">
        <v>72</v>
      </c>
      <c r="D5037" t="str">
        <f>TRIM(Table2[[#This Row],[REGION_HOLD]])</f>
        <v>West</v>
      </c>
      <c r="E5037">
        <v>31</v>
      </c>
      <c r="F5037">
        <v>7</v>
      </c>
      <c r="G5037">
        <v>99</v>
      </c>
    </row>
    <row r="5038" spans="1:7" ht="18.5" x14ac:dyDescent="0.55000000000000004">
      <c r="A5038" s="1">
        <v>43949</v>
      </c>
      <c r="B5038" t="s">
        <v>26</v>
      </c>
      <c r="C5038" t="s">
        <v>73</v>
      </c>
      <c r="D5038" t="str">
        <f>TRIM(Table2[[#This Row],[REGION_HOLD]])</f>
        <v>Northeast</v>
      </c>
      <c r="E5038">
        <v>1595</v>
      </c>
      <c r="F5038">
        <v>146</v>
      </c>
      <c r="G5038">
        <v>2092</v>
      </c>
    </row>
    <row r="5039" spans="1:7" ht="18.5" x14ac:dyDescent="0.55000000000000004">
      <c r="A5039" s="1">
        <v>43949</v>
      </c>
      <c r="B5039" t="s">
        <v>12</v>
      </c>
      <c r="C5039" t="s">
        <v>73</v>
      </c>
      <c r="D5039" t="str">
        <f>TRIM(Table2[[#This Row],[REGION_HOLD]])</f>
        <v>Northeast</v>
      </c>
      <c r="E5039">
        <v>218</v>
      </c>
      <c r="F5039">
        <v>6</v>
      </c>
      <c r="G5039">
        <v>239</v>
      </c>
    </row>
    <row r="5040" spans="1:7" ht="18.5" x14ac:dyDescent="0.55000000000000004">
      <c r="A5040" s="1">
        <v>43949</v>
      </c>
      <c r="B5040" t="s">
        <v>27</v>
      </c>
      <c r="C5040" t="s">
        <v>71</v>
      </c>
      <c r="D5040" t="str">
        <f>TRIM(Table2[[#This Row],[REGION_HOLD]])</f>
        <v>South</v>
      </c>
      <c r="E5040">
        <v>122</v>
      </c>
      <c r="F5040">
        <v>15</v>
      </c>
      <c r="G5040">
        <v>192</v>
      </c>
    </row>
    <row r="5041" spans="1:7" ht="18.5" x14ac:dyDescent="0.55000000000000004">
      <c r="A5041" s="1">
        <v>43949</v>
      </c>
      <c r="B5041" t="s">
        <v>38</v>
      </c>
      <c r="C5041" t="s">
        <v>74</v>
      </c>
      <c r="D5041" t="str">
        <f>TRIM(Table2[[#This Row],[REGION_HOLD]])</f>
        <v>Midwest</v>
      </c>
      <c r="E5041">
        <v>68</v>
      </c>
      <c r="F5041">
        <v>0</v>
      </c>
      <c r="G5041">
        <v>11</v>
      </c>
    </row>
    <row r="5042" spans="1:7" ht="18.5" x14ac:dyDescent="0.55000000000000004">
      <c r="A5042" s="1">
        <v>43949</v>
      </c>
      <c r="B5042" t="s">
        <v>20</v>
      </c>
      <c r="C5042" t="s">
        <v>71</v>
      </c>
      <c r="D5042" t="str">
        <f>TRIM(Table2[[#This Row],[REGION_HOLD]])</f>
        <v>South</v>
      </c>
      <c r="E5042">
        <v>235</v>
      </c>
      <c r="F5042">
        <v>6</v>
      </c>
      <c r="G5042">
        <v>190</v>
      </c>
    </row>
    <row r="5043" spans="1:7" ht="18.5" x14ac:dyDescent="0.55000000000000004">
      <c r="A5043" s="1">
        <v>43949</v>
      </c>
      <c r="B5043" t="s">
        <v>6</v>
      </c>
      <c r="C5043" t="s">
        <v>71</v>
      </c>
      <c r="D5043" t="str">
        <f>TRIM(Table2[[#This Row],[REGION_HOLD]])</f>
        <v>South</v>
      </c>
      <c r="E5043">
        <v>905</v>
      </c>
      <c r="F5043">
        <v>39</v>
      </c>
      <c r="G5043">
        <v>738</v>
      </c>
    </row>
    <row r="5044" spans="1:7" ht="18.5" x14ac:dyDescent="0.55000000000000004">
      <c r="A5044" s="1">
        <v>43949</v>
      </c>
      <c r="B5044" t="s">
        <v>8</v>
      </c>
      <c r="C5044" t="s">
        <v>72</v>
      </c>
      <c r="D5044" t="str">
        <f>TRIM(Table2[[#This Row],[REGION_HOLD]])</f>
        <v>West</v>
      </c>
      <c r="E5044">
        <v>107</v>
      </c>
      <c r="F5044">
        <v>4</v>
      </c>
      <c r="G5044">
        <v>45</v>
      </c>
    </row>
    <row r="5045" spans="1:7" ht="18.5" x14ac:dyDescent="0.55000000000000004">
      <c r="A5045" s="1">
        <v>43949</v>
      </c>
      <c r="B5045" t="s">
        <v>31</v>
      </c>
      <c r="C5045" t="s">
        <v>73</v>
      </c>
      <c r="D5045" t="str">
        <f>TRIM(Table2[[#This Row],[REGION_HOLD]])</f>
        <v>Northeast</v>
      </c>
      <c r="E5045">
        <v>7</v>
      </c>
      <c r="F5045">
        <v>0</v>
      </c>
      <c r="G5045">
        <v>46</v>
      </c>
    </row>
    <row r="5046" spans="1:7" ht="18.5" x14ac:dyDescent="0.55000000000000004">
      <c r="A5046" s="1">
        <v>43949</v>
      </c>
      <c r="B5046" t="s">
        <v>32</v>
      </c>
      <c r="C5046" t="s">
        <v>71</v>
      </c>
      <c r="D5046" t="str">
        <f>TRIM(Table2[[#This Row],[REGION_HOLD]])</f>
        <v>South</v>
      </c>
      <c r="E5046">
        <v>804</v>
      </c>
      <c r="F5046">
        <v>34</v>
      </c>
      <c r="G5046">
        <v>492</v>
      </c>
    </row>
    <row r="5047" spans="1:7" ht="18.5" x14ac:dyDescent="0.55000000000000004">
      <c r="A5047" s="1">
        <v>43949</v>
      </c>
      <c r="B5047" t="s">
        <v>0</v>
      </c>
      <c r="C5047" t="s">
        <v>72</v>
      </c>
      <c r="D5047" t="str">
        <f>TRIM(Table2[[#This Row],[REGION_HOLD]])</f>
        <v>West</v>
      </c>
      <c r="E5047">
        <v>207</v>
      </c>
      <c r="F5047">
        <v>21</v>
      </c>
      <c r="G5047">
        <v>792</v>
      </c>
    </row>
    <row r="5048" spans="1:7" ht="18.5" x14ac:dyDescent="0.55000000000000004">
      <c r="A5048" s="1">
        <v>43949</v>
      </c>
      <c r="B5048" t="s">
        <v>50</v>
      </c>
      <c r="C5048" t="s">
        <v>71</v>
      </c>
      <c r="D5048" t="str">
        <f>TRIM(Table2[[#This Row],[REGION_HOLD]])</f>
        <v>South</v>
      </c>
      <c r="E5048">
        <v>18</v>
      </c>
      <c r="F5048">
        <v>1</v>
      </c>
      <c r="G5048">
        <v>38</v>
      </c>
    </row>
    <row r="5049" spans="1:7" ht="18.5" x14ac:dyDescent="0.55000000000000004">
      <c r="A5049" s="1">
        <v>43949</v>
      </c>
      <c r="B5049" t="s">
        <v>5</v>
      </c>
      <c r="C5049" t="s">
        <v>74</v>
      </c>
      <c r="D5049" t="str">
        <f>TRIM(Table2[[#This Row],[REGION_HOLD]])</f>
        <v>Midwest</v>
      </c>
      <c r="E5049">
        <v>208</v>
      </c>
      <c r="F5049">
        <v>19</v>
      </c>
      <c r="G5049">
        <v>300</v>
      </c>
    </row>
    <row r="5050" spans="1:7" ht="18.5" x14ac:dyDescent="0.55000000000000004">
      <c r="A5050" s="1">
        <v>43949</v>
      </c>
      <c r="B5050" t="s">
        <v>44</v>
      </c>
      <c r="C5050" t="s">
        <v>72</v>
      </c>
      <c r="D5050" t="str">
        <f>TRIM(Table2[[#This Row],[REGION_HOLD]])</f>
        <v>West</v>
      </c>
      <c r="E5050">
        <v>16</v>
      </c>
      <c r="F5050">
        <v>0</v>
      </c>
      <c r="G5050">
        <v>7</v>
      </c>
    </row>
    <row r="5051" spans="1:7" ht="18.5" x14ac:dyDescent="0.55000000000000004">
      <c r="A5051" s="1">
        <v>43950</v>
      </c>
      <c r="B5051" t="s">
        <v>47</v>
      </c>
      <c r="C5051" t="s">
        <v>71</v>
      </c>
      <c r="D5051" t="str">
        <f>TRIM(Table2[[#This Row],[REGION_HOLD]])</f>
        <v>South</v>
      </c>
      <c r="E5051">
        <v>175</v>
      </c>
      <c r="F5051">
        <v>20</v>
      </c>
      <c r="G5051">
        <v>262</v>
      </c>
    </row>
    <row r="5052" spans="1:7" ht="18.5" x14ac:dyDescent="0.55000000000000004">
      <c r="A5052" s="1">
        <v>43950</v>
      </c>
      <c r="B5052" t="s">
        <v>45</v>
      </c>
      <c r="C5052" t="s">
        <v>72</v>
      </c>
      <c r="D5052" t="str">
        <f>TRIM(Table2[[#This Row],[REGION_HOLD]])</f>
        <v>West</v>
      </c>
      <c r="E5052">
        <v>4</v>
      </c>
      <c r="F5052">
        <v>0</v>
      </c>
      <c r="G5052">
        <v>7</v>
      </c>
    </row>
    <row r="5053" spans="1:7" ht="18.5" x14ac:dyDescent="0.55000000000000004">
      <c r="A5053" s="1">
        <v>43950</v>
      </c>
      <c r="B5053" t="s">
        <v>3</v>
      </c>
      <c r="C5053" t="s">
        <v>72</v>
      </c>
      <c r="D5053" t="str">
        <f>TRIM(Table2[[#This Row],[REGION_HOLD]])</f>
        <v>West</v>
      </c>
      <c r="E5053">
        <v>254</v>
      </c>
      <c r="F5053">
        <v>11</v>
      </c>
      <c r="G5053">
        <v>308</v>
      </c>
    </row>
    <row r="5054" spans="1:7" ht="18.5" x14ac:dyDescent="0.55000000000000004">
      <c r="A5054" s="1">
        <v>43950</v>
      </c>
      <c r="B5054" t="s">
        <v>39</v>
      </c>
      <c r="C5054" t="s">
        <v>71</v>
      </c>
      <c r="D5054" t="str">
        <f>TRIM(Table2[[#This Row],[REGION_HOLD]])</f>
        <v>South</v>
      </c>
      <c r="E5054">
        <v>80</v>
      </c>
      <c r="F5054">
        <v>2</v>
      </c>
      <c r="G5054">
        <v>59</v>
      </c>
    </row>
    <row r="5055" spans="1:7" ht="18.5" x14ac:dyDescent="0.55000000000000004">
      <c r="A5055" s="1">
        <v>43950</v>
      </c>
      <c r="B5055" t="s">
        <v>2</v>
      </c>
      <c r="C5055" t="s">
        <v>72</v>
      </c>
      <c r="D5055" t="str">
        <f>TRIM(Table2[[#This Row],[REGION_HOLD]])</f>
        <v>West</v>
      </c>
      <c r="E5055">
        <v>2334</v>
      </c>
      <c r="F5055">
        <v>77</v>
      </c>
      <c r="G5055">
        <v>1961</v>
      </c>
    </row>
    <row r="5056" spans="1:7" ht="18.5" x14ac:dyDescent="0.55000000000000004">
      <c r="A5056" s="1">
        <v>43950</v>
      </c>
      <c r="B5056" t="s">
        <v>17</v>
      </c>
      <c r="C5056" t="s">
        <v>72</v>
      </c>
      <c r="D5056" t="str">
        <f>TRIM(Table2[[#This Row],[REGION_HOLD]])</f>
        <v>West</v>
      </c>
      <c r="E5056">
        <v>441</v>
      </c>
      <c r="F5056">
        <v>30</v>
      </c>
      <c r="G5056">
        <v>764</v>
      </c>
    </row>
    <row r="5057" spans="1:7" ht="18.5" x14ac:dyDescent="0.55000000000000004">
      <c r="A5057" s="1">
        <v>43950</v>
      </c>
      <c r="B5057" t="s">
        <v>33</v>
      </c>
      <c r="C5057" t="s">
        <v>73</v>
      </c>
      <c r="D5057" t="str">
        <f>TRIM(Table2[[#This Row],[REGION_HOLD]])</f>
        <v>Northeast</v>
      </c>
      <c r="E5057">
        <v>455</v>
      </c>
      <c r="F5057">
        <v>79</v>
      </c>
      <c r="G5057">
        <v>2168</v>
      </c>
    </row>
    <row r="5058" spans="1:7" ht="18.5" x14ac:dyDescent="0.55000000000000004">
      <c r="A5058" s="1">
        <v>43950</v>
      </c>
      <c r="B5058" t="s">
        <v>40</v>
      </c>
      <c r="C5058" t="s">
        <v>71</v>
      </c>
      <c r="D5058" t="str">
        <f>TRIM(Table2[[#This Row],[REGION_HOLD]])</f>
        <v>South</v>
      </c>
      <c r="E5058">
        <v>80</v>
      </c>
      <c r="F5058">
        <v>7</v>
      </c>
      <c r="G5058">
        <v>144</v>
      </c>
    </row>
    <row r="5059" spans="1:7" ht="18.5" x14ac:dyDescent="0.55000000000000004">
      <c r="A5059" s="1">
        <v>43950</v>
      </c>
      <c r="B5059" t="s">
        <v>28</v>
      </c>
      <c r="C5059" t="s">
        <v>71</v>
      </c>
      <c r="D5059" t="str">
        <f>TRIM(Table2[[#This Row],[REGION_HOLD]])</f>
        <v>South</v>
      </c>
      <c r="E5059">
        <v>112</v>
      </c>
      <c r="F5059">
        <v>15</v>
      </c>
      <c r="G5059">
        <v>205</v>
      </c>
    </row>
    <row r="5060" spans="1:7" ht="18.5" x14ac:dyDescent="0.55000000000000004">
      <c r="A5060" s="1">
        <v>43950</v>
      </c>
      <c r="B5060" t="s">
        <v>10</v>
      </c>
      <c r="C5060" t="s">
        <v>71</v>
      </c>
      <c r="D5060" t="str">
        <f>TRIM(Table2[[#This Row],[REGION_HOLD]])</f>
        <v>South</v>
      </c>
      <c r="E5060">
        <v>347</v>
      </c>
      <c r="F5060">
        <v>46</v>
      </c>
      <c r="G5060">
        <v>1216</v>
      </c>
    </row>
    <row r="5061" spans="1:7" ht="18.5" x14ac:dyDescent="0.55000000000000004">
      <c r="A5061" s="1">
        <v>43950</v>
      </c>
      <c r="B5061" t="s">
        <v>13</v>
      </c>
      <c r="C5061" t="s">
        <v>71</v>
      </c>
      <c r="D5061" t="str">
        <f>TRIM(Table2[[#This Row],[REGION_HOLD]])</f>
        <v>South</v>
      </c>
      <c r="E5061">
        <v>693</v>
      </c>
      <c r="F5061">
        <v>64</v>
      </c>
      <c r="G5061">
        <v>1086</v>
      </c>
    </row>
    <row r="5062" spans="1:7" ht="18.5" x14ac:dyDescent="0.55000000000000004">
      <c r="A5062" s="1">
        <v>43950</v>
      </c>
      <c r="B5062" t="s">
        <v>21</v>
      </c>
      <c r="C5062" t="s">
        <v>72</v>
      </c>
      <c r="D5062" t="str">
        <f>TRIM(Table2[[#This Row],[REGION_HOLD]])</f>
        <v>West</v>
      </c>
      <c r="E5062">
        <v>3</v>
      </c>
      <c r="F5062">
        <v>0</v>
      </c>
      <c r="G5062">
        <v>16</v>
      </c>
    </row>
    <row r="5063" spans="1:7" ht="18.5" x14ac:dyDescent="0.55000000000000004">
      <c r="A5063" s="1">
        <v>43950</v>
      </c>
      <c r="B5063" t="s">
        <v>48</v>
      </c>
      <c r="C5063" t="s">
        <v>72</v>
      </c>
      <c r="D5063" t="str">
        <f>TRIM(Table2[[#This Row],[REGION_HOLD]])</f>
        <v>West</v>
      </c>
      <c r="E5063">
        <v>32</v>
      </c>
      <c r="F5063">
        <v>0</v>
      </c>
      <c r="G5063">
        <v>60</v>
      </c>
    </row>
    <row r="5064" spans="1:7" ht="18.5" x14ac:dyDescent="0.55000000000000004">
      <c r="A5064" s="1">
        <v>43950</v>
      </c>
      <c r="B5064" t="s">
        <v>1</v>
      </c>
      <c r="C5064" t="s">
        <v>74</v>
      </c>
      <c r="D5064" t="str">
        <f>TRIM(Table2[[#This Row],[REGION_HOLD]])</f>
        <v>Midwest</v>
      </c>
      <c r="E5064">
        <v>2253</v>
      </c>
      <c r="F5064">
        <v>89</v>
      </c>
      <c r="G5064">
        <v>2221</v>
      </c>
    </row>
    <row r="5065" spans="1:7" ht="18.5" x14ac:dyDescent="0.55000000000000004">
      <c r="A5065" s="1">
        <v>43950</v>
      </c>
      <c r="B5065" t="s">
        <v>22</v>
      </c>
      <c r="C5065" t="s">
        <v>74</v>
      </c>
      <c r="D5065" t="str">
        <f>TRIM(Table2[[#This Row],[REGION_HOLD]])</f>
        <v>Midwest</v>
      </c>
      <c r="E5065">
        <v>626</v>
      </c>
      <c r="F5065">
        <v>73</v>
      </c>
      <c r="G5065">
        <v>1065</v>
      </c>
    </row>
    <row r="5066" spans="1:7" ht="18.5" x14ac:dyDescent="0.55000000000000004">
      <c r="A5066" s="1">
        <v>43950</v>
      </c>
      <c r="B5066" t="s">
        <v>34</v>
      </c>
      <c r="C5066" t="s">
        <v>74</v>
      </c>
      <c r="D5066" t="str">
        <f>TRIM(Table2[[#This Row],[REGION_HOLD]])</f>
        <v>Midwest</v>
      </c>
      <c r="E5066">
        <v>467</v>
      </c>
      <c r="F5066">
        <v>12</v>
      </c>
      <c r="G5066">
        <v>148</v>
      </c>
    </row>
    <row r="5067" spans="1:7" ht="18.5" x14ac:dyDescent="0.55000000000000004">
      <c r="A5067" s="1">
        <v>43950</v>
      </c>
      <c r="B5067" t="s">
        <v>29</v>
      </c>
      <c r="C5067" t="s">
        <v>74</v>
      </c>
      <c r="D5067" t="str">
        <f>TRIM(Table2[[#This Row],[REGION_HOLD]])</f>
        <v>Midwest</v>
      </c>
      <c r="E5067">
        <v>210</v>
      </c>
      <c r="F5067">
        <v>5</v>
      </c>
      <c r="G5067">
        <v>132</v>
      </c>
    </row>
    <row r="5068" spans="1:7" ht="18.5" x14ac:dyDescent="0.55000000000000004">
      <c r="A5068" s="1">
        <v>43950</v>
      </c>
      <c r="B5068" t="s">
        <v>23</v>
      </c>
      <c r="C5068" t="s">
        <v>71</v>
      </c>
      <c r="D5068" t="str">
        <f>TRIM(Table2[[#This Row],[REGION_HOLD]])</f>
        <v>South</v>
      </c>
      <c r="E5068">
        <v>163</v>
      </c>
      <c r="F5068">
        <v>4</v>
      </c>
      <c r="G5068">
        <v>235</v>
      </c>
    </row>
    <row r="5069" spans="1:7" ht="18.5" x14ac:dyDescent="0.55000000000000004">
      <c r="A5069" s="1">
        <v>43950</v>
      </c>
      <c r="B5069" t="s">
        <v>35</v>
      </c>
      <c r="C5069" t="s">
        <v>71</v>
      </c>
      <c r="D5069" t="str">
        <f>TRIM(Table2[[#This Row],[REGION_HOLD]])</f>
        <v>South</v>
      </c>
      <c r="E5069">
        <v>374</v>
      </c>
      <c r="F5069">
        <v>44</v>
      </c>
      <c r="G5069">
        <v>1845</v>
      </c>
    </row>
    <row r="5070" spans="1:7" ht="18.5" x14ac:dyDescent="0.55000000000000004">
      <c r="A5070" s="1">
        <v>43950</v>
      </c>
      <c r="B5070" t="s">
        <v>46</v>
      </c>
      <c r="C5070" t="s">
        <v>73</v>
      </c>
      <c r="D5070" t="str">
        <f>TRIM(Table2[[#This Row],[REGION_HOLD]])</f>
        <v>Northeast</v>
      </c>
      <c r="E5070">
        <v>16</v>
      </c>
      <c r="F5070">
        <v>1</v>
      </c>
      <c r="G5070">
        <v>52</v>
      </c>
    </row>
    <row r="5071" spans="1:7" ht="18.5" x14ac:dyDescent="0.55000000000000004">
      <c r="A5071" s="1">
        <v>43950</v>
      </c>
      <c r="B5071" t="s">
        <v>18</v>
      </c>
      <c r="C5071" t="s">
        <v>71</v>
      </c>
      <c r="D5071" t="str">
        <f>TRIM(Table2[[#This Row],[REGION_HOLD]])</f>
        <v>South</v>
      </c>
      <c r="E5071">
        <v>742</v>
      </c>
      <c r="F5071">
        <v>62</v>
      </c>
      <c r="G5071">
        <v>1078</v>
      </c>
    </row>
    <row r="5072" spans="1:7" ht="18.5" x14ac:dyDescent="0.55000000000000004">
      <c r="A5072" s="1">
        <v>43950</v>
      </c>
      <c r="B5072" t="s">
        <v>4</v>
      </c>
      <c r="C5072" t="s">
        <v>73</v>
      </c>
      <c r="D5072" t="str">
        <f>TRIM(Table2[[#This Row],[REGION_HOLD]])</f>
        <v>Northeast</v>
      </c>
      <c r="E5072">
        <v>1963</v>
      </c>
      <c r="F5072">
        <v>252</v>
      </c>
      <c r="G5072">
        <v>3405</v>
      </c>
    </row>
    <row r="5073" spans="1:7" ht="18.5" x14ac:dyDescent="0.55000000000000004">
      <c r="A5073" s="1">
        <v>43950</v>
      </c>
      <c r="B5073" t="s">
        <v>37</v>
      </c>
      <c r="C5073" t="s">
        <v>74</v>
      </c>
      <c r="D5073" t="str">
        <f>TRIM(Table2[[#This Row],[REGION_HOLD]])</f>
        <v>Midwest</v>
      </c>
      <c r="E5073">
        <v>974</v>
      </c>
      <c r="F5073">
        <v>104</v>
      </c>
      <c r="G5073">
        <v>3670</v>
      </c>
    </row>
    <row r="5074" spans="1:7" ht="18.5" x14ac:dyDescent="0.55000000000000004">
      <c r="A5074" s="1">
        <v>43950</v>
      </c>
      <c r="B5074" t="s">
        <v>24</v>
      </c>
      <c r="C5074" t="s">
        <v>74</v>
      </c>
      <c r="D5074" t="str">
        <f>TRIM(Table2[[#This Row],[REGION_HOLD]])</f>
        <v>Midwest</v>
      </c>
      <c r="E5074">
        <v>463</v>
      </c>
      <c r="F5074">
        <v>18</v>
      </c>
      <c r="G5074">
        <v>319</v>
      </c>
    </row>
    <row r="5075" spans="1:7" ht="18.5" x14ac:dyDescent="0.55000000000000004">
      <c r="A5075" s="1">
        <v>43950</v>
      </c>
      <c r="B5075" t="s">
        <v>41</v>
      </c>
      <c r="C5075" t="s">
        <v>71</v>
      </c>
      <c r="D5075" t="str">
        <f>TRIM(Table2[[#This Row],[REGION_HOLD]])</f>
        <v>South</v>
      </c>
      <c r="E5075">
        <v>227</v>
      </c>
      <c r="F5075">
        <v>11</v>
      </c>
      <c r="G5075">
        <v>250</v>
      </c>
    </row>
    <row r="5076" spans="1:7" ht="18.5" x14ac:dyDescent="0.55000000000000004">
      <c r="A5076" s="1">
        <v>43950</v>
      </c>
      <c r="B5076" t="s">
        <v>30</v>
      </c>
      <c r="C5076" t="s">
        <v>74</v>
      </c>
      <c r="D5076" t="str">
        <f>TRIM(Table2[[#This Row],[REGION_HOLD]])</f>
        <v>Midwest</v>
      </c>
      <c r="E5076">
        <v>120</v>
      </c>
      <c r="F5076">
        <v>7</v>
      </c>
      <c r="G5076">
        <v>331</v>
      </c>
    </row>
    <row r="5077" spans="1:7" ht="18.5" x14ac:dyDescent="0.55000000000000004">
      <c r="A5077" s="1">
        <v>43950</v>
      </c>
      <c r="B5077" t="s">
        <v>49</v>
      </c>
      <c r="C5077" t="s">
        <v>72</v>
      </c>
      <c r="D5077" t="str">
        <f>TRIM(Table2[[#This Row],[REGION_HOLD]])</f>
        <v>West</v>
      </c>
      <c r="E5077">
        <v>0</v>
      </c>
      <c r="F5077">
        <v>1</v>
      </c>
      <c r="G5077">
        <v>16</v>
      </c>
    </row>
    <row r="5078" spans="1:7" ht="18.5" x14ac:dyDescent="0.55000000000000004">
      <c r="A5078" s="1">
        <v>43950</v>
      </c>
      <c r="B5078" t="s">
        <v>7</v>
      </c>
      <c r="C5078" t="s">
        <v>74</v>
      </c>
      <c r="D5078" t="str">
        <f>TRIM(Table2[[#This Row],[REGION_HOLD]])</f>
        <v>Midwest</v>
      </c>
      <c r="E5078">
        <v>263</v>
      </c>
      <c r="F5078">
        <v>11</v>
      </c>
      <c r="G5078">
        <v>67</v>
      </c>
    </row>
    <row r="5079" spans="1:7" ht="18.5" x14ac:dyDescent="0.55000000000000004">
      <c r="A5079" s="1">
        <v>43950</v>
      </c>
      <c r="B5079" t="s">
        <v>19</v>
      </c>
      <c r="C5079" t="s">
        <v>72</v>
      </c>
      <c r="D5079" t="str">
        <f>TRIM(Table2[[#This Row],[REGION_HOLD]])</f>
        <v>West</v>
      </c>
      <c r="E5079">
        <v>122</v>
      </c>
      <c r="F5079">
        <v>12</v>
      </c>
      <c r="G5079">
        <v>237</v>
      </c>
    </row>
    <row r="5080" spans="1:7" ht="18.5" x14ac:dyDescent="0.55000000000000004">
      <c r="A5080" s="1">
        <v>43950</v>
      </c>
      <c r="B5080" t="s">
        <v>14</v>
      </c>
      <c r="C5080" t="s">
        <v>73</v>
      </c>
      <c r="D5080" t="str">
        <f>TRIM(Table2[[#This Row],[REGION_HOLD]])</f>
        <v>Northeast</v>
      </c>
      <c r="E5080">
        <v>44</v>
      </c>
      <c r="F5080">
        <v>6</v>
      </c>
      <c r="G5080">
        <v>66</v>
      </c>
    </row>
    <row r="5081" spans="1:7" ht="18.5" x14ac:dyDescent="0.55000000000000004">
      <c r="A5081" s="1">
        <v>43950</v>
      </c>
      <c r="B5081" t="s">
        <v>16</v>
      </c>
      <c r="C5081" t="s">
        <v>73</v>
      </c>
      <c r="D5081" t="str">
        <f>TRIM(Table2[[#This Row],[REGION_HOLD]])</f>
        <v>Northeast</v>
      </c>
      <c r="E5081">
        <v>2408</v>
      </c>
      <c r="F5081">
        <v>328</v>
      </c>
      <c r="G5081">
        <v>6770</v>
      </c>
    </row>
    <row r="5082" spans="1:7" ht="18.5" x14ac:dyDescent="0.55000000000000004">
      <c r="A5082" s="1">
        <v>43950</v>
      </c>
      <c r="B5082" t="s">
        <v>42</v>
      </c>
      <c r="C5082" t="s">
        <v>72</v>
      </c>
      <c r="D5082" t="str">
        <f>TRIM(Table2[[#This Row],[REGION_HOLD]])</f>
        <v>West</v>
      </c>
      <c r="E5082">
        <v>238</v>
      </c>
      <c r="F5082">
        <v>2</v>
      </c>
      <c r="G5082">
        <v>112</v>
      </c>
    </row>
    <row r="5083" spans="1:7" ht="18.5" x14ac:dyDescent="0.55000000000000004">
      <c r="A5083" s="1">
        <v>43950</v>
      </c>
      <c r="B5083" t="s">
        <v>11</v>
      </c>
      <c r="C5083" t="s">
        <v>73</v>
      </c>
      <c r="D5083" t="str">
        <f>TRIM(Table2[[#This Row],[REGION_HOLD]])</f>
        <v>Northeast</v>
      </c>
      <c r="E5083">
        <v>4718</v>
      </c>
      <c r="F5083">
        <v>510</v>
      </c>
      <c r="G5083">
        <v>23287</v>
      </c>
    </row>
    <row r="5084" spans="1:7" ht="18.5" x14ac:dyDescent="0.55000000000000004">
      <c r="A5084" s="1">
        <v>43950</v>
      </c>
      <c r="B5084" t="s">
        <v>15</v>
      </c>
      <c r="C5084" t="s">
        <v>71</v>
      </c>
      <c r="D5084" t="str">
        <f>TRIM(Table2[[#This Row],[REGION_HOLD]])</f>
        <v>South</v>
      </c>
      <c r="E5084">
        <v>379</v>
      </c>
      <c r="F5084">
        <v>13</v>
      </c>
      <c r="G5084">
        <v>366</v>
      </c>
    </row>
    <row r="5085" spans="1:7" ht="18.5" x14ac:dyDescent="0.55000000000000004">
      <c r="A5085" s="1">
        <v>43950</v>
      </c>
      <c r="B5085" t="s">
        <v>43</v>
      </c>
      <c r="C5085" t="s">
        <v>74</v>
      </c>
      <c r="D5085" t="str">
        <f>TRIM(Table2[[#This Row],[REGION_HOLD]])</f>
        <v>Midwest</v>
      </c>
      <c r="E5085">
        <v>42</v>
      </c>
      <c r="F5085">
        <v>0</v>
      </c>
      <c r="G5085">
        <v>19</v>
      </c>
    </row>
    <row r="5086" spans="1:7" ht="18.5" x14ac:dyDescent="0.55000000000000004">
      <c r="A5086" s="1">
        <v>43950</v>
      </c>
      <c r="B5086" t="s">
        <v>36</v>
      </c>
      <c r="C5086" t="s">
        <v>74</v>
      </c>
      <c r="D5086" t="str">
        <f>TRIM(Table2[[#This Row],[REGION_HOLD]])</f>
        <v>Midwest</v>
      </c>
      <c r="E5086">
        <v>534</v>
      </c>
      <c r="F5086">
        <v>138</v>
      </c>
      <c r="G5086">
        <v>937</v>
      </c>
    </row>
    <row r="5087" spans="1:7" ht="18.5" x14ac:dyDescent="0.55000000000000004">
      <c r="A5087" s="1">
        <v>43950</v>
      </c>
      <c r="B5087" t="s">
        <v>25</v>
      </c>
      <c r="C5087" t="s">
        <v>71</v>
      </c>
      <c r="D5087" t="str">
        <f>TRIM(Table2[[#This Row],[REGION_HOLD]])</f>
        <v>South</v>
      </c>
      <c r="E5087">
        <v>63</v>
      </c>
      <c r="F5087">
        <v>7</v>
      </c>
      <c r="G5087">
        <v>214</v>
      </c>
    </row>
    <row r="5088" spans="1:7" ht="18.5" x14ac:dyDescent="0.55000000000000004">
      <c r="A5088" s="1">
        <v>43950</v>
      </c>
      <c r="B5088" t="s">
        <v>9</v>
      </c>
      <c r="C5088" t="s">
        <v>72</v>
      </c>
      <c r="D5088" t="str">
        <f>TRIM(Table2[[#This Row],[REGION_HOLD]])</f>
        <v>West</v>
      </c>
      <c r="E5088">
        <v>61</v>
      </c>
      <c r="F5088">
        <v>2</v>
      </c>
      <c r="G5088">
        <v>101</v>
      </c>
    </row>
    <row r="5089" spans="1:7" ht="18.5" x14ac:dyDescent="0.55000000000000004">
      <c r="A5089" s="1">
        <v>43950</v>
      </c>
      <c r="B5089" t="s">
        <v>26</v>
      </c>
      <c r="C5089" t="s">
        <v>73</v>
      </c>
      <c r="D5089" t="str">
        <f>TRIM(Table2[[#This Row],[REGION_HOLD]])</f>
        <v>Northeast</v>
      </c>
      <c r="E5089">
        <v>868</v>
      </c>
      <c r="F5089">
        <v>300</v>
      </c>
      <c r="G5089">
        <v>2392</v>
      </c>
    </row>
    <row r="5090" spans="1:7" ht="18.5" x14ac:dyDescent="0.55000000000000004">
      <c r="A5090" s="1">
        <v>43950</v>
      </c>
      <c r="B5090" t="s">
        <v>12</v>
      </c>
      <c r="C5090" t="s">
        <v>73</v>
      </c>
      <c r="D5090" t="str">
        <f>TRIM(Table2[[#This Row],[REGION_HOLD]])</f>
        <v>Northeast</v>
      </c>
      <c r="E5090">
        <v>321</v>
      </c>
      <c r="F5090">
        <v>12</v>
      </c>
      <c r="G5090">
        <v>251</v>
      </c>
    </row>
    <row r="5091" spans="1:7" ht="18.5" x14ac:dyDescent="0.55000000000000004">
      <c r="A5091" s="1">
        <v>43950</v>
      </c>
      <c r="B5091" t="s">
        <v>27</v>
      </c>
      <c r="C5091" t="s">
        <v>71</v>
      </c>
      <c r="D5091" t="str">
        <f>TRIM(Table2[[#This Row],[REGION_HOLD]])</f>
        <v>South</v>
      </c>
      <c r="E5091">
        <v>146</v>
      </c>
      <c r="F5091">
        <v>40</v>
      </c>
      <c r="G5091">
        <v>232</v>
      </c>
    </row>
    <row r="5092" spans="1:7" ht="18.5" x14ac:dyDescent="0.55000000000000004">
      <c r="A5092" s="1">
        <v>43950</v>
      </c>
      <c r="B5092" t="s">
        <v>38</v>
      </c>
      <c r="C5092" t="s">
        <v>74</v>
      </c>
      <c r="D5092" t="str">
        <f>TRIM(Table2[[#This Row],[REGION_HOLD]])</f>
        <v>Midwest</v>
      </c>
      <c r="E5092">
        <v>61</v>
      </c>
      <c r="F5092">
        <v>2</v>
      </c>
      <c r="G5092">
        <v>13</v>
      </c>
    </row>
    <row r="5093" spans="1:7" ht="18.5" x14ac:dyDescent="0.55000000000000004">
      <c r="A5093" s="1">
        <v>43950</v>
      </c>
      <c r="B5093" t="s">
        <v>20</v>
      </c>
      <c r="C5093" t="s">
        <v>71</v>
      </c>
      <c r="D5093" t="str">
        <f>TRIM(Table2[[#This Row],[REGION_HOLD]])</f>
        <v>South</v>
      </c>
      <c r="E5093">
        <v>281</v>
      </c>
      <c r="F5093">
        <v>6</v>
      </c>
      <c r="G5093">
        <v>196</v>
      </c>
    </row>
    <row r="5094" spans="1:7" ht="18.5" x14ac:dyDescent="0.55000000000000004">
      <c r="A5094" s="1">
        <v>43950</v>
      </c>
      <c r="B5094" t="s">
        <v>6</v>
      </c>
      <c r="C5094" t="s">
        <v>71</v>
      </c>
      <c r="D5094" t="str">
        <f>TRIM(Table2[[#This Row],[REGION_HOLD]])</f>
        <v>South</v>
      </c>
      <c r="E5094">
        <v>971</v>
      </c>
      <c r="F5094">
        <v>38</v>
      </c>
      <c r="G5094">
        <v>776</v>
      </c>
    </row>
    <row r="5095" spans="1:7" ht="18.5" x14ac:dyDescent="0.55000000000000004">
      <c r="A5095" s="1">
        <v>43950</v>
      </c>
      <c r="B5095" t="s">
        <v>8</v>
      </c>
      <c r="C5095" t="s">
        <v>72</v>
      </c>
      <c r="D5095" t="str">
        <f>TRIM(Table2[[#This Row],[REGION_HOLD]])</f>
        <v>West</v>
      </c>
      <c r="E5095">
        <v>156</v>
      </c>
      <c r="F5095">
        <v>0</v>
      </c>
      <c r="G5095">
        <v>45</v>
      </c>
    </row>
    <row r="5096" spans="1:7" ht="18.5" x14ac:dyDescent="0.55000000000000004">
      <c r="A5096" s="1">
        <v>43950</v>
      </c>
      <c r="B5096" t="s">
        <v>31</v>
      </c>
      <c r="C5096" t="s">
        <v>73</v>
      </c>
      <c r="D5096" t="str">
        <f>TRIM(Table2[[#This Row],[REGION_HOLD]])</f>
        <v>Northeast</v>
      </c>
      <c r="E5096">
        <v>0</v>
      </c>
      <c r="F5096">
        <v>0</v>
      </c>
      <c r="G5096">
        <v>46</v>
      </c>
    </row>
    <row r="5097" spans="1:7" ht="18.5" x14ac:dyDescent="0.55000000000000004">
      <c r="A5097" s="1">
        <v>43950</v>
      </c>
      <c r="B5097" t="s">
        <v>32</v>
      </c>
      <c r="C5097" t="s">
        <v>71</v>
      </c>
      <c r="D5097" t="str">
        <f>TRIM(Table2[[#This Row],[REGION_HOLD]])</f>
        <v>South</v>
      </c>
      <c r="E5097">
        <v>623</v>
      </c>
      <c r="F5097">
        <v>30</v>
      </c>
      <c r="G5097">
        <v>522</v>
      </c>
    </row>
    <row r="5098" spans="1:7" ht="18.5" x14ac:dyDescent="0.55000000000000004">
      <c r="A5098" s="1">
        <v>43950</v>
      </c>
      <c r="B5098" t="s">
        <v>0</v>
      </c>
      <c r="C5098" t="s">
        <v>72</v>
      </c>
      <c r="D5098" t="str">
        <f>TRIM(Table2[[#This Row],[REGION_HOLD]])</f>
        <v>West</v>
      </c>
      <c r="E5098">
        <v>325</v>
      </c>
      <c r="F5098">
        <v>13</v>
      </c>
      <c r="G5098">
        <v>805</v>
      </c>
    </row>
    <row r="5099" spans="1:7" ht="18.5" x14ac:dyDescent="0.55000000000000004">
      <c r="A5099" s="1">
        <v>43950</v>
      </c>
      <c r="B5099" t="s">
        <v>50</v>
      </c>
      <c r="C5099" t="s">
        <v>71</v>
      </c>
      <c r="D5099" t="str">
        <f>TRIM(Table2[[#This Row],[REGION_HOLD]])</f>
        <v>South</v>
      </c>
      <c r="E5099">
        <v>14</v>
      </c>
      <c r="F5099">
        <v>2</v>
      </c>
      <c r="G5099">
        <v>40</v>
      </c>
    </row>
    <row r="5100" spans="1:7" ht="18.5" x14ac:dyDescent="0.55000000000000004">
      <c r="A5100" s="1">
        <v>43950</v>
      </c>
      <c r="B5100" t="s">
        <v>5</v>
      </c>
      <c r="C5100" t="s">
        <v>74</v>
      </c>
      <c r="D5100" t="str">
        <f>TRIM(Table2[[#This Row],[REGION_HOLD]])</f>
        <v>Midwest</v>
      </c>
      <c r="E5100">
        <v>231</v>
      </c>
      <c r="F5100">
        <v>8</v>
      </c>
      <c r="G5100">
        <v>308</v>
      </c>
    </row>
    <row r="5101" spans="1:7" ht="18.5" x14ac:dyDescent="0.55000000000000004">
      <c r="A5101" s="1">
        <v>43950</v>
      </c>
      <c r="B5101" t="s">
        <v>44</v>
      </c>
      <c r="C5101" t="s">
        <v>72</v>
      </c>
      <c r="D5101" t="str">
        <f>TRIM(Table2[[#This Row],[REGION_HOLD]])</f>
        <v>West</v>
      </c>
      <c r="E5101">
        <v>8</v>
      </c>
      <c r="F5101">
        <v>0</v>
      </c>
      <c r="G5101">
        <v>7</v>
      </c>
    </row>
    <row r="5102" spans="1:7" ht="18.5" x14ac:dyDescent="0.55000000000000004">
      <c r="A5102" s="1">
        <v>43951</v>
      </c>
      <c r="B5102" t="s">
        <v>47</v>
      </c>
      <c r="C5102" t="s">
        <v>71</v>
      </c>
      <c r="D5102" t="str">
        <f>TRIM(Table2[[#This Row],[REGION_HOLD]])</f>
        <v>South</v>
      </c>
      <c r="E5102">
        <v>143</v>
      </c>
      <c r="F5102">
        <v>10</v>
      </c>
      <c r="G5102">
        <v>272</v>
      </c>
    </row>
    <row r="5103" spans="1:7" ht="18.5" x14ac:dyDescent="0.55000000000000004">
      <c r="A5103" s="1">
        <v>43951</v>
      </c>
      <c r="B5103" t="s">
        <v>45</v>
      </c>
      <c r="C5103" t="s">
        <v>72</v>
      </c>
      <c r="D5103" t="str">
        <f>TRIM(Table2[[#This Row],[REGION_HOLD]])</f>
        <v>West</v>
      </c>
      <c r="E5103">
        <v>0</v>
      </c>
      <c r="F5103">
        <v>0</v>
      </c>
      <c r="G5103">
        <v>7</v>
      </c>
    </row>
    <row r="5104" spans="1:7" ht="18.5" x14ac:dyDescent="0.55000000000000004">
      <c r="A5104" s="1">
        <v>43951</v>
      </c>
      <c r="B5104" t="s">
        <v>3</v>
      </c>
      <c r="C5104" t="s">
        <v>72</v>
      </c>
      <c r="D5104" t="str">
        <f>TRIM(Table2[[#This Row],[REGION_HOLD]])</f>
        <v>West</v>
      </c>
      <c r="E5104">
        <v>446</v>
      </c>
      <c r="F5104">
        <v>12</v>
      </c>
      <c r="G5104">
        <v>320</v>
      </c>
    </row>
    <row r="5105" spans="1:7" ht="18.5" x14ac:dyDescent="0.55000000000000004">
      <c r="A5105" s="1">
        <v>43951</v>
      </c>
      <c r="B5105" t="s">
        <v>39</v>
      </c>
      <c r="C5105" t="s">
        <v>71</v>
      </c>
      <c r="D5105" t="str">
        <f>TRIM(Table2[[#This Row],[REGION_HOLD]])</f>
        <v>South</v>
      </c>
      <c r="E5105">
        <v>74</v>
      </c>
      <c r="F5105">
        <v>2</v>
      </c>
      <c r="G5105">
        <v>61</v>
      </c>
    </row>
    <row r="5106" spans="1:7" ht="18.5" x14ac:dyDescent="0.55000000000000004">
      <c r="A5106" s="1">
        <v>43951</v>
      </c>
      <c r="B5106" t="s">
        <v>2</v>
      </c>
      <c r="C5106" t="s">
        <v>72</v>
      </c>
      <c r="D5106" t="str">
        <f>TRIM(Table2[[#This Row],[REGION_HOLD]])</f>
        <v>West</v>
      </c>
      <c r="E5106">
        <v>1566</v>
      </c>
      <c r="F5106">
        <v>96</v>
      </c>
      <c r="G5106">
        <v>2057</v>
      </c>
    </row>
    <row r="5107" spans="1:7" ht="18.5" x14ac:dyDescent="0.55000000000000004">
      <c r="A5107" s="1">
        <v>43951</v>
      </c>
      <c r="B5107" t="s">
        <v>17</v>
      </c>
      <c r="C5107" t="s">
        <v>72</v>
      </c>
      <c r="D5107" t="str">
        <f>TRIM(Table2[[#This Row],[REGION_HOLD]])</f>
        <v>West</v>
      </c>
      <c r="E5107">
        <v>527</v>
      </c>
      <c r="F5107">
        <v>11</v>
      </c>
      <c r="G5107">
        <v>775</v>
      </c>
    </row>
    <row r="5108" spans="1:7" ht="18.5" x14ac:dyDescent="0.55000000000000004">
      <c r="A5108" s="1">
        <v>43951</v>
      </c>
      <c r="B5108" t="s">
        <v>33</v>
      </c>
      <c r="C5108" t="s">
        <v>73</v>
      </c>
      <c r="D5108" t="str">
        <f>TRIM(Table2[[#This Row],[REGION_HOLD]])</f>
        <v>Northeast</v>
      </c>
      <c r="E5108">
        <v>933</v>
      </c>
      <c r="F5108">
        <v>89</v>
      </c>
      <c r="G5108">
        <v>2257</v>
      </c>
    </row>
    <row r="5109" spans="1:7" ht="18.5" x14ac:dyDescent="0.55000000000000004">
      <c r="A5109" s="1">
        <v>43951</v>
      </c>
      <c r="B5109" t="s">
        <v>40</v>
      </c>
      <c r="C5109" t="s">
        <v>71</v>
      </c>
      <c r="D5109" t="str">
        <f>TRIM(Table2[[#This Row],[REGION_HOLD]])</f>
        <v>South</v>
      </c>
      <c r="E5109">
        <v>79</v>
      </c>
      <c r="F5109">
        <v>8</v>
      </c>
      <c r="G5109">
        <v>152</v>
      </c>
    </row>
    <row r="5110" spans="1:7" ht="18.5" x14ac:dyDescent="0.55000000000000004">
      <c r="A5110" s="1">
        <v>43951</v>
      </c>
      <c r="B5110" t="s">
        <v>28</v>
      </c>
      <c r="C5110" t="s">
        <v>71</v>
      </c>
      <c r="D5110" t="str">
        <f>TRIM(Table2[[#This Row],[REGION_HOLD]])</f>
        <v>South</v>
      </c>
      <c r="E5110">
        <v>217</v>
      </c>
      <c r="F5110">
        <v>19</v>
      </c>
      <c r="G5110">
        <v>224</v>
      </c>
    </row>
    <row r="5111" spans="1:7" ht="18.5" x14ac:dyDescent="0.55000000000000004">
      <c r="A5111" s="1">
        <v>43951</v>
      </c>
      <c r="B5111" t="s">
        <v>10</v>
      </c>
      <c r="C5111" t="s">
        <v>71</v>
      </c>
      <c r="D5111" t="str">
        <f>TRIM(Table2[[#This Row],[REGION_HOLD]])</f>
        <v>South</v>
      </c>
      <c r="E5111">
        <v>498</v>
      </c>
      <c r="F5111">
        <v>51</v>
      </c>
      <c r="G5111">
        <v>1267</v>
      </c>
    </row>
    <row r="5112" spans="1:7" ht="18.5" x14ac:dyDescent="0.55000000000000004">
      <c r="A5112" s="1">
        <v>43951</v>
      </c>
      <c r="B5112" t="s">
        <v>13</v>
      </c>
      <c r="C5112" t="s">
        <v>71</v>
      </c>
      <c r="D5112" t="str">
        <f>TRIM(Table2[[#This Row],[REGION_HOLD]])</f>
        <v>South</v>
      </c>
      <c r="E5112">
        <v>1131</v>
      </c>
      <c r="F5112">
        <v>35</v>
      </c>
      <c r="G5112">
        <v>1121</v>
      </c>
    </row>
    <row r="5113" spans="1:7" ht="18.5" x14ac:dyDescent="0.55000000000000004">
      <c r="A5113" s="1">
        <v>43951</v>
      </c>
      <c r="B5113" t="s">
        <v>21</v>
      </c>
      <c r="C5113" t="s">
        <v>72</v>
      </c>
      <c r="D5113" t="str">
        <f>TRIM(Table2[[#This Row],[REGION_HOLD]])</f>
        <v>West</v>
      </c>
      <c r="E5113">
        <v>4</v>
      </c>
      <c r="F5113">
        <v>0</v>
      </c>
      <c r="G5113">
        <v>16</v>
      </c>
    </row>
    <row r="5114" spans="1:7" ht="18.5" x14ac:dyDescent="0.55000000000000004">
      <c r="A5114" s="1">
        <v>43951</v>
      </c>
      <c r="B5114" t="s">
        <v>48</v>
      </c>
      <c r="C5114" t="s">
        <v>72</v>
      </c>
      <c r="D5114" t="str">
        <f>TRIM(Table2[[#This Row],[REGION_HOLD]])</f>
        <v>West</v>
      </c>
      <c r="E5114">
        <v>32</v>
      </c>
      <c r="F5114">
        <v>3</v>
      </c>
      <c r="G5114">
        <v>63</v>
      </c>
    </row>
    <row r="5115" spans="1:7" ht="18.5" x14ac:dyDescent="0.55000000000000004">
      <c r="A5115" s="1">
        <v>43951</v>
      </c>
      <c r="B5115" t="s">
        <v>1</v>
      </c>
      <c r="C5115" t="s">
        <v>74</v>
      </c>
      <c r="D5115" t="str">
        <f>TRIM(Table2[[#This Row],[REGION_HOLD]])</f>
        <v>Midwest</v>
      </c>
      <c r="E5115">
        <v>2563</v>
      </c>
      <c r="F5115">
        <v>140</v>
      </c>
      <c r="G5115">
        <v>2361</v>
      </c>
    </row>
    <row r="5116" spans="1:7" ht="18.5" x14ac:dyDescent="0.55000000000000004">
      <c r="A5116" s="1">
        <v>43951</v>
      </c>
      <c r="B5116" t="s">
        <v>22</v>
      </c>
      <c r="C5116" t="s">
        <v>74</v>
      </c>
      <c r="D5116" t="str">
        <f>TRIM(Table2[[#This Row],[REGION_HOLD]])</f>
        <v>Midwest</v>
      </c>
      <c r="E5116">
        <v>690</v>
      </c>
      <c r="F5116">
        <v>49</v>
      </c>
      <c r="G5116">
        <v>1114</v>
      </c>
    </row>
    <row r="5117" spans="1:7" ht="18.5" x14ac:dyDescent="0.55000000000000004">
      <c r="A5117" s="1">
        <v>43951</v>
      </c>
      <c r="B5117" t="s">
        <v>34</v>
      </c>
      <c r="C5117" t="s">
        <v>74</v>
      </c>
      <c r="D5117" t="str">
        <f>TRIM(Table2[[#This Row],[REGION_HOLD]])</f>
        <v>Midwest</v>
      </c>
      <c r="E5117">
        <v>302</v>
      </c>
      <c r="F5117">
        <v>14</v>
      </c>
      <c r="G5117">
        <v>162</v>
      </c>
    </row>
    <row r="5118" spans="1:7" ht="18.5" x14ac:dyDescent="0.55000000000000004">
      <c r="A5118" s="1">
        <v>43951</v>
      </c>
      <c r="B5118" t="s">
        <v>29</v>
      </c>
      <c r="C5118" t="s">
        <v>74</v>
      </c>
      <c r="D5118" t="str">
        <f>TRIM(Table2[[#This Row],[REGION_HOLD]])</f>
        <v>Midwest</v>
      </c>
      <c r="E5118">
        <v>494</v>
      </c>
      <c r="F5118">
        <v>1</v>
      </c>
      <c r="G5118">
        <v>133</v>
      </c>
    </row>
    <row r="5119" spans="1:7" ht="18.5" x14ac:dyDescent="0.55000000000000004">
      <c r="A5119" s="1">
        <v>43951</v>
      </c>
      <c r="B5119" t="s">
        <v>23</v>
      </c>
      <c r="C5119" t="s">
        <v>71</v>
      </c>
      <c r="D5119" t="str">
        <f>TRIM(Table2[[#This Row],[REGION_HOLD]])</f>
        <v>South</v>
      </c>
      <c r="E5119">
        <v>170</v>
      </c>
      <c r="F5119">
        <v>5</v>
      </c>
      <c r="G5119">
        <v>240</v>
      </c>
    </row>
    <row r="5120" spans="1:7" ht="18.5" x14ac:dyDescent="0.55000000000000004">
      <c r="A5120" s="1">
        <v>43951</v>
      </c>
      <c r="B5120" t="s">
        <v>35</v>
      </c>
      <c r="C5120" t="s">
        <v>71</v>
      </c>
      <c r="D5120" t="str">
        <f>TRIM(Table2[[#This Row],[REGION_HOLD]])</f>
        <v>South</v>
      </c>
      <c r="E5120">
        <v>341</v>
      </c>
      <c r="F5120">
        <v>60</v>
      </c>
      <c r="G5120">
        <v>1905</v>
      </c>
    </row>
    <row r="5121" spans="1:7" ht="18.5" x14ac:dyDescent="0.55000000000000004">
      <c r="A5121" s="1">
        <v>43951</v>
      </c>
      <c r="B5121" t="s">
        <v>46</v>
      </c>
      <c r="C5121" t="s">
        <v>73</v>
      </c>
      <c r="D5121" t="str">
        <f>TRIM(Table2[[#This Row],[REGION_HOLD]])</f>
        <v>Northeast</v>
      </c>
      <c r="E5121">
        <v>39</v>
      </c>
      <c r="F5121">
        <v>1</v>
      </c>
      <c r="G5121">
        <v>53</v>
      </c>
    </row>
    <row r="5122" spans="1:7" ht="18.5" x14ac:dyDescent="0.55000000000000004">
      <c r="A5122" s="1">
        <v>43951</v>
      </c>
      <c r="B5122" t="s">
        <v>18</v>
      </c>
      <c r="C5122" t="s">
        <v>71</v>
      </c>
      <c r="D5122" t="str">
        <f>TRIM(Table2[[#This Row],[REGION_HOLD]])</f>
        <v>South</v>
      </c>
      <c r="E5122">
        <v>883</v>
      </c>
      <c r="F5122">
        <v>61</v>
      </c>
      <c r="G5122">
        <v>1139</v>
      </c>
    </row>
    <row r="5123" spans="1:7" ht="18.5" x14ac:dyDescent="0.55000000000000004">
      <c r="A5123" s="1">
        <v>43951</v>
      </c>
      <c r="B5123" t="s">
        <v>4</v>
      </c>
      <c r="C5123" t="s">
        <v>73</v>
      </c>
      <c r="D5123" t="str">
        <f>TRIM(Table2[[#This Row],[REGION_HOLD]])</f>
        <v>Northeast</v>
      </c>
      <c r="E5123">
        <v>1940</v>
      </c>
      <c r="F5123">
        <v>157</v>
      </c>
      <c r="G5123">
        <v>3562</v>
      </c>
    </row>
    <row r="5124" spans="1:7" ht="18.5" x14ac:dyDescent="0.55000000000000004">
      <c r="A5124" s="1">
        <v>43951</v>
      </c>
      <c r="B5124" t="s">
        <v>37</v>
      </c>
      <c r="C5124" t="s">
        <v>74</v>
      </c>
      <c r="D5124" t="str">
        <f>TRIM(Table2[[#This Row],[REGION_HOLD]])</f>
        <v>Midwest</v>
      </c>
      <c r="E5124">
        <v>905</v>
      </c>
      <c r="F5124">
        <v>118</v>
      </c>
      <c r="G5124">
        <v>3788</v>
      </c>
    </row>
    <row r="5125" spans="1:7" ht="18.5" x14ac:dyDescent="0.55000000000000004">
      <c r="A5125" s="1">
        <v>43951</v>
      </c>
      <c r="B5125" t="s">
        <v>24</v>
      </c>
      <c r="C5125" t="s">
        <v>74</v>
      </c>
      <c r="D5125" t="str">
        <f>TRIM(Table2[[#This Row],[REGION_HOLD]])</f>
        <v>Midwest</v>
      </c>
      <c r="E5125">
        <v>492</v>
      </c>
      <c r="F5125">
        <v>24</v>
      </c>
      <c r="G5125">
        <v>343</v>
      </c>
    </row>
    <row r="5126" spans="1:7" ht="18.5" x14ac:dyDescent="0.55000000000000004">
      <c r="A5126" s="1">
        <v>43951</v>
      </c>
      <c r="B5126" t="s">
        <v>41</v>
      </c>
      <c r="C5126" t="s">
        <v>71</v>
      </c>
      <c r="D5126" t="str">
        <f>TRIM(Table2[[#This Row],[REGION_HOLD]])</f>
        <v>South</v>
      </c>
      <c r="E5126">
        <v>246</v>
      </c>
      <c r="F5126">
        <v>11</v>
      </c>
      <c r="G5126">
        <v>261</v>
      </c>
    </row>
    <row r="5127" spans="1:7" ht="18.5" x14ac:dyDescent="0.55000000000000004">
      <c r="A5127" s="1">
        <v>43951</v>
      </c>
      <c r="B5127" t="s">
        <v>30</v>
      </c>
      <c r="C5127" t="s">
        <v>74</v>
      </c>
      <c r="D5127" t="str">
        <f>TRIM(Table2[[#This Row],[REGION_HOLD]])</f>
        <v>Midwest</v>
      </c>
      <c r="E5127">
        <v>137</v>
      </c>
      <c r="F5127">
        <v>10</v>
      </c>
      <c r="G5127">
        <v>341</v>
      </c>
    </row>
    <row r="5128" spans="1:7" ht="18.5" x14ac:dyDescent="0.55000000000000004">
      <c r="A5128" s="1">
        <v>43951</v>
      </c>
      <c r="B5128" t="s">
        <v>49</v>
      </c>
      <c r="C5128" t="s">
        <v>72</v>
      </c>
      <c r="D5128" t="str">
        <f>TRIM(Table2[[#This Row],[REGION_HOLD]])</f>
        <v>West</v>
      </c>
      <c r="E5128">
        <v>1</v>
      </c>
      <c r="F5128">
        <v>0</v>
      </c>
      <c r="G5128">
        <v>16</v>
      </c>
    </row>
    <row r="5129" spans="1:7" ht="18.5" x14ac:dyDescent="0.55000000000000004">
      <c r="A5129" s="1">
        <v>43951</v>
      </c>
      <c r="B5129" t="s">
        <v>7</v>
      </c>
      <c r="C5129" t="s">
        <v>74</v>
      </c>
      <c r="D5129" t="str">
        <f>TRIM(Table2[[#This Row],[REGION_HOLD]])</f>
        <v>Midwest</v>
      </c>
      <c r="E5129">
        <v>456</v>
      </c>
      <c r="F5129">
        <v>3</v>
      </c>
      <c r="G5129">
        <v>70</v>
      </c>
    </row>
    <row r="5130" spans="1:7" ht="18.5" x14ac:dyDescent="0.55000000000000004">
      <c r="A5130" s="1">
        <v>43951</v>
      </c>
      <c r="B5130" t="s">
        <v>19</v>
      </c>
      <c r="C5130" t="s">
        <v>72</v>
      </c>
      <c r="D5130" t="str">
        <f>TRIM(Table2[[#This Row],[REGION_HOLD]])</f>
        <v>West</v>
      </c>
      <c r="E5130">
        <v>119</v>
      </c>
      <c r="F5130">
        <v>6</v>
      </c>
      <c r="G5130">
        <v>243</v>
      </c>
    </row>
    <row r="5131" spans="1:7" ht="18.5" x14ac:dyDescent="0.55000000000000004">
      <c r="A5131" s="1">
        <v>43951</v>
      </c>
      <c r="B5131" t="s">
        <v>14</v>
      </c>
      <c r="C5131" t="s">
        <v>73</v>
      </c>
      <c r="D5131" t="str">
        <f>TRIM(Table2[[#This Row],[REGION_HOLD]])</f>
        <v>Northeast</v>
      </c>
      <c r="E5131">
        <v>92</v>
      </c>
      <c r="F5131">
        <v>6</v>
      </c>
      <c r="G5131">
        <v>72</v>
      </c>
    </row>
    <row r="5132" spans="1:7" ht="18.5" x14ac:dyDescent="0.55000000000000004">
      <c r="A5132" s="1">
        <v>43951</v>
      </c>
      <c r="B5132" t="s">
        <v>16</v>
      </c>
      <c r="C5132" t="s">
        <v>73</v>
      </c>
      <c r="D5132" t="str">
        <f>TRIM(Table2[[#This Row],[REGION_HOLD]])</f>
        <v>Northeast</v>
      </c>
      <c r="E5132">
        <v>2388</v>
      </c>
      <c r="F5132">
        <v>458</v>
      </c>
      <c r="G5132">
        <v>7228</v>
      </c>
    </row>
    <row r="5133" spans="1:7" ht="18.5" x14ac:dyDescent="0.55000000000000004">
      <c r="A5133" s="1">
        <v>43951</v>
      </c>
      <c r="B5133" t="s">
        <v>42</v>
      </c>
      <c r="C5133" t="s">
        <v>72</v>
      </c>
      <c r="D5133" t="str">
        <f>TRIM(Table2[[#This Row],[REGION_HOLD]])</f>
        <v>West</v>
      </c>
      <c r="E5133">
        <v>198</v>
      </c>
      <c r="F5133">
        <v>11</v>
      </c>
      <c r="G5133">
        <v>123</v>
      </c>
    </row>
    <row r="5134" spans="1:7" ht="18.5" x14ac:dyDescent="0.55000000000000004">
      <c r="A5134" s="1">
        <v>43951</v>
      </c>
      <c r="B5134" t="s">
        <v>11</v>
      </c>
      <c r="C5134" t="s">
        <v>73</v>
      </c>
      <c r="D5134" t="str">
        <f>TRIM(Table2[[#This Row],[REGION_HOLD]])</f>
        <v>Northeast</v>
      </c>
      <c r="E5134">
        <v>4702</v>
      </c>
      <c r="F5134">
        <v>329</v>
      </c>
      <c r="G5134">
        <v>23616</v>
      </c>
    </row>
    <row r="5135" spans="1:7" ht="18.5" x14ac:dyDescent="0.55000000000000004">
      <c r="A5135" s="1">
        <v>43951</v>
      </c>
      <c r="B5135" t="s">
        <v>15</v>
      </c>
      <c r="C5135" t="s">
        <v>71</v>
      </c>
      <c r="D5135" t="str">
        <f>TRIM(Table2[[#This Row],[REGION_HOLD]])</f>
        <v>South</v>
      </c>
      <c r="E5135">
        <v>560</v>
      </c>
      <c r="F5135">
        <v>19</v>
      </c>
      <c r="G5135">
        <v>385</v>
      </c>
    </row>
    <row r="5136" spans="1:7" ht="18.5" x14ac:dyDescent="0.55000000000000004">
      <c r="A5136" s="1">
        <v>43951</v>
      </c>
      <c r="B5136" t="s">
        <v>43</v>
      </c>
      <c r="C5136" t="s">
        <v>74</v>
      </c>
      <c r="D5136" t="str">
        <f>TRIM(Table2[[#This Row],[REGION_HOLD]])</f>
        <v>Midwest</v>
      </c>
      <c r="E5136">
        <v>34</v>
      </c>
      <c r="F5136">
        <v>0</v>
      </c>
      <c r="G5136">
        <v>19</v>
      </c>
    </row>
    <row r="5137" spans="1:7" ht="18.5" x14ac:dyDescent="0.55000000000000004">
      <c r="A5137" s="1">
        <v>43951</v>
      </c>
      <c r="B5137" t="s">
        <v>36</v>
      </c>
      <c r="C5137" t="s">
        <v>74</v>
      </c>
      <c r="D5137" t="str">
        <f>TRIM(Table2[[#This Row],[REGION_HOLD]])</f>
        <v>Midwest</v>
      </c>
      <c r="E5137">
        <v>724</v>
      </c>
      <c r="F5137">
        <v>38</v>
      </c>
      <c r="G5137">
        <v>975</v>
      </c>
    </row>
    <row r="5138" spans="1:7" ht="18.5" x14ac:dyDescent="0.55000000000000004">
      <c r="A5138" s="1">
        <v>43951</v>
      </c>
      <c r="B5138" t="s">
        <v>25</v>
      </c>
      <c r="C5138" t="s">
        <v>71</v>
      </c>
      <c r="D5138" t="str">
        <f>TRIM(Table2[[#This Row],[REGION_HOLD]])</f>
        <v>South</v>
      </c>
      <c r="E5138">
        <v>145</v>
      </c>
      <c r="F5138">
        <v>8</v>
      </c>
      <c r="G5138">
        <v>222</v>
      </c>
    </row>
    <row r="5139" spans="1:7" ht="18.5" x14ac:dyDescent="0.55000000000000004">
      <c r="A5139" s="1">
        <v>43951</v>
      </c>
      <c r="B5139" t="s">
        <v>9</v>
      </c>
      <c r="C5139" t="s">
        <v>72</v>
      </c>
      <c r="D5139" t="str">
        <f>TRIM(Table2[[#This Row],[REGION_HOLD]])</f>
        <v>West</v>
      </c>
      <c r="E5139">
        <v>64</v>
      </c>
      <c r="F5139">
        <v>2</v>
      </c>
      <c r="G5139">
        <v>103</v>
      </c>
    </row>
    <row r="5140" spans="1:7" ht="18.5" x14ac:dyDescent="0.55000000000000004">
      <c r="A5140" s="1">
        <v>43951</v>
      </c>
      <c r="B5140" t="s">
        <v>26</v>
      </c>
      <c r="C5140" t="s">
        <v>73</v>
      </c>
      <c r="D5140" t="str">
        <f>TRIM(Table2[[#This Row],[REGION_HOLD]])</f>
        <v>Northeast</v>
      </c>
      <c r="E5140">
        <v>2033</v>
      </c>
      <c r="F5140">
        <v>188</v>
      </c>
      <c r="G5140">
        <v>2580</v>
      </c>
    </row>
    <row r="5141" spans="1:7" ht="18.5" x14ac:dyDescent="0.55000000000000004">
      <c r="A5141" s="1">
        <v>43951</v>
      </c>
      <c r="B5141" t="s">
        <v>12</v>
      </c>
      <c r="C5141" t="s">
        <v>73</v>
      </c>
      <c r="D5141" t="str">
        <f>TRIM(Table2[[#This Row],[REGION_HOLD]])</f>
        <v>Northeast</v>
      </c>
      <c r="E5141">
        <v>374</v>
      </c>
      <c r="F5141">
        <v>15</v>
      </c>
      <c r="G5141">
        <v>266</v>
      </c>
    </row>
    <row r="5142" spans="1:7" ht="18.5" x14ac:dyDescent="0.55000000000000004">
      <c r="A5142" s="1">
        <v>43951</v>
      </c>
      <c r="B5142" t="s">
        <v>27</v>
      </c>
      <c r="C5142" t="s">
        <v>71</v>
      </c>
      <c r="D5142" t="str">
        <f>TRIM(Table2[[#This Row],[REGION_HOLD]])</f>
        <v>South</v>
      </c>
      <c r="E5142">
        <v>214</v>
      </c>
      <c r="F5142">
        <v>12</v>
      </c>
      <c r="G5142">
        <v>244</v>
      </c>
    </row>
    <row r="5143" spans="1:7" ht="18.5" x14ac:dyDescent="0.55000000000000004">
      <c r="A5143" s="1">
        <v>43951</v>
      </c>
      <c r="B5143" t="s">
        <v>38</v>
      </c>
      <c r="C5143" t="s">
        <v>74</v>
      </c>
      <c r="D5143" t="str">
        <f>TRIM(Table2[[#This Row],[REGION_HOLD]])</f>
        <v>Midwest</v>
      </c>
      <c r="E5143">
        <v>75</v>
      </c>
      <c r="F5143">
        <v>4</v>
      </c>
      <c r="G5143">
        <v>17</v>
      </c>
    </row>
    <row r="5144" spans="1:7" ht="18.5" x14ac:dyDescent="0.55000000000000004">
      <c r="A5144" s="1">
        <v>43951</v>
      </c>
      <c r="B5144" t="s">
        <v>20</v>
      </c>
      <c r="C5144" t="s">
        <v>71</v>
      </c>
      <c r="D5144" t="str">
        <f>TRIM(Table2[[#This Row],[REGION_HOLD]])</f>
        <v>South</v>
      </c>
      <c r="E5144">
        <v>251</v>
      </c>
      <c r="F5144">
        <v>4</v>
      </c>
      <c r="G5144">
        <v>200</v>
      </c>
    </row>
    <row r="5145" spans="1:7" ht="18.5" x14ac:dyDescent="0.55000000000000004">
      <c r="A5145" s="1">
        <v>43951</v>
      </c>
      <c r="B5145" t="s">
        <v>6</v>
      </c>
      <c r="C5145" t="s">
        <v>71</v>
      </c>
      <c r="D5145" t="str">
        <f>TRIM(Table2[[#This Row],[REGION_HOLD]])</f>
        <v>South</v>
      </c>
      <c r="E5145">
        <v>1233</v>
      </c>
      <c r="F5145">
        <v>52</v>
      </c>
      <c r="G5145">
        <v>828</v>
      </c>
    </row>
    <row r="5146" spans="1:7" ht="18.5" x14ac:dyDescent="0.55000000000000004">
      <c r="A5146" s="1">
        <v>43951</v>
      </c>
      <c r="B5146" t="s">
        <v>8</v>
      </c>
      <c r="C5146" t="s">
        <v>72</v>
      </c>
      <c r="D5146" t="str">
        <f>TRIM(Table2[[#This Row],[REGION_HOLD]])</f>
        <v>West</v>
      </c>
      <c r="E5146">
        <v>173</v>
      </c>
      <c r="F5146">
        <v>1</v>
      </c>
      <c r="G5146">
        <v>46</v>
      </c>
    </row>
    <row r="5147" spans="1:7" ht="18.5" x14ac:dyDescent="0.55000000000000004">
      <c r="A5147" s="1">
        <v>43951</v>
      </c>
      <c r="B5147" t="s">
        <v>31</v>
      </c>
      <c r="C5147" t="s">
        <v>73</v>
      </c>
      <c r="D5147" t="str">
        <f>TRIM(Table2[[#This Row],[REGION_HOLD]])</f>
        <v>Northeast</v>
      </c>
      <c r="E5147">
        <v>4</v>
      </c>
      <c r="F5147">
        <v>2</v>
      </c>
      <c r="G5147">
        <v>48</v>
      </c>
    </row>
    <row r="5148" spans="1:7" ht="18.5" x14ac:dyDescent="0.55000000000000004">
      <c r="A5148" s="1">
        <v>43951</v>
      </c>
      <c r="B5148" t="s">
        <v>32</v>
      </c>
      <c r="C5148" t="s">
        <v>71</v>
      </c>
      <c r="D5148" t="str">
        <f>TRIM(Table2[[#This Row],[REGION_HOLD]])</f>
        <v>South</v>
      </c>
      <c r="E5148">
        <v>885</v>
      </c>
      <c r="F5148">
        <v>30</v>
      </c>
      <c r="G5148">
        <v>552</v>
      </c>
    </row>
    <row r="5149" spans="1:7" ht="18.5" x14ac:dyDescent="0.55000000000000004">
      <c r="A5149" s="1">
        <v>43951</v>
      </c>
      <c r="B5149" t="s">
        <v>0</v>
      </c>
      <c r="C5149" t="s">
        <v>72</v>
      </c>
      <c r="D5149" t="str">
        <f>TRIM(Table2[[#This Row],[REGION_HOLD]])</f>
        <v>West</v>
      </c>
      <c r="E5149">
        <v>324</v>
      </c>
      <c r="F5149">
        <v>17</v>
      </c>
      <c r="G5149">
        <v>822</v>
      </c>
    </row>
    <row r="5150" spans="1:7" ht="18.5" x14ac:dyDescent="0.55000000000000004">
      <c r="A5150" s="1">
        <v>43951</v>
      </c>
      <c r="B5150" t="s">
        <v>50</v>
      </c>
      <c r="C5150" t="s">
        <v>71</v>
      </c>
      <c r="D5150" t="str">
        <f>TRIM(Table2[[#This Row],[REGION_HOLD]])</f>
        <v>South</v>
      </c>
      <c r="E5150">
        <v>16</v>
      </c>
      <c r="F5150">
        <v>4</v>
      </c>
      <c r="G5150">
        <v>44</v>
      </c>
    </row>
    <row r="5151" spans="1:7" ht="18.5" x14ac:dyDescent="0.55000000000000004">
      <c r="A5151" s="1">
        <v>43951</v>
      </c>
      <c r="B5151" t="s">
        <v>5</v>
      </c>
      <c r="C5151" t="s">
        <v>74</v>
      </c>
      <c r="D5151" t="str">
        <f>TRIM(Table2[[#This Row],[REGION_HOLD]])</f>
        <v>Midwest</v>
      </c>
      <c r="E5151">
        <v>334</v>
      </c>
      <c r="F5151">
        <v>8</v>
      </c>
      <c r="G5151">
        <v>316</v>
      </c>
    </row>
    <row r="5152" spans="1:7" ht="18.5" x14ac:dyDescent="0.55000000000000004">
      <c r="A5152" s="1">
        <v>43951</v>
      </c>
      <c r="B5152" t="s">
        <v>44</v>
      </c>
      <c r="C5152" t="s">
        <v>72</v>
      </c>
      <c r="D5152" t="str">
        <f>TRIM(Table2[[#This Row],[REGION_HOLD]])</f>
        <v>West</v>
      </c>
      <c r="E5152">
        <v>15</v>
      </c>
      <c r="F5152">
        <v>0</v>
      </c>
      <c r="G5152">
        <v>7</v>
      </c>
    </row>
    <row r="5153" spans="1:7" ht="18.5" x14ac:dyDescent="0.55000000000000004">
      <c r="A5153" s="1">
        <v>43952</v>
      </c>
      <c r="B5153" t="s">
        <v>47</v>
      </c>
      <c r="C5153" t="s">
        <v>71</v>
      </c>
      <c r="D5153" t="str">
        <f>TRIM(Table2[[#This Row],[REGION_HOLD]])</f>
        <v>South</v>
      </c>
      <c r="E5153">
        <v>226</v>
      </c>
      <c r="F5153">
        <v>17</v>
      </c>
      <c r="G5153">
        <v>289</v>
      </c>
    </row>
    <row r="5154" spans="1:7" ht="18.5" x14ac:dyDescent="0.55000000000000004">
      <c r="A5154" s="1">
        <v>43952</v>
      </c>
      <c r="B5154" t="s">
        <v>45</v>
      </c>
      <c r="C5154" t="s">
        <v>72</v>
      </c>
      <c r="D5154" t="str">
        <f>TRIM(Table2[[#This Row],[REGION_HOLD]])</f>
        <v>West</v>
      </c>
      <c r="E5154">
        <v>9</v>
      </c>
      <c r="F5154">
        <v>0</v>
      </c>
      <c r="G5154">
        <v>7</v>
      </c>
    </row>
    <row r="5155" spans="1:7" ht="18.5" x14ac:dyDescent="0.55000000000000004">
      <c r="A5155" s="1">
        <v>43952</v>
      </c>
      <c r="B5155" t="s">
        <v>3</v>
      </c>
      <c r="C5155" t="s">
        <v>72</v>
      </c>
      <c r="D5155" t="str">
        <f>TRIM(Table2[[#This Row],[REGION_HOLD]])</f>
        <v>West</v>
      </c>
      <c r="E5155">
        <v>314</v>
      </c>
      <c r="F5155">
        <v>10</v>
      </c>
      <c r="G5155">
        <v>330</v>
      </c>
    </row>
    <row r="5156" spans="1:7" ht="18.5" x14ac:dyDescent="0.55000000000000004">
      <c r="A5156" s="1">
        <v>43952</v>
      </c>
      <c r="B5156" t="s">
        <v>39</v>
      </c>
      <c r="C5156" t="s">
        <v>71</v>
      </c>
      <c r="D5156" t="str">
        <f>TRIM(Table2[[#This Row],[REGION_HOLD]])</f>
        <v>South</v>
      </c>
      <c r="E5156">
        <v>29</v>
      </c>
      <c r="F5156">
        <v>3</v>
      </c>
      <c r="G5156">
        <v>64</v>
      </c>
    </row>
    <row r="5157" spans="1:7" ht="18.5" x14ac:dyDescent="0.55000000000000004">
      <c r="A5157" s="1">
        <v>43952</v>
      </c>
      <c r="B5157" t="s">
        <v>2</v>
      </c>
      <c r="C5157" t="s">
        <v>72</v>
      </c>
      <c r="D5157" t="str">
        <f>TRIM(Table2[[#This Row],[REGION_HOLD]])</f>
        <v>West</v>
      </c>
      <c r="E5157">
        <v>1848</v>
      </c>
      <c r="F5157">
        <v>90</v>
      </c>
      <c r="G5157">
        <v>2147</v>
      </c>
    </row>
    <row r="5158" spans="1:7" ht="18.5" x14ac:dyDescent="0.55000000000000004">
      <c r="A5158" s="1">
        <v>43952</v>
      </c>
      <c r="B5158" t="s">
        <v>17</v>
      </c>
      <c r="C5158" t="s">
        <v>72</v>
      </c>
      <c r="D5158" t="str">
        <f>TRIM(Table2[[#This Row],[REGION_HOLD]])</f>
        <v>West</v>
      </c>
      <c r="E5158">
        <v>454</v>
      </c>
      <c r="F5158">
        <v>43</v>
      </c>
      <c r="G5158">
        <v>818</v>
      </c>
    </row>
    <row r="5159" spans="1:7" ht="18.5" x14ac:dyDescent="0.55000000000000004">
      <c r="A5159" s="1">
        <v>43952</v>
      </c>
      <c r="B5159" t="s">
        <v>33</v>
      </c>
      <c r="C5159" t="s">
        <v>73</v>
      </c>
      <c r="D5159" t="str">
        <f>TRIM(Table2[[#This Row],[REGION_HOLD]])</f>
        <v>Northeast</v>
      </c>
      <c r="E5159">
        <v>1064</v>
      </c>
      <c r="F5159">
        <v>82</v>
      </c>
      <c r="G5159">
        <v>2339</v>
      </c>
    </row>
    <row r="5160" spans="1:7" ht="18.5" x14ac:dyDescent="0.55000000000000004">
      <c r="A5160" s="1">
        <v>43952</v>
      </c>
      <c r="B5160" t="s">
        <v>40</v>
      </c>
      <c r="C5160" t="s">
        <v>71</v>
      </c>
      <c r="D5160" t="str">
        <f>TRIM(Table2[[#This Row],[REGION_HOLD]])</f>
        <v>South</v>
      </c>
      <c r="E5160">
        <v>184</v>
      </c>
      <c r="F5160">
        <v>7</v>
      </c>
      <c r="G5160">
        <v>159</v>
      </c>
    </row>
    <row r="5161" spans="1:7" ht="18.5" x14ac:dyDescent="0.55000000000000004">
      <c r="A5161" s="1">
        <v>43952</v>
      </c>
      <c r="B5161" t="s">
        <v>28</v>
      </c>
      <c r="C5161" t="s">
        <v>71</v>
      </c>
      <c r="D5161" t="str">
        <f>TRIM(Table2[[#This Row],[REGION_HOLD]])</f>
        <v>South</v>
      </c>
      <c r="E5161">
        <v>335</v>
      </c>
      <c r="F5161">
        <v>7</v>
      </c>
      <c r="G5161">
        <v>231</v>
      </c>
    </row>
    <row r="5162" spans="1:7" ht="18.5" x14ac:dyDescent="0.55000000000000004">
      <c r="A5162" s="1">
        <v>43952</v>
      </c>
      <c r="B5162" t="s">
        <v>10</v>
      </c>
      <c r="C5162" t="s">
        <v>71</v>
      </c>
      <c r="D5162" t="str">
        <f>TRIM(Table2[[#This Row],[REGION_HOLD]])</f>
        <v>South</v>
      </c>
      <c r="E5162">
        <v>1037</v>
      </c>
      <c r="F5162">
        <v>46</v>
      </c>
      <c r="G5162">
        <v>1313</v>
      </c>
    </row>
    <row r="5163" spans="1:7" ht="18.5" x14ac:dyDescent="0.55000000000000004">
      <c r="A5163" s="1">
        <v>43952</v>
      </c>
      <c r="B5163" t="s">
        <v>13</v>
      </c>
      <c r="C5163" t="s">
        <v>71</v>
      </c>
      <c r="D5163" t="str">
        <f>TRIM(Table2[[#This Row],[REGION_HOLD]])</f>
        <v>South</v>
      </c>
      <c r="E5163">
        <v>1005</v>
      </c>
      <c r="F5163">
        <v>32</v>
      </c>
      <c r="G5163">
        <v>1153</v>
      </c>
    </row>
    <row r="5164" spans="1:7" ht="18.5" x14ac:dyDescent="0.55000000000000004">
      <c r="A5164" s="1">
        <v>43952</v>
      </c>
      <c r="B5164" t="s">
        <v>21</v>
      </c>
      <c r="C5164" t="s">
        <v>72</v>
      </c>
      <c r="D5164" t="str">
        <f>TRIM(Table2[[#This Row],[REGION_HOLD]])</f>
        <v>West</v>
      </c>
      <c r="E5164">
        <v>1</v>
      </c>
      <c r="F5164">
        <v>0</v>
      </c>
      <c r="G5164">
        <v>16</v>
      </c>
    </row>
    <row r="5165" spans="1:7" ht="18.5" x14ac:dyDescent="0.55000000000000004">
      <c r="A5165" s="1">
        <v>43952</v>
      </c>
      <c r="B5165" t="s">
        <v>48</v>
      </c>
      <c r="C5165" t="s">
        <v>72</v>
      </c>
      <c r="D5165" t="str">
        <f>TRIM(Table2[[#This Row],[REGION_HOLD]])</f>
        <v>West</v>
      </c>
      <c r="E5165">
        <v>19</v>
      </c>
      <c r="F5165">
        <v>0</v>
      </c>
      <c r="G5165">
        <v>63</v>
      </c>
    </row>
    <row r="5166" spans="1:7" ht="18.5" x14ac:dyDescent="0.55000000000000004">
      <c r="A5166" s="1">
        <v>43952</v>
      </c>
      <c r="B5166" t="s">
        <v>1</v>
      </c>
      <c r="C5166" t="s">
        <v>74</v>
      </c>
      <c r="D5166" t="str">
        <f>TRIM(Table2[[#This Row],[REGION_HOLD]])</f>
        <v>Midwest</v>
      </c>
      <c r="E5166">
        <v>3137</v>
      </c>
      <c r="F5166">
        <v>103</v>
      </c>
      <c r="G5166">
        <v>2464</v>
      </c>
    </row>
    <row r="5167" spans="1:7" ht="18.5" x14ac:dyDescent="0.55000000000000004">
      <c r="A5167" s="1">
        <v>43952</v>
      </c>
      <c r="B5167" t="s">
        <v>22</v>
      </c>
      <c r="C5167" t="s">
        <v>74</v>
      </c>
      <c r="D5167" t="str">
        <f>TRIM(Table2[[#This Row],[REGION_HOLD]])</f>
        <v>Midwest</v>
      </c>
      <c r="E5167">
        <v>842</v>
      </c>
      <c r="F5167">
        <v>61</v>
      </c>
      <c r="G5167">
        <v>1175</v>
      </c>
    </row>
    <row r="5168" spans="1:7" ht="18.5" x14ac:dyDescent="0.55000000000000004">
      <c r="A5168" s="1">
        <v>43952</v>
      </c>
      <c r="B5168" t="s">
        <v>34</v>
      </c>
      <c r="C5168" t="s">
        <v>74</v>
      </c>
      <c r="D5168" t="str">
        <f>TRIM(Table2[[#This Row],[REGION_HOLD]])</f>
        <v>Midwest</v>
      </c>
      <c r="E5168">
        <v>738</v>
      </c>
      <c r="F5168">
        <v>8</v>
      </c>
      <c r="G5168">
        <v>170</v>
      </c>
    </row>
    <row r="5169" spans="1:7" ht="18.5" x14ac:dyDescent="0.55000000000000004">
      <c r="A5169" s="1">
        <v>43952</v>
      </c>
      <c r="B5169" t="s">
        <v>29</v>
      </c>
      <c r="C5169" t="s">
        <v>74</v>
      </c>
      <c r="D5169" t="str">
        <f>TRIM(Table2[[#This Row],[REGION_HOLD]])</f>
        <v>Midwest</v>
      </c>
      <c r="E5169">
        <v>205</v>
      </c>
      <c r="F5169">
        <v>3</v>
      </c>
      <c r="G5169">
        <v>136</v>
      </c>
    </row>
    <row r="5170" spans="1:7" ht="18.5" x14ac:dyDescent="0.55000000000000004">
      <c r="A5170" s="1">
        <v>43952</v>
      </c>
      <c r="B5170" t="s">
        <v>23</v>
      </c>
      <c r="C5170" t="s">
        <v>71</v>
      </c>
      <c r="D5170" t="str">
        <f>TRIM(Table2[[#This Row],[REGION_HOLD]])</f>
        <v>South</v>
      </c>
      <c r="E5170">
        <v>171</v>
      </c>
      <c r="F5170">
        <v>8</v>
      </c>
      <c r="G5170">
        <v>248</v>
      </c>
    </row>
    <row r="5171" spans="1:7" ht="18.5" x14ac:dyDescent="0.55000000000000004">
      <c r="A5171" s="1">
        <v>43952</v>
      </c>
      <c r="B5171" t="s">
        <v>35</v>
      </c>
      <c r="C5171" t="s">
        <v>71</v>
      </c>
      <c r="D5171" t="str">
        <f>TRIM(Table2[[#This Row],[REGION_HOLD]])</f>
        <v>South</v>
      </c>
      <c r="E5171">
        <v>710</v>
      </c>
      <c r="F5171">
        <v>65</v>
      </c>
      <c r="G5171">
        <v>1970</v>
      </c>
    </row>
    <row r="5172" spans="1:7" ht="18.5" x14ac:dyDescent="0.55000000000000004">
      <c r="A5172" s="1">
        <v>43952</v>
      </c>
      <c r="B5172" t="s">
        <v>46</v>
      </c>
      <c r="C5172" t="s">
        <v>73</v>
      </c>
      <c r="D5172" t="str">
        <f>TRIM(Table2[[#This Row],[REGION_HOLD]])</f>
        <v>Northeast</v>
      </c>
      <c r="E5172">
        <v>28</v>
      </c>
      <c r="F5172">
        <v>2</v>
      </c>
      <c r="G5172">
        <v>55</v>
      </c>
    </row>
    <row r="5173" spans="1:7" ht="18.5" x14ac:dyDescent="0.55000000000000004">
      <c r="A5173" s="1">
        <v>43952</v>
      </c>
      <c r="B5173" t="s">
        <v>18</v>
      </c>
      <c r="C5173" t="s">
        <v>71</v>
      </c>
      <c r="D5173" t="str">
        <f>TRIM(Table2[[#This Row],[REGION_HOLD]])</f>
        <v>South</v>
      </c>
      <c r="E5173">
        <v>1741</v>
      </c>
      <c r="F5173">
        <v>53</v>
      </c>
      <c r="G5173">
        <v>1192</v>
      </c>
    </row>
    <row r="5174" spans="1:7" ht="18.5" x14ac:dyDescent="0.55000000000000004">
      <c r="A5174" s="1">
        <v>43952</v>
      </c>
      <c r="B5174" t="s">
        <v>4</v>
      </c>
      <c r="C5174" t="s">
        <v>73</v>
      </c>
      <c r="D5174" t="str">
        <f>TRIM(Table2[[#This Row],[REGION_HOLD]])</f>
        <v>Northeast</v>
      </c>
      <c r="E5174">
        <v>2106</v>
      </c>
      <c r="F5174">
        <v>154</v>
      </c>
      <c r="G5174">
        <v>3716</v>
      </c>
    </row>
    <row r="5175" spans="1:7" ht="18.5" x14ac:dyDescent="0.55000000000000004">
      <c r="A5175" s="1">
        <v>43952</v>
      </c>
      <c r="B5175" t="s">
        <v>37</v>
      </c>
      <c r="C5175" t="s">
        <v>74</v>
      </c>
      <c r="D5175" t="str">
        <f>TRIM(Table2[[#This Row],[REGION_HOLD]])</f>
        <v>Midwest</v>
      </c>
      <c r="E5175">
        <v>1000</v>
      </c>
      <c r="F5175">
        <v>78</v>
      </c>
      <c r="G5175">
        <v>3866</v>
      </c>
    </row>
    <row r="5176" spans="1:7" ht="18.5" x14ac:dyDescent="0.55000000000000004">
      <c r="A5176" s="1">
        <v>43952</v>
      </c>
      <c r="B5176" t="s">
        <v>24</v>
      </c>
      <c r="C5176" t="s">
        <v>74</v>
      </c>
      <c r="D5176" t="str">
        <f>TRIM(Table2[[#This Row],[REGION_HOLD]])</f>
        <v>Midwest</v>
      </c>
      <c r="E5176">
        <v>594</v>
      </c>
      <c r="F5176">
        <v>28</v>
      </c>
      <c r="G5176">
        <v>371</v>
      </c>
    </row>
    <row r="5177" spans="1:7" ht="18.5" x14ac:dyDescent="0.55000000000000004">
      <c r="A5177" s="1">
        <v>43952</v>
      </c>
      <c r="B5177" t="s">
        <v>41</v>
      </c>
      <c r="C5177" t="s">
        <v>71</v>
      </c>
      <c r="D5177" t="str">
        <f>TRIM(Table2[[#This Row],[REGION_HOLD]])</f>
        <v>South</v>
      </c>
      <c r="E5177">
        <v>397</v>
      </c>
      <c r="F5177">
        <v>20</v>
      </c>
      <c r="G5177">
        <v>281</v>
      </c>
    </row>
    <row r="5178" spans="1:7" ht="18.5" x14ac:dyDescent="0.55000000000000004">
      <c r="A5178" s="1">
        <v>43952</v>
      </c>
      <c r="B5178" t="s">
        <v>30</v>
      </c>
      <c r="C5178" t="s">
        <v>74</v>
      </c>
      <c r="D5178" t="str">
        <f>TRIM(Table2[[#This Row],[REGION_HOLD]])</f>
        <v>Midwest</v>
      </c>
      <c r="E5178">
        <v>277</v>
      </c>
      <c r="F5178">
        <v>14</v>
      </c>
      <c r="G5178">
        <v>355</v>
      </c>
    </row>
    <row r="5179" spans="1:7" ht="18.5" x14ac:dyDescent="0.55000000000000004">
      <c r="A5179" s="1">
        <v>43952</v>
      </c>
      <c r="B5179" t="s">
        <v>49</v>
      </c>
      <c r="C5179" t="s">
        <v>72</v>
      </c>
      <c r="D5179" t="str">
        <f>TRIM(Table2[[#This Row],[REGION_HOLD]])</f>
        <v>West</v>
      </c>
      <c r="E5179">
        <v>0</v>
      </c>
      <c r="F5179">
        <v>0</v>
      </c>
      <c r="G5179">
        <v>16</v>
      </c>
    </row>
    <row r="5180" spans="1:7" ht="18.5" x14ac:dyDescent="0.55000000000000004">
      <c r="A5180" s="1">
        <v>43952</v>
      </c>
      <c r="B5180" t="s">
        <v>7</v>
      </c>
      <c r="C5180" t="s">
        <v>74</v>
      </c>
      <c r="D5180" t="str">
        <f>TRIM(Table2[[#This Row],[REGION_HOLD]])</f>
        <v>Midwest</v>
      </c>
      <c r="E5180">
        <v>506</v>
      </c>
      <c r="F5180">
        <v>2</v>
      </c>
      <c r="G5180">
        <v>72</v>
      </c>
    </row>
    <row r="5181" spans="1:7" ht="18.5" x14ac:dyDescent="0.55000000000000004">
      <c r="A5181" s="1">
        <v>43952</v>
      </c>
      <c r="B5181" t="s">
        <v>19</v>
      </c>
      <c r="C5181" t="s">
        <v>72</v>
      </c>
      <c r="D5181" t="str">
        <f>TRIM(Table2[[#This Row],[REGION_HOLD]])</f>
        <v>West</v>
      </c>
      <c r="E5181">
        <v>196</v>
      </c>
      <c r="F5181">
        <v>11</v>
      </c>
      <c r="G5181">
        <v>254</v>
      </c>
    </row>
    <row r="5182" spans="1:7" ht="18.5" x14ac:dyDescent="0.55000000000000004">
      <c r="A5182" s="1">
        <v>43952</v>
      </c>
      <c r="B5182" t="s">
        <v>14</v>
      </c>
      <c r="C5182" t="s">
        <v>73</v>
      </c>
      <c r="D5182" t="str">
        <f>TRIM(Table2[[#This Row],[REGION_HOLD]])</f>
        <v>Northeast</v>
      </c>
      <c r="E5182">
        <v>164</v>
      </c>
      <c r="F5182">
        <v>9</v>
      </c>
      <c r="G5182">
        <v>81</v>
      </c>
    </row>
    <row r="5183" spans="1:7" ht="18.5" x14ac:dyDescent="0.55000000000000004">
      <c r="A5183" s="1">
        <v>43952</v>
      </c>
      <c r="B5183" t="s">
        <v>16</v>
      </c>
      <c r="C5183" t="s">
        <v>73</v>
      </c>
      <c r="D5183" t="str">
        <f>TRIM(Table2[[#This Row],[REGION_HOLD]])</f>
        <v>Northeast</v>
      </c>
      <c r="E5183">
        <v>2538</v>
      </c>
      <c r="F5183">
        <v>310</v>
      </c>
      <c r="G5183">
        <v>7538</v>
      </c>
    </row>
    <row r="5184" spans="1:7" ht="18.5" x14ac:dyDescent="0.55000000000000004">
      <c r="A5184" s="1">
        <v>43952</v>
      </c>
      <c r="B5184" t="s">
        <v>42</v>
      </c>
      <c r="C5184" t="s">
        <v>72</v>
      </c>
      <c r="D5184" t="str">
        <f>TRIM(Table2[[#This Row],[REGION_HOLD]])</f>
        <v>West</v>
      </c>
      <c r="E5184">
        <v>102</v>
      </c>
      <c r="F5184">
        <v>8</v>
      </c>
      <c r="G5184">
        <v>131</v>
      </c>
    </row>
    <row r="5185" spans="1:7" ht="18.5" x14ac:dyDescent="0.55000000000000004">
      <c r="A5185" s="1">
        <v>43952</v>
      </c>
      <c r="B5185" t="s">
        <v>11</v>
      </c>
      <c r="C5185" t="s">
        <v>73</v>
      </c>
      <c r="D5185" t="str">
        <f>TRIM(Table2[[#This Row],[REGION_HOLD]])</f>
        <v>Northeast</v>
      </c>
      <c r="E5185">
        <v>3879</v>
      </c>
      <c r="F5185">
        <v>225</v>
      </c>
      <c r="G5185">
        <v>23841</v>
      </c>
    </row>
    <row r="5186" spans="1:7" ht="18.5" x14ac:dyDescent="0.55000000000000004">
      <c r="A5186" s="1">
        <v>43952</v>
      </c>
      <c r="B5186" t="s">
        <v>15</v>
      </c>
      <c r="C5186" t="s">
        <v>71</v>
      </c>
      <c r="D5186" t="str">
        <f>TRIM(Table2[[#This Row],[REGION_HOLD]])</f>
        <v>South</v>
      </c>
      <c r="E5186">
        <v>415</v>
      </c>
      <c r="F5186">
        <v>20</v>
      </c>
      <c r="G5186">
        <v>405</v>
      </c>
    </row>
    <row r="5187" spans="1:7" ht="18.5" x14ac:dyDescent="0.55000000000000004">
      <c r="A5187" s="1">
        <v>43952</v>
      </c>
      <c r="B5187" t="s">
        <v>43</v>
      </c>
      <c r="C5187" t="s">
        <v>74</v>
      </c>
      <c r="D5187" t="str">
        <f>TRIM(Table2[[#This Row],[REGION_HOLD]])</f>
        <v>Midwest</v>
      </c>
      <c r="E5187">
        <v>40</v>
      </c>
      <c r="F5187">
        <v>4</v>
      </c>
      <c r="G5187">
        <v>23</v>
      </c>
    </row>
    <row r="5188" spans="1:7" ht="18.5" x14ac:dyDescent="0.55000000000000004">
      <c r="A5188" s="1">
        <v>43952</v>
      </c>
      <c r="B5188" t="s">
        <v>36</v>
      </c>
      <c r="C5188" t="s">
        <v>74</v>
      </c>
      <c r="D5188" t="str">
        <f>TRIM(Table2[[#This Row],[REGION_HOLD]])</f>
        <v>Midwest</v>
      </c>
      <c r="E5188">
        <v>716</v>
      </c>
      <c r="F5188">
        <v>27</v>
      </c>
      <c r="G5188">
        <v>1002</v>
      </c>
    </row>
    <row r="5189" spans="1:7" ht="18.5" x14ac:dyDescent="0.55000000000000004">
      <c r="A5189" s="1">
        <v>43952</v>
      </c>
      <c r="B5189" t="s">
        <v>25</v>
      </c>
      <c r="C5189" t="s">
        <v>71</v>
      </c>
      <c r="D5189" t="str">
        <f>TRIM(Table2[[#This Row],[REGION_HOLD]])</f>
        <v>South</v>
      </c>
      <c r="E5189">
        <v>130</v>
      </c>
      <c r="F5189">
        <v>8</v>
      </c>
      <c r="G5189">
        <v>230</v>
      </c>
    </row>
    <row r="5190" spans="1:7" ht="18.5" x14ac:dyDescent="0.55000000000000004">
      <c r="A5190" s="1">
        <v>43952</v>
      </c>
      <c r="B5190" t="s">
        <v>9</v>
      </c>
      <c r="C5190" t="s">
        <v>72</v>
      </c>
      <c r="D5190" t="str">
        <f>TRIM(Table2[[#This Row],[REGION_HOLD]])</f>
        <v>West</v>
      </c>
      <c r="E5190">
        <v>69</v>
      </c>
      <c r="F5190">
        <v>1</v>
      </c>
      <c r="G5190">
        <v>104</v>
      </c>
    </row>
    <row r="5191" spans="1:7" ht="18.5" x14ac:dyDescent="0.55000000000000004">
      <c r="A5191" s="1">
        <v>43952</v>
      </c>
      <c r="B5191" t="s">
        <v>26</v>
      </c>
      <c r="C5191" t="s">
        <v>73</v>
      </c>
      <c r="D5191" t="str">
        <f>TRIM(Table2[[#This Row],[REGION_HOLD]])</f>
        <v>Northeast</v>
      </c>
      <c r="E5191">
        <v>1540</v>
      </c>
      <c r="F5191">
        <v>91</v>
      </c>
      <c r="G5191">
        <v>2671</v>
      </c>
    </row>
    <row r="5192" spans="1:7" ht="18.5" x14ac:dyDescent="0.55000000000000004">
      <c r="A5192" s="1">
        <v>43952</v>
      </c>
      <c r="B5192" t="s">
        <v>12</v>
      </c>
      <c r="C5192" t="s">
        <v>73</v>
      </c>
      <c r="D5192" t="str">
        <f>TRIM(Table2[[#This Row],[REGION_HOLD]])</f>
        <v>Northeast</v>
      </c>
      <c r="E5192">
        <v>341</v>
      </c>
      <c r="F5192">
        <v>13</v>
      </c>
      <c r="G5192">
        <v>279</v>
      </c>
    </row>
    <row r="5193" spans="1:7" ht="18.5" x14ac:dyDescent="0.55000000000000004">
      <c r="A5193" s="1">
        <v>43952</v>
      </c>
      <c r="B5193" t="s">
        <v>27</v>
      </c>
      <c r="C5193" t="s">
        <v>71</v>
      </c>
      <c r="D5193" t="str">
        <f>TRIM(Table2[[#This Row],[REGION_HOLD]])</f>
        <v>South</v>
      </c>
      <c r="E5193">
        <v>163</v>
      </c>
      <c r="F5193">
        <v>12</v>
      </c>
      <c r="G5193">
        <v>256</v>
      </c>
    </row>
    <row r="5194" spans="1:7" ht="18.5" x14ac:dyDescent="0.55000000000000004">
      <c r="A5194" s="1">
        <v>43952</v>
      </c>
      <c r="B5194" t="s">
        <v>38</v>
      </c>
      <c r="C5194" t="s">
        <v>74</v>
      </c>
      <c r="D5194" t="str">
        <f>TRIM(Table2[[#This Row],[REGION_HOLD]])</f>
        <v>Midwest</v>
      </c>
      <c r="E5194">
        <v>75</v>
      </c>
      <c r="F5194">
        <v>4</v>
      </c>
      <c r="G5194">
        <v>21</v>
      </c>
    </row>
    <row r="5195" spans="1:7" ht="18.5" x14ac:dyDescent="0.55000000000000004">
      <c r="A5195" s="1">
        <v>43952</v>
      </c>
      <c r="B5195" t="s">
        <v>20</v>
      </c>
      <c r="C5195" t="s">
        <v>71</v>
      </c>
      <c r="D5195" t="str">
        <f>TRIM(Table2[[#This Row],[REGION_HOLD]])</f>
        <v>South</v>
      </c>
      <c r="E5195">
        <v>1275</v>
      </c>
      <c r="F5195">
        <v>5</v>
      </c>
      <c r="G5195">
        <v>205</v>
      </c>
    </row>
    <row r="5196" spans="1:7" ht="18.5" x14ac:dyDescent="0.55000000000000004">
      <c r="A5196" s="1">
        <v>43952</v>
      </c>
      <c r="B5196" t="s">
        <v>6</v>
      </c>
      <c r="C5196" t="s">
        <v>71</v>
      </c>
      <c r="D5196" t="str">
        <f>TRIM(Table2[[#This Row],[REGION_HOLD]])</f>
        <v>South</v>
      </c>
      <c r="E5196">
        <v>1270</v>
      </c>
      <c r="F5196">
        <v>25</v>
      </c>
      <c r="G5196">
        <v>853</v>
      </c>
    </row>
    <row r="5197" spans="1:7" ht="18.5" x14ac:dyDescent="0.55000000000000004">
      <c r="A5197" s="1">
        <v>43952</v>
      </c>
      <c r="B5197" t="s">
        <v>8</v>
      </c>
      <c r="C5197" t="s">
        <v>72</v>
      </c>
      <c r="D5197" t="str">
        <f>TRIM(Table2[[#This Row],[REGION_HOLD]])</f>
        <v>West</v>
      </c>
      <c r="E5197">
        <v>157</v>
      </c>
      <c r="F5197">
        <v>0</v>
      </c>
      <c r="G5197">
        <v>46</v>
      </c>
    </row>
    <row r="5198" spans="1:7" ht="18.5" x14ac:dyDescent="0.55000000000000004">
      <c r="A5198" s="1">
        <v>43952</v>
      </c>
      <c r="B5198" t="s">
        <v>31</v>
      </c>
      <c r="C5198" t="s">
        <v>73</v>
      </c>
      <c r="D5198" t="str">
        <f>TRIM(Table2[[#This Row],[REGION_HOLD]])</f>
        <v>Northeast</v>
      </c>
      <c r="E5198">
        <v>13</v>
      </c>
      <c r="F5198">
        <v>1</v>
      </c>
      <c r="G5198">
        <v>49</v>
      </c>
    </row>
    <row r="5199" spans="1:7" ht="18.5" x14ac:dyDescent="0.55000000000000004">
      <c r="A5199" s="1">
        <v>43952</v>
      </c>
      <c r="B5199" t="s">
        <v>32</v>
      </c>
      <c r="C5199" t="s">
        <v>71</v>
      </c>
      <c r="D5199" t="str">
        <f>TRIM(Table2[[#This Row],[REGION_HOLD]])</f>
        <v>South</v>
      </c>
      <c r="E5199">
        <v>1055</v>
      </c>
      <c r="F5199">
        <v>29</v>
      </c>
      <c r="G5199">
        <v>581</v>
      </c>
    </row>
    <row r="5200" spans="1:7" ht="18.5" x14ac:dyDescent="0.55000000000000004">
      <c r="A5200" s="1">
        <v>43952</v>
      </c>
      <c r="B5200" t="s">
        <v>0</v>
      </c>
      <c r="C5200" t="s">
        <v>72</v>
      </c>
      <c r="D5200" t="str">
        <f>TRIM(Table2[[#This Row],[REGION_HOLD]])</f>
        <v>West</v>
      </c>
      <c r="E5200">
        <v>320</v>
      </c>
      <c r="F5200">
        <v>7</v>
      </c>
      <c r="G5200">
        <v>829</v>
      </c>
    </row>
    <row r="5201" spans="1:7" ht="18.5" x14ac:dyDescent="0.55000000000000004">
      <c r="A5201" s="1">
        <v>43952</v>
      </c>
      <c r="B5201" t="s">
        <v>50</v>
      </c>
      <c r="C5201" t="s">
        <v>71</v>
      </c>
      <c r="D5201" t="str">
        <f>TRIM(Table2[[#This Row],[REGION_HOLD]])</f>
        <v>South</v>
      </c>
      <c r="E5201">
        <v>26</v>
      </c>
      <c r="F5201">
        <v>3</v>
      </c>
      <c r="G5201">
        <v>47</v>
      </c>
    </row>
    <row r="5202" spans="1:7" ht="18.5" x14ac:dyDescent="0.55000000000000004">
      <c r="A5202" s="1">
        <v>43952</v>
      </c>
      <c r="B5202" t="s">
        <v>5</v>
      </c>
      <c r="C5202" t="s">
        <v>74</v>
      </c>
      <c r="D5202" t="str">
        <f>TRIM(Table2[[#This Row],[REGION_HOLD]])</f>
        <v>Midwest</v>
      </c>
      <c r="E5202">
        <v>460</v>
      </c>
      <c r="F5202">
        <v>11</v>
      </c>
      <c r="G5202">
        <v>327</v>
      </c>
    </row>
    <row r="5203" spans="1:7" ht="18.5" x14ac:dyDescent="0.55000000000000004">
      <c r="A5203" s="1">
        <v>43952</v>
      </c>
      <c r="B5203" t="s">
        <v>44</v>
      </c>
      <c r="C5203" t="s">
        <v>72</v>
      </c>
      <c r="D5203" t="str">
        <f>TRIM(Table2[[#This Row],[REGION_HOLD]])</f>
        <v>West</v>
      </c>
      <c r="E5203">
        <v>7</v>
      </c>
      <c r="F5203">
        <v>0</v>
      </c>
      <c r="G5203">
        <v>7</v>
      </c>
    </row>
    <row r="5204" spans="1:7" ht="18.5" x14ac:dyDescent="0.55000000000000004">
      <c r="A5204" s="1">
        <v>43953</v>
      </c>
      <c r="B5204" t="s">
        <v>47</v>
      </c>
      <c r="C5204" t="s">
        <v>71</v>
      </c>
      <c r="D5204" t="str">
        <f>TRIM(Table2[[#This Row],[REGION_HOLD]])</f>
        <v>South</v>
      </c>
      <c r="E5204">
        <v>317</v>
      </c>
      <c r="F5204">
        <v>-1</v>
      </c>
      <c r="G5204">
        <v>288</v>
      </c>
    </row>
    <row r="5205" spans="1:7" ht="18.5" x14ac:dyDescent="0.55000000000000004">
      <c r="A5205" s="1">
        <v>43953</v>
      </c>
      <c r="B5205" t="s">
        <v>45</v>
      </c>
      <c r="C5205" t="s">
        <v>72</v>
      </c>
      <c r="D5205" t="str">
        <f>TRIM(Table2[[#This Row],[REGION_HOLD]])</f>
        <v>West</v>
      </c>
      <c r="E5205">
        <v>1</v>
      </c>
      <c r="F5205">
        <v>0</v>
      </c>
      <c r="G5205">
        <v>7</v>
      </c>
    </row>
    <row r="5206" spans="1:7" ht="18.5" x14ac:dyDescent="0.55000000000000004">
      <c r="A5206" s="1">
        <v>43953</v>
      </c>
      <c r="B5206" t="s">
        <v>3</v>
      </c>
      <c r="C5206" t="s">
        <v>72</v>
      </c>
      <c r="D5206" t="str">
        <f>TRIM(Table2[[#This Row],[REGION_HOLD]])</f>
        <v>West</v>
      </c>
      <c r="E5206">
        <v>402</v>
      </c>
      <c r="F5206">
        <v>23</v>
      </c>
      <c r="G5206">
        <v>353</v>
      </c>
    </row>
    <row r="5207" spans="1:7" ht="18.5" x14ac:dyDescent="0.55000000000000004">
      <c r="A5207" s="1">
        <v>43953</v>
      </c>
      <c r="B5207" t="s">
        <v>39</v>
      </c>
      <c r="C5207" t="s">
        <v>71</v>
      </c>
      <c r="D5207" t="str">
        <f>TRIM(Table2[[#This Row],[REGION_HOLD]])</f>
        <v>South</v>
      </c>
      <c r="E5207">
        <v>62</v>
      </c>
      <c r="F5207">
        <v>8</v>
      </c>
      <c r="G5207">
        <v>72</v>
      </c>
    </row>
    <row r="5208" spans="1:7" ht="18.5" x14ac:dyDescent="0.55000000000000004">
      <c r="A5208" s="1">
        <v>43953</v>
      </c>
      <c r="B5208" t="s">
        <v>2</v>
      </c>
      <c r="C5208" t="s">
        <v>72</v>
      </c>
      <c r="D5208" t="str">
        <f>TRIM(Table2[[#This Row],[REGION_HOLD]])</f>
        <v>West</v>
      </c>
      <c r="E5208">
        <v>1435</v>
      </c>
      <c r="F5208">
        <v>66</v>
      </c>
      <c r="G5208">
        <v>2213</v>
      </c>
    </row>
    <row r="5209" spans="1:7" ht="18.5" x14ac:dyDescent="0.55000000000000004">
      <c r="A5209" s="1">
        <v>43953</v>
      </c>
      <c r="B5209" t="s">
        <v>17</v>
      </c>
      <c r="C5209" t="s">
        <v>72</v>
      </c>
      <c r="D5209" t="str">
        <f>TRIM(Table2[[#This Row],[REGION_HOLD]])</f>
        <v>West</v>
      </c>
      <c r="E5209">
        <v>457</v>
      </c>
      <c r="F5209">
        <v>12</v>
      </c>
      <c r="G5209">
        <v>830</v>
      </c>
    </row>
    <row r="5210" spans="1:7" ht="18.5" x14ac:dyDescent="0.55000000000000004">
      <c r="A5210" s="1">
        <v>43953</v>
      </c>
      <c r="B5210" t="s">
        <v>33</v>
      </c>
      <c r="C5210" t="s">
        <v>73</v>
      </c>
      <c r="D5210" t="str">
        <f>TRIM(Table2[[#This Row],[REGION_HOLD]])</f>
        <v>Northeast</v>
      </c>
      <c r="E5210">
        <v>523</v>
      </c>
      <c r="F5210">
        <v>97</v>
      </c>
      <c r="G5210">
        <v>2436</v>
      </c>
    </row>
    <row r="5211" spans="1:7" ht="18.5" x14ac:dyDescent="0.55000000000000004">
      <c r="A5211" s="1">
        <v>43953</v>
      </c>
      <c r="B5211" t="s">
        <v>40</v>
      </c>
      <c r="C5211" t="s">
        <v>71</v>
      </c>
      <c r="D5211" t="str">
        <f>TRIM(Table2[[#This Row],[REGION_HOLD]])</f>
        <v>South</v>
      </c>
      <c r="E5211">
        <v>120</v>
      </c>
      <c r="F5211">
        <v>9</v>
      </c>
      <c r="G5211">
        <v>168</v>
      </c>
    </row>
    <row r="5212" spans="1:7" ht="18.5" x14ac:dyDescent="0.55000000000000004">
      <c r="A5212" s="1">
        <v>43953</v>
      </c>
      <c r="B5212" t="s">
        <v>28</v>
      </c>
      <c r="C5212" t="s">
        <v>71</v>
      </c>
      <c r="D5212" t="str">
        <f>TRIM(Table2[[#This Row],[REGION_HOLD]])</f>
        <v>South</v>
      </c>
      <c r="E5212">
        <v>139</v>
      </c>
      <c r="F5212">
        <v>9</v>
      </c>
      <c r="G5212">
        <v>240</v>
      </c>
    </row>
    <row r="5213" spans="1:7" ht="18.5" x14ac:dyDescent="0.55000000000000004">
      <c r="A5213" s="1">
        <v>43953</v>
      </c>
      <c r="B5213" t="s">
        <v>10</v>
      </c>
      <c r="C5213" t="s">
        <v>71</v>
      </c>
      <c r="D5213" t="str">
        <f>TRIM(Table2[[#This Row],[REGION_HOLD]])</f>
        <v>South</v>
      </c>
      <c r="E5213">
        <v>735</v>
      </c>
      <c r="F5213">
        <v>50</v>
      </c>
      <c r="G5213">
        <v>1363</v>
      </c>
    </row>
    <row r="5214" spans="1:7" ht="18.5" x14ac:dyDescent="0.55000000000000004">
      <c r="A5214" s="1">
        <v>43953</v>
      </c>
      <c r="B5214" t="s">
        <v>13</v>
      </c>
      <c r="C5214" t="s">
        <v>71</v>
      </c>
      <c r="D5214" t="str">
        <f>TRIM(Table2[[#This Row],[REGION_HOLD]])</f>
        <v>South</v>
      </c>
      <c r="E5214">
        <v>832</v>
      </c>
      <c r="F5214">
        <v>8</v>
      </c>
      <c r="G5214">
        <v>1161</v>
      </c>
    </row>
    <row r="5215" spans="1:7" ht="18.5" x14ac:dyDescent="0.55000000000000004">
      <c r="A5215" s="1">
        <v>43953</v>
      </c>
      <c r="B5215" t="s">
        <v>21</v>
      </c>
      <c r="C5215" t="s">
        <v>72</v>
      </c>
      <c r="D5215" t="str">
        <f>TRIM(Table2[[#This Row],[REGION_HOLD]])</f>
        <v>West</v>
      </c>
      <c r="E5215">
        <v>1</v>
      </c>
      <c r="F5215">
        <v>0</v>
      </c>
      <c r="G5215">
        <v>16</v>
      </c>
    </row>
    <row r="5216" spans="1:7" ht="18.5" x14ac:dyDescent="0.55000000000000004">
      <c r="A5216" s="1">
        <v>43953</v>
      </c>
      <c r="B5216" t="s">
        <v>48</v>
      </c>
      <c r="C5216" t="s">
        <v>72</v>
      </c>
      <c r="D5216" t="str">
        <f>TRIM(Table2[[#This Row],[REGION_HOLD]])</f>
        <v>West</v>
      </c>
      <c r="E5216">
        <v>26</v>
      </c>
      <c r="F5216">
        <v>1</v>
      </c>
      <c r="G5216">
        <v>64</v>
      </c>
    </row>
    <row r="5217" spans="1:7" ht="18.5" x14ac:dyDescent="0.55000000000000004">
      <c r="A5217" s="1">
        <v>43953</v>
      </c>
      <c r="B5217" t="s">
        <v>1</v>
      </c>
      <c r="C5217" t="s">
        <v>74</v>
      </c>
      <c r="D5217" t="str">
        <f>TRIM(Table2[[#This Row],[REGION_HOLD]])</f>
        <v>Midwest</v>
      </c>
      <c r="E5217">
        <v>2450</v>
      </c>
      <c r="F5217">
        <v>112</v>
      </c>
      <c r="G5217">
        <v>2576</v>
      </c>
    </row>
    <row r="5218" spans="1:7" ht="18.5" x14ac:dyDescent="0.55000000000000004">
      <c r="A5218" s="1">
        <v>43953</v>
      </c>
      <c r="B5218" t="s">
        <v>22</v>
      </c>
      <c r="C5218" t="s">
        <v>74</v>
      </c>
      <c r="D5218" t="str">
        <f>TRIM(Table2[[#This Row],[REGION_HOLD]])</f>
        <v>Midwest</v>
      </c>
      <c r="E5218">
        <v>688</v>
      </c>
      <c r="F5218">
        <v>54</v>
      </c>
      <c r="G5218">
        <v>1229</v>
      </c>
    </row>
    <row r="5219" spans="1:7" ht="18.5" x14ac:dyDescent="0.55000000000000004">
      <c r="A5219" s="1">
        <v>43953</v>
      </c>
      <c r="B5219" t="s">
        <v>34</v>
      </c>
      <c r="C5219" t="s">
        <v>74</v>
      </c>
      <c r="D5219" t="str">
        <f>TRIM(Table2[[#This Row],[REGION_HOLD]])</f>
        <v>Midwest</v>
      </c>
      <c r="E5219">
        <v>758</v>
      </c>
      <c r="F5219">
        <v>5</v>
      </c>
      <c r="G5219">
        <v>175</v>
      </c>
    </row>
    <row r="5220" spans="1:7" ht="18.5" x14ac:dyDescent="0.55000000000000004">
      <c r="A5220" s="1">
        <v>43953</v>
      </c>
      <c r="B5220" t="s">
        <v>29</v>
      </c>
      <c r="C5220" t="s">
        <v>74</v>
      </c>
      <c r="D5220" t="str">
        <f>TRIM(Table2[[#This Row],[REGION_HOLD]])</f>
        <v>Midwest</v>
      </c>
      <c r="E5220">
        <v>353</v>
      </c>
      <c r="F5220">
        <v>4</v>
      </c>
      <c r="G5220">
        <v>140</v>
      </c>
    </row>
    <row r="5221" spans="1:7" ht="18.5" x14ac:dyDescent="0.55000000000000004">
      <c r="A5221" s="1">
        <v>43953</v>
      </c>
      <c r="B5221" t="s">
        <v>23</v>
      </c>
      <c r="C5221" t="s">
        <v>71</v>
      </c>
      <c r="D5221" t="str">
        <f>TRIM(Table2[[#This Row],[REGION_HOLD]])</f>
        <v>South</v>
      </c>
      <c r="E5221">
        <v>2</v>
      </c>
      <c r="F5221">
        <v>4</v>
      </c>
      <c r="G5221">
        <v>252</v>
      </c>
    </row>
    <row r="5222" spans="1:7" ht="18.5" x14ac:dyDescent="0.55000000000000004">
      <c r="A5222" s="1">
        <v>43953</v>
      </c>
      <c r="B5222" t="s">
        <v>35</v>
      </c>
      <c r="C5222" t="s">
        <v>71</v>
      </c>
      <c r="D5222" t="str">
        <f>TRIM(Table2[[#This Row],[REGION_HOLD]])</f>
        <v>South</v>
      </c>
      <c r="E5222">
        <v>429</v>
      </c>
      <c r="F5222">
        <v>23</v>
      </c>
      <c r="G5222">
        <v>1993</v>
      </c>
    </row>
    <row r="5223" spans="1:7" ht="18.5" x14ac:dyDescent="0.55000000000000004">
      <c r="A5223" s="1">
        <v>43953</v>
      </c>
      <c r="B5223" t="s">
        <v>46</v>
      </c>
      <c r="C5223" t="s">
        <v>73</v>
      </c>
      <c r="D5223" t="str">
        <f>TRIM(Table2[[#This Row],[REGION_HOLD]])</f>
        <v>Northeast</v>
      </c>
      <c r="E5223">
        <v>29</v>
      </c>
      <c r="F5223">
        <v>1</v>
      </c>
      <c r="G5223">
        <v>56</v>
      </c>
    </row>
    <row r="5224" spans="1:7" ht="18.5" x14ac:dyDescent="0.55000000000000004">
      <c r="A5224" s="1">
        <v>43953</v>
      </c>
      <c r="B5224" t="s">
        <v>18</v>
      </c>
      <c r="C5224" t="s">
        <v>71</v>
      </c>
      <c r="D5224" t="str">
        <f>TRIM(Table2[[#This Row],[REGION_HOLD]])</f>
        <v>South</v>
      </c>
      <c r="E5224">
        <v>1002</v>
      </c>
      <c r="F5224">
        <v>59</v>
      </c>
      <c r="G5224">
        <v>1251</v>
      </c>
    </row>
    <row r="5225" spans="1:7" ht="18.5" x14ac:dyDescent="0.55000000000000004">
      <c r="A5225" s="1">
        <v>43953</v>
      </c>
      <c r="B5225" t="s">
        <v>4</v>
      </c>
      <c r="C5225" t="s">
        <v>73</v>
      </c>
      <c r="D5225" t="str">
        <f>TRIM(Table2[[#This Row],[REGION_HOLD]])</f>
        <v>Northeast</v>
      </c>
      <c r="E5225">
        <v>1952</v>
      </c>
      <c r="F5225">
        <v>130</v>
      </c>
      <c r="G5225">
        <v>3846</v>
      </c>
    </row>
    <row r="5226" spans="1:7" ht="18.5" x14ac:dyDescent="0.55000000000000004">
      <c r="A5226" s="1">
        <v>43953</v>
      </c>
      <c r="B5226" t="s">
        <v>37</v>
      </c>
      <c r="C5226" t="s">
        <v>74</v>
      </c>
      <c r="D5226" t="str">
        <f>TRIM(Table2[[#This Row],[REGION_HOLD]])</f>
        <v>Midwest</v>
      </c>
      <c r="E5226">
        <v>843</v>
      </c>
      <c r="F5226">
        <v>154</v>
      </c>
      <c r="G5226">
        <v>4020</v>
      </c>
    </row>
    <row r="5227" spans="1:7" ht="18.5" x14ac:dyDescent="0.55000000000000004">
      <c r="A5227" s="1">
        <v>43953</v>
      </c>
      <c r="B5227" t="s">
        <v>24</v>
      </c>
      <c r="C5227" t="s">
        <v>74</v>
      </c>
      <c r="D5227" t="str">
        <f>TRIM(Table2[[#This Row],[REGION_HOLD]])</f>
        <v>Midwest</v>
      </c>
      <c r="E5227">
        <v>498</v>
      </c>
      <c r="F5227">
        <v>24</v>
      </c>
      <c r="G5227">
        <v>395</v>
      </c>
    </row>
    <row r="5228" spans="1:7" ht="18.5" x14ac:dyDescent="0.55000000000000004">
      <c r="A5228" s="1">
        <v>43953</v>
      </c>
      <c r="B5228" t="s">
        <v>41</v>
      </c>
      <c r="C5228" t="s">
        <v>71</v>
      </c>
      <c r="D5228" t="str">
        <f>TRIM(Table2[[#This Row],[REGION_HOLD]])</f>
        <v>South</v>
      </c>
      <c r="E5228">
        <v>229</v>
      </c>
      <c r="F5228">
        <v>10</v>
      </c>
      <c r="G5228">
        <v>291</v>
      </c>
    </row>
    <row r="5229" spans="1:7" ht="18.5" x14ac:dyDescent="0.55000000000000004">
      <c r="A5229" s="1">
        <v>43953</v>
      </c>
      <c r="B5229" t="s">
        <v>30</v>
      </c>
      <c r="C5229" t="s">
        <v>74</v>
      </c>
      <c r="D5229" t="str">
        <f>TRIM(Table2[[#This Row],[REGION_HOLD]])</f>
        <v>Midwest</v>
      </c>
      <c r="E5229">
        <v>314</v>
      </c>
      <c r="F5229">
        <v>18</v>
      </c>
      <c r="G5229">
        <v>373</v>
      </c>
    </row>
    <row r="5230" spans="1:7" ht="18.5" x14ac:dyDescent="0.55000000000000004">
      <c r="A5230" s="1">
        <v>43953</v>
      </c>
      <c r="B5230" t="s">
        <v>49</v>
      </c>
      <c r="C5230" t="s">
        <v>72</v>
      </c>
      <c r="D5230" t="str">
        <f>TRIM(Table2[[#This Row],[REGION_HOLD]])</f>
        <v>West</v>
      </c>
      <c r="E5230">
        <v>2</v>
      </c>
      <c r="F5230">
        <v>0</v>
      </c>
      <c r="G5230">
        <v>16</v>
      </c>
    </row>
    <row r="5231" spans="1:7" ht="18.5" x14ac:dyDescent="0.55000000000000004">
      <c r="A5231" s="1">
        <v>43953</v>
      </c>
      <c r="B5231" t="s">
        <v>7</v>
      </c>
      <c r="C5231" t="s">
        <v>74</v>
      </c>
      <c r="D5231" t="str">
        <f>TRIM(Table2[[#This Row],[REGION_HOLD]])</f>
        <v>Midwest</v>
      </c>
      <c r="E5231">
        <v>494</v>
      </c>
      <c r="F5231">
        <v>3</v>
      </c>
      <c r="G5231">
        <v>75</v>
      </c>
    </row>
    <row r="5232" spans="1:7" ht="18.5" x14ac:dyDescent="0.55000000000000004">
      <c r="A5232" s="1">
        <v>43953</v>
      </c>
      <c r="B5232" t="s">
        <v>19</v>
      </c>
      <c r="C5232" t="s">
        <v>72</v>
      </c>
      <c r="D5232" t="str">
        <f>TRIM(Table2[[#This Row],[REGION_HOLD]])</f>
        <v>West</v>
      </c>
      <c r="E5232">
        <v>141</v>
      </c>
      <c r="F5232">
        <v>3</v>
      </c>
      <c r="G5232">
        <v>257</v>
      </c>
    </row>
    <row r="5233" spans="1:7" ht="18.5" x14ac:dyDescent="0.55000000000000004">
      <c r="A5233" s="1">
        <v>43953</v>
      </c>
      <c r="B5233" t="s">
        <v>14</v>
      </c>
      <c r="C5233" t="s">
        <v>73</v>
      </c>
      <c r="D5233" t="str">
        <f>TRIM(Table2[[#This Row],[REGION_HOLD]])</f>
        <v>Northeast</v>
      </c>
      <c r="E5233">
        <v>119</v>
      </c>
      <c r="F5233">
        <v>3</v>
      </c>
      <c r="G5233">
        <v>84</v>
      </c>
    </row>
    <row r="5234" spans="1:7" ht="18.5" x14ac:dyDescent="0.55000000000000004">
      <c r="A5234" s="1">
        <v>43953</v>
      </c>
      <c r="B5234" t="s">
        <v>16</v>
      </c>
      <c r="C5234" t="s">
        <v>73</v>
      </c>
      <c r="D5234" t="str">
        <f>TRIM(Table2[[#This Row],[REGION_HOLD]])</f>
        <v>Northeast</v>
      </c>
      <c r="E5234">
        <v>2527</v>
      </c>
      <c r="F5234">
        <v>204</v>
      </c>
      <c r="G5234">
        <v>7742</v>
      </c>
    </row>
    <row r="5235" spans="1:7" ht="18.5" x14ac:dyDescent="0.55000000000000004">
      <c r="A5235" s="1">
        <v>43953</v>
      </c>
      <c r="B5235" t="s">
        <v>42</v>
      </c>
      <c r="C5235" t="s">
        <v>72</v>
      </c>
      <c r="D5235" t="str">
        <f>TRIM(Table2[[#This Row],[REGION_HOLD]])</f>
        <v>West</v>
      </c>
      <c r="E5235">
        <v>219</v>
      </c>
      <c r="F5235">
        <v>8</v>
      </c>
      <c r="G5235">
        <v>139</v>
      </c>
    </row>
    <row r="5236" spans="1:7" ht="18.5" x14ac:dyDescent="0.55000000000000004">
      <c r="A5236" s="1">
        <v>43953</v>
      </c>
      <c r="B5236" t="s">
        <v>11</v>
      </c>
      <c r="C5236" t="s">
        <v>73</v>
      </c>
      <c r="D5236" t="str">
        <f>TRIM(Table2[[#This Row],[REGION_HOLD]])</f>
        <v>Northeast</v>
      </c>
      <c r="E5236">
        <v>4559</v>
      </c>
      <c r="F5236">
        <v>194</v>
      </c>
      <c r="G5236">
        <v>24035</v>
      </c>
    </row>
    <row r="5237" spans="1:7" ht="18.5" x14ac:dyDescent="0.55000000000000004">
      <c r="A5237" s="1">
        <v>43953</v>
      </c>
      <c r="B5237" t="s">
        <v>15</v>
      </c>
      <c r="C5237" t="s">
        <v>71</v>
      </c>
      <c r="D5237" t="str">
        <f>TRIM(Table2[[#This Row],[REGION_HOLD]])</f>
        <v>South</v>
      </c>
      <c r="E5237">
        <v>592</v>
      </c>
      <c r="F5237">
        <v>23</v>
      </c>
      <c r="G5237">
        <v>428</v>
      </c>
    </row>
    <row r="5238" spans="1:7" ht="18.5" x14ac:dyDescent="0.55000000000000004">
      <c r="A5238" s="1">
        <v>43953</v>
      </c>
      <c r="B5238" t="s">
        <v>43</v>
      </c>
      <c r="C5238" t="s">
        <v>74</v>
      </c>
      <c r="D5238" t="str">
        <f>TRIM(Table2[[#This Row],[REGION_HOLD]])</f>
        <v>Midwest</v>
      </c>
      <c r="E5238">
        <v>46</v>
      </c>
      <c r="F5238">
        <v>1</v>
      </c>
      <c r="G5238">
        <v>24</v>
      </c>
    </row>
    <row r="5239" spans="1:7" ht="18.5" x14ac:dyDescent="0.55000000000000004">
      <c r="A5239" s="1">
        <v>43953</v>
      </c>
      <c r="B5239" t="s">
        <v>36</v>
      </c>
      <c r="C5239" t="s">
        <v>74</v>
      </c>
      <c r="D5239" t="str">
        <f>TRIM(Table2[[#This Row],[REGION_HOLD]])</f>
        <v>Midwest</v>
      </c>
      <c r="E5239">
        <v>592</v>
      </c>
      <c r="F5239">
        <v>19</v>
      </c>
      <c r="G5239">
        <v>1021</v>
      </c>
    </row>
    <row r="5240" spans="1:7" ht="18.5" x14ac:dyDescent="0.55000000000000004">
      <c r="A5240" s="1">
        <v>43953</v>
      </c>
      <c r="B5240" t="s">
        <v>25</v>
      </c>
      <c r="C5240" t="s">
        <v>71</v>
      </c>
      <c r="D5240" t="str">
        <f>TRIM(Table2[[#This Row],[REGION_HOLD]])</f>
        <v>South</v>
      </c>
      <c r="E5240">
        <v>103</v>
      </c>
      <c r="F5240">
        <v>8</v>
      </c>
      <c r="G5240">
        <v>238</v>
      </c>
    </row>
    <row r="5241" spans="1:7" ht="18.5" x14ac:dyDescent="0.55000000000000004">
      <c r="A5241" s="1">
        <v>43953</v>
      </c>
      <c r="B5241" t="s">
        <v>9</v>
      </c>
      <c r="C5241" t="s">
        <v>72</v>
      </c>
      <c r="D5241" t="str">
        <f>TRIM(Table2[[#This Row],[REGION_HOLD]])</f>
        <v>West</v>
      </c>
      <c r="E5241">
        <v>56</v>
      </c>
      <c r="F5241">
        <v>5</v>
      </c>
      <c r="G5241">
        <v>109</v>
      </c>
    </row>
    <row r="5242" spans="1:7" ht="18.5" x14ac:dyDescent="0.55000000000000004">
      <c r="A5242" s="1">
        <v>43953</v>
      </c>
      <c r="B5242" t="s">
        <v>26</v>
      </c>
      <c r="C5242" t="s">
        <v>73</v>
      </c>
      <c r="D5242" t="str">
        <f>TRIM(Table2[[#This Row],[REGION_HOLD]])</f>
        <v>Northeast</v>
      </c>
      <c r="E5242">
        <v>1307</v>
      </c>
      <c r="F5242">
        <v>123</v>
      </c>
      <c r="G5242">
        <v>2794</v>
      </c>
    </row>
    <row r="5243" spans="1:7" ht="18.5" x14ac:dyDescent="0.55000000000000004">
      <c r="A5243" s="1">
        <v>43953</v>
      </c>
      <c r="B5243" t="s">
        <v>12</v>
      </c>
      <c r="C5243" t="s">
        <v>73</v>
      </c>
      <c r="D5243" t="str">
        <f>TRIM(Table2[[#This Row],[REGION_HOLD]])</f>
        <v>Northeast</v>
      </c>
      <c r="E5243">
        <v>327</v>
      </c>
      <c r="F5243">
        <v>17</v>
      </c>
      <c r="G5243">
        <v>296</v>
      </c>
    </row>
    <row r="5244" spans="1:7" ht="18.5" x14ac:dyDescent="0.55000000000000004">
      <c r="A5244" s="1">
        <v>43953</v>
      </c>
      <c r="B5244" t="s">
        <v>27</v>
      </c>
      <c r="C5244" t="s">
        <v>71</v>
      </c>
      <c r="D5244" t="str">
        <f>TRIM(Table2[[#This Row],[REGION_HOLD]])</f>
        <v>South</v>
      </c>
      <c r="E5244">
        <v>231</v>
      </c>
      <c r="F5244">
        <v>11</v>
      </c>
      <c r="G5244">
        <v>267</v>
      </c>
    </row>
    <row r="5245" spans="1:7" ht="18.5" x14ac:dyDescent="0.55000000000000004">
      <c r="A5245" s="1">
        <v>43953</v>
      </c>
      <c r="B5245" t="s">
        <v>38</v>
      </c>
      <c r="C5245" t="s">
        <v>74</v>
      </c>
      <c r="D5245" t="str">
        <f>TRIM(Table2[[#This Row],[REGION_HOLD]])</f>
        <v>Midwest</v>
      </c>
      <c r="E5245">
        <v>62</v>
      </c>
      <c r="F5245">
        <v>0</v>
      </c>
      <c r="G5245">
        <v>21</v>
      </c>
    </row>
    <row r="5246" spans="1:7" ht="18.5" x14ac:dyDescent="0.55000000000000004">
      <c r="A5246" s="1">
        <v>43953</v>
      </c>
      <c r="B5246" t="s">
        <v>20</v>
      </c>
      <c r="C5246" t="s">
        <v>71</v>
      </c>
      <c r="D5246" t="str">
        <f>TRIM(Table2[[#This Row],[REGION_HOLD]])</f>
        <v>South</v>
      </c>
      <c r="E5246">
        <v>595</v>
      </c>
      <c r="F5246">
        <v>5</v>
      </c>
      <c r="G5246">
        <v>210</v>
      </c>
    </row>
    <row r="5247" spans="1:7" ht="18.5" x14ac:dyDescent="0.55000000000000004">
      <c r="A5247" s="1">
        <v>43953</v>
      </c>
      <c r="B5247" t="s">
        <v>6</v>
      </c>
      <c r="C5247" t="s">
        <v>71</v>
      </c>
      <c r="D5247" t="str">
        <f>TRIM(Table2[[#This Row],[REGION_HOLD]])</f>
        <v>South</v>
      </c>
      <c r="E5247">
        <v>1091</v>
      </c>
      <c r="F5247">
        <v>22</v>
      </c>
      <c r="G5247">
        <v>875</v>
      </c>
    </row>
    <row r="5248" spans="1:7" ht="18.5" x14ac:dyDescent="0.55000000000000004">
      <c r="A5248" s="1">
        <v>43953</v>
      </c>
      <c r="B5248" t="s">
        <v>8</v>
      </c>
      <c r="C5248" t="s">
        <v>72</v>
      </c>
      <c r="D5248" t="str">
        <f>TRIM(Table2[[#This Row],[REGION_HOLD]])</f>
        <v>West</v>
      </c>
      <c r="E5248">
        <v>152</v>
      </c>
      <c r="F5248">
        <v>3</v>
      </c>
      <c r="G5248">
        <v>49</v>
      </c>
    </row>
    <row r="5249" spans="1:7" ht="18.5" x14ac:dyDescent="0.55000000000000004">
      <c r="A5249" s="1">
        <v>43953</v>
      </c>
      <c r="B5249" t="s">
        <v>31</v>
      </c>
      <c r="C5249" t="s">
        <v>73</v>
      </c>
      <c r="D5249" t="str">
        <f>TRIM(Table2[[#This Row],[REGION_HOLD]])</f>
        <v>Northeast</v>
      </c>
      <c r="E5249">
        <v>7</v>
      </c>
      <c r="F5249">
        <v>1</v>
      </c>
      <c r="G5249">
        <v>50</v>
      </c>
    </row>
    <row r="5250" spans="1:7" ht="18.5" x14ac:dyDescent="0.55000000000000004">
      <c r="A5250" s="1">
        <v>43953</v>
      </c>
      <c r="B5250" t="s">
        <v>32</v>
      </c>
      <c r="C5250" t="s">
        <v>71</v>
      </c>
      <c r="D5250" t="str">
        <f>TRIM(Table2[[#This Row],[REGION_HOLD]])</f>
        <v>South</v>
      </c>
      <c r="E5250">
        <v>830</v>
      </c>
      <c r="F5250">
        <v>35</v>
      </c>
      <c r="G5250">
        <v>616</v>
      </c>
    </row>
    <row r="5251" spans="1:7" ht="18.5" x14ac:dyDescent="0.55000000000000004">
      <c r="A5251" s="1">
        <v>43953</v>
      </c>
      <c r="B5251" t="s">
        <v>0</v>
      </c>
      <c r="C5251" t="s">
        <v>72</v>
      </c>
      <c r="D5251" t="str">
        <f>TRIM(Table2[[#This Row],[REGION_HOLD]])</f>
        <v>West</v>
      </c>
      <c r="E5251">
        <v>249</v>
      </c>
      <c r="F5251">
        <v>4</v>
      </c>
      <c r="G5251">
        <v>833</v>
      </c>
    </row>
    <row r="5252" spans="1:7" ht="18.5" x14ac:dyDescent="0.55000000000000004">
      <c r="A5252" s="1">
        <v>43953</v>
      </c>
      <c r="B5252" t="s">
        <v>50</v>
      </c>
      <c r="C5252" t="s">
        <v>71</v>
      </c>
      <c r="D5252" t="str">
        <f>TRIM(Table2[[#This Row],[REGION_HOLD]])</f>
        <v>South</v>
      </c>
      <c r="E5252">
        <v>33</v>
      </c>
      <c r="F5252">
        <v>3</v>
      </c>
      <c r="G5252">
        <v>50</v>
      </c>
    </row>
    <row r="5253" spans="1:7" ht="18.5" x14ac:dyDescent="0.55000000000000004">
      <c r="A5253" s="1">
        <v>43953</v>
      </c>
      <c r="B5253" t="s">
        <v>5</v>
      </c>
      <c r="C5253" t="s">
        <v>74</v>
      </c>
      <c r="D5253" t="str">
        <f>TRIM(Table2[[#This Row],[REGION_HOLD]])</f>
        <v>Midwest</v>
      </c>
      <c r="E5253">
        <v>346</v>
      </c>
      <c r="F5253">
        <v>7</v>
      </c>
      <c r="G5253">
        <v>334</v>
      </c>
    </row>
    <row r="5254" spans="1:7" ht="18.5" x14ac:dyDescent="0.55000000000000004">
      <c r="A5254" s="1">
        <v>43953</v>
      </c>
      <c r="B5254" t="s">
        <v>44</v>
      </c>
      <c r="C5254" t="s">
        <v>72</v>
      </c>
      <c r="D5254" t="str">
        <f>TRIM(Table2[[#This Row],[REGION_HOLD]])</f>
        <v>West</v>
      </c>
      <c r="E5254">
        <v>13</v>
      </c>
      <c r="F5254">
        <v>0</v>
      </c>
      <c r="G5254">
        <v>7</v>
      </c>
    </row>
    <row r="5255" spans="1:7" ht="18.5" x14ac:dyDescent="0.55000000000000004">
      <c r="A5255" s="1">
        <v>43954</v>
      </c>
      <c r="B5255" t="s">
        <v>47</v>
      </c>
      <c r="C5255" t="s">
        <v>71</v>
      </c>
      <c r="D5255" t="str">
        <f>TRIM(Table2[[#This Row],[REGION_HOLD]])</f>
        <v>South</v>
      </c>
      <c r="E5255">
        <v>277</v>
      </c>
      <c r="F5255">
        <v>2</v>
      </c>
      <c r="G5255">
        <v>290</v>
      </c>
    </row>
    <row r="5256" spans="1:7" ht="18.5" x14ac:dyDescent="0.55000000000000004">
      <c r="A5256" s="1">
        <v>43954</v>
      </c>
      <c r="B5256" t="s">
        <v>45</v>
      </c>
      <c r="C5256" t="s">
        <v>72</v>
      </c>
      <c r="D5256" t="str">
        <f>TRIM(Table2[[#This Row],[REGION_HOLD]])</f>
        <v>West</v>
      </c>
      <c r="E5256">
        <v>3</v>
      </c>
      <c r="F5256">
        <v>0</v>
      </c>
      <c r="G5256">
        <v>7</v>
      </c>
    </row>
    <row r="5257" spans="1:7" ht="18.5" x14ac:dyDescent="0.55000000000000004">
      <c r="A5257" s="1">
        <v>43954</v>
      </c>
      <c r="B5257" t="s">
        <v>3</v>
      </c>
      <c r="C5257" t="s">
        <v>72</v>
      </c>
      <c r="D5257" t="str">
        <f>TRIM(Table2[[#This Row],[REGION_HOLD]])</f>
        <v>West</v>
      </c>
      <c r="E5257">
        <v>276</v>
      </c>
      <c r="F5257">
        <v>9</v>
      </c>
      <c r="G5257">
        <v>362</v>
      </c>
    </row>
    <row r="5258" spans="1:7" ht="18.5" x14ac:dyDescent="0.55000000000000004">
      <c r="A5258" s="1">
        <v>43954</v>
      </c>
      <c r="B5258" t="s">
        <v>39</v>
      </c>
      <c r="C5258" t="s">
        <v>71</v>
      </c>
      <c r="D5258" t="str">
        <f>TRIM(Table2[[#This Row],[REGION_HOLD]])</f>
        <v>South</v>
      </c>
      <c r="E5258">
        <v>59</v>
      </c>
      <c r="F5258">
        <v>4</v>
      </c>
      <c r="G5258">
        <v>76</v>
      </c>
    </row>
    <row r="5259" spans="1:7" ht="18.5" x14ac:dyDescent="0.55000000000000004">
      <c r="A5259" s="1">
        <v>43954</v>
      </c>
      <c r="B5259" t="s">
        <v>2</v>
      </c>
      <c r="C5259" t="s">
        <v>72</v>
      </c>
      <c r="D5259" t="str">
        <f>TRIM(Table2[[#This Row],[REGION_HOLD]])</f>
        <v>West</v>
      </c>
      <c r="E5259">
        <v>1319</v>
      </c>
      <c r="F5259">
        <v>22</v>
      </c>
      <c r="G5259">
        <v>2235</v>
      </c>
    </row>
    <row r="5260" spans="1:7" ht="18.5" x14ac:dyDescent="0.55000000000000004">
      <c r="A5260" s="1">
        <v>43954</v>
      </c>
      <c r="B5260" t="s">
        <v>17</v>
      </c>
      <c r="C5260" t="s">
        <v>72</v>
      </c>
      <c r="D5260" t="str">
        <f>TRIM(Table2[[#This Row],[REGION_HOLD]])</f>
        <v>West</v>
      </c>
      <c r="E5260">
        <v>409</v>
      </c>
      <c r="F5260">
        <v>10</v>
      </c>
      <c r="G5260">
        <v>840</v>
      </c>
    </row>
    <row r="5261" spans="1:7" ht="18.5" x14ac:dyDescent="0.55000000000000004">
      <c r="A5261" s="1">
        <v>43954</v>
      </c>
      <c r="B5261" t="s">
        <v>33</v>
      </c>
      <c r="C5261" t="s">
        <v>73</v>
      </c>
      <c r="D5261" t="str">
        <f>TRIM(Table2[[#This Row],[REGION_HOLD]])</f>
        <v>Northeast</v>
      </c>
      <c r="E5261">
        <v>0</v>
      </c>
      <c r="F5261">
        <v>0</v>
      </c>
      <c r="G5261">
        <v>2436</v>
      </c>
    </row>
    <row r="5262" spans="1:7" ht="18.5" x14ac:dyDescent="0.55000000000000004">
      <c r="A5262" s="1">
        <v>43954</v>
      </c>
      <c r="B5262" t="s">
        <v>40</v>
      </c>
      <c r="C5262" t="s">
        <v>71</v>
      </c>
      <c r="D5262" t="str">
        <f>TRIM(Table2[[#This Row],[REGION_HOLD]])</f>
        <v>South</v>
      </c>
      <c r="E5262">
        <v>170</v>
      </c>
      <c r="F5262">
        <v>9</v>
      </c>
      <c r="G5262">
        <v>177</v>
      </c>
    </row>
    <row r="5263" spans="1:7" ht="18.5" x14ac:dyDescent="0.55000000000000004">
      <c r="A5263" s="1">
        <v>43954</v>
      </c>
      <c r="B5263" t="s">
        <v>28</v>
      </c>
      <c r="C5263" t="s">
        <v>71</v>
      </c>
      <c r="D5263" t="str">
        <f>TRIM(Table2[[#This Row],[REGION_HOLD]])</f>
        <v>South</v>
      </c>
      <c r="E5263">
        <v>219</v>
      </c>
      <c r="F5263">
        <v>11</v>
      </c>
      <c r="G5263">
        <v>251</v>
      </c>
    </row>
    <row r="5264" spans="1:7" ht="18.5" x14ac:dyDescent="0.55000000000000004">
      <c r="A5264" s="1">
        <v>43954</v>
      </c>
      <c r="B5264" t="s">
        <v>10</v>
      </c>
      <c r="C5264" t="s">
        <v>71</v>
      </c>
      <c r="D5264" t="str">
        <f>TRIM(Table2[[#This Row],[REGION_HOLD]])</f>
        <v>South</v>
      </c>
      <c r="E5264">
        <v>615</v>
      </c>
      <c r="F5264">
        <v>15</v>
      </c>
      <c r="G5264">
        <v>1378</v>
      </c>
    </row>
    <row r="5265" spans="1:7" ht="18.5" x14ac:dyDescent="0.55000000000000004">
      <c r="A5265" s="1">
        <v>43954</v>
      </c>
      <c r="B5265" t="s">
        <v>13</v>
      </c>
      <c r="C5265" t="s">
        <v>71</v>
      </c>
      <c r="D5265" t="str">
        <f>TRIM(Table2[[#This Row],[REGION_HOLD]])</f>
        <v>South</v>
      </c>
      <c r="E5265">
        <v>350</v>
      </c>
      <c r="F5265">
        <v>7</v>
      </c>
      <c r="G5265">
        <v>1168</v>
      </c>
    </row>
    <row r="5266" spans="1:7" ht="18.5" x14ac:dyDescent="0.55000000000000004">
      <c r="A5266" s="1">
        <v>43954</v>
      </c>
      <c r="B5266" t="s">
        <v>21</v>
      </c>
      <c r="C5266" t="s">
        <v>72</v>
      </c>
      <c r="D5266" t="str">
        <f>TRIM(Table2[[#This Row],[REGION_HOLD]])</f>
        <v>West</v>
      </c>
      <c r="E5266">
        <v>0</v>
      </c>
      <c r="F5266">
        <v>1</v>
      </c>
      <c r="G5266">
        <v>17</v>
      </c>
    </row>
    <row r="5267" spans="1:7" ht="18.5" x14ac:dyDescent="0.55000000000000004">
      <c r="A5267" s="1">
        <v>43954</v>
      </c>
      <c r="B5267" t="s">
        <v>48</v>
      </c>
      <c r="C5267" t="s">
        <v>72</v>
      </c>
      <c r="D5267" t="str">
        <f>TRIM(Table2[[#This Row],[REGION_HOLD]])</f>
        <v>West</v>
      </c>
      <c r="E5267">
        <v>-2</v>
      </c>
      <c r="F5267">
        <v>0</v>
      </c>
      <c r="G5267">
        <v>64</v>
      </c>
    </row>
    <row r="5268" spans="1:7" ht="18.5" x14ac:dyDescent="0.55000000000000004">
      <c r="A5268" s="1">
        <v>43954</v>
      </c>
      <c r="B5268" t="s">
        <v>1</v>
      </c>
      <c r="C5268" t="s">
        <v>74</v>
      </c>
      <c r="D5268" t="str">
        <f>TRIM(Table2[[#This Row],[REGION_HOLD]])</f>
        <v>Midwest</v>
      </c>
      <c r="E5268">
        <v>2994</v>
      </c>
      <c r="F5268">
        <v>56</v>
      </c>
      <c r="G5268">
        <v>2632</v>
      </c>
    </row>
    <row r="5269" spans="1:7" ht="18.5" x14ac:dyDescent="0.55000000000000004">
      <c r="A5269" s="1">
        <v>43954</v>
      </c>
      <c r="B5269" t="s">
        <v>22</v>
      </c>
      <c r="C5269" t="s">
        <v>74</v>
      </c>
      <c r="D5269" t="str">
        <f>TRIM(Table2[[#This Row],[REGION_HOLD]])</f>
        <v>Midwest</v>
      </c>
      <c r="E5269">
        <v>638</v>
      </c>
      <c r="F5269">
        <v>17</v>
      </c>
      <c r="G5269">
        <v>1246</v>
      </c>
    </row>
    <row r="5270" spans="1:7" ht="18.5" x14ac:dyDescent="0.55000000000000004">
      <c r="A5270" s="1">
        <v>43954</v>
      </c>
      <c r="B5270" t="s">
        <v>34</v>
      </c>
      <c r="C5270" t="s">
        <v>74</v>
      </c>
      <c r="D5270" t="str">
        <f>TRIM(Table2[[#This Row],[REGION_HOLD]])</f>
        <v>Midwest</v>
      </c>
      <c r="E5270">
        <v>528</v>
      </c>
      <c r="F5270">
        <v>9</v>
      </c>
      <c r="G5270">
        <v>184</v>
      </c>
    </row>
    <row r="5271" spans="1:7" ht="18.5" x14ac:dyDescent="0.55000000000000004">
      <c r="A5271" s="1">
        <v>43954</v>
      </c>
      <c r="B5271" t="s">
        <v>29</v>
      </c>
      <c r="C5271" t="s">
        <v>74</v>
      </c>
      <c r="D5271" t="str">
        <f>TRIM(Table2[[#This Row],[REGION_HOLD]])</f>
        <v>Midwest</v>
      </c>
      <c r="E5271">
        <v>314</v>
      </c>
      <c r="F5271">
        <v>2</v>
      </c>
      <c r="G5271">
        <v>142</v>
      </c>
    </row>
    <row r="5272" spans="1:7" ht="18.5" x14ac:dyDescent="0.55000000000000004">
      <c r="A5272" s="1">
        <v>43954</v>
      </c>
      <c r="B5272" t="s">
        <v>23</v>
      </c>
      <c r="C5272" t="s">
        <v>71</v>
      </c>
      <c r="D5272" t="str">
        <f>TRIM(Table2[[#This Row],[REGION_HOLD]])</f>
        <v>South</v>
      </c>
      <c r="E5272">
        <v>342</v>
      </c>
      <c r="F5272">
        <v>4</v>
      </c>
      <c r="G5272">
        <v>256</v>
      </c>
    </row>
    <row r="5273" spans="1:7" ht="18.5" x14ac:dyDescent="0.55000000000000004">
      <c r="A5273" s="1">
        <v>43954</v>
      </c>
      <c r="B5273" t="s">
        <v>35</v>
      </c>
      <c r="C5273" t="s">
        <v>71</v>
      </c>
      <c r="D5273" t="str">
        <f>TRIM(Table2[[#This Row],[REGION_HOLD]])</f>
        <v>South</v>
      </c>
      <c r="E5273">
        <v>200</v>
      </c>
      <c r="F5273">
        <v>19</v>
      </c>
      <c r="G5273">
        <v>2012</v>
      </c>
    </row>
    <row r="5274" spans="1:7" ht="18.5" x14ac:dyDescent="0.55000000000000004">
      <c r="A5274" s="1">
        <v>43954</v>
      </c>
      <c r="B5274" t="s">
        <v>46</v>
      </c>
      <c r="C5274" t="s">
        <v>73</v>
      </c>
      <c r="D5274" t="str">
        <f>TRIM(Table2[[#This Row],[REGION_HOLD]])</f>
        <v>Northeast</v>
      </c>
      <c r="E5274">
        <v>33</v>
      </c>
      <c r="F5274">
        <v>1</v>
      </c>
      <c r="G5274">
        <v>57</v>
      </c>
    </row>
    <row r="5275" spans="1:7" ht="18.5" x14ac:dyDescent="0.55000000000000004">
      <c r="A5275" s="1">
        <v>43954</v>
      </c>
      <c r="B5275" t="s">
        <v>18</v>
      </c>
      <c r="C5275" t="s">
        <v>71</v>
      </c>
      <c r="D5275" t="str">
        <f>TRIM(Table2[[#This Row],[REGION_HOLD]])</f>
        <v>South</v>
      </c>
      <c r="E5275">
        <v>993</v>
      </c>
      <c r="F5275">
        <v>30</v>
      </c>
      <c r="G5275">
        <v>1281</v>
      </c>
    </row>
    <row r="5276" spans="1:7" ht="18.5" x14ac:dyDescent="0.55000000000000004">
      <c r="A5276" s="1">
        <v>43954</v>
      </c>
      <c r="B5276" t="s">
        <v>4</v>
      </c>
      <c r="C5276" t="s">
        <v>73</v>
      </c>
      <c r="D5276" t="str">
        <f>TRIM(Table2[[#This Row],[REGION_HOLD]])</f>
        <v>Northeast</v>
      </c>
      <c r="E5276">
        <v>1824</v>
      </c>
      <c r="F5276">
        <v>158</v>
      </c>
      <c r="G5276">
        <v>4004</v>
      </c>
    </row>
    <row r="5277" spans="1:7" ht="18.5" x14ac:dyDescent="0.55000000000000004">
      <c r="A5277" s="1">
        <v>43954</v>
      </c>
      <c r="B5277" t="s">
        <v>37</v>
      </c>
      <c r="C5277" t="s">
        <v>74</v>
      </c>
      <c r="D5277" t="str">
        <f>TRIM(Table2[[#This Row],[REGION_HOLD]])</f>
        <v>Midwest</v>
      </c>
      <c r="E5277">
        <v>2561</v>
      </c>
      <c r="F5277">
        <v>73</v>
      </c>
      <c r="G5277">
        <v>4093</v>
      </c>
    </row>
    <row r="5278" spans="1:7" ht="18.5" x14ac:dyDescent="0.55000000000000004">
      <c r="A5278" s="1">
        <v>43954</v>
      </c>
      <c r="B5278" t="s">
        <v>24</v>
      </c>
      <c r="C5278" t="s">
        <v>74</v>
      </c>
      <c r="D5278" t="str">
        <f>TRIM(Table2[[#This Row],[REGION_HOLD]])</f>
        <v>Midwest</v>
      </c>
      <c r="E5278">
        <v>435</v>
      </c>
      <c r="F5278">
        <v>24</v>
      </c>
      <c r="G5278">
        <v>419</v>
      </c>
    </row>
    <row r="5279" spans="1:7" ht="18.5" x14ac:dyDescent="0.55000000000000004">
      <c r="A5279" s="1">
        <v>43954</v>
      </c>
      <c r="B5279" t="s">
        <v>41</v>
      </c>
      <c r="C5279" t="s">
        <v>71</v>
      </c>
      <c r="D5279" t="str">
        <f>TRIM(Table2[[#This Row],[REGION_HOLD]])</f>
        <v>South</v>
      </c>
      <c r="E5279">
        <v>109</v>
      </c>
      <c r="F5279">
        <v>12</v>
      </c>
      <c r="G5279">
        <v>303</v>
      </c>
    </row>
    <row r="5280" spans="1:7" ht="18.5" x14ac:dyDescent="0.55000000000000004">
      <c r="A5280" s="1">
        <v>43954</v>
      </c>
      <c r="B5280" t="s">
        <v>30</v>
      </c>
      <c r="C5280" t="s">
        <v>74</v>
      </c>
      <c r="D5280" t="str">
        <f>TRIM(Table2[[#This Row],[REGION_HOLD]])</f>
        <v>Midwest</v>
      </c>
      <c r="E5280">
        <v>300</v>
      </c>
      <c r="F5280">
        <v>5</v>
      </c>
      <c r="G5280">
        <v>378</v>
      </c>
    </row>
    <row r="5281" spans="1:7" ht="18.5" x14ac:dyDescent="0.55000000000000004">
      <c r="A5281" s="1">
        <v>43954</v>
      </c>
      <c r="B5281" t="s">
        <v>49</v>
      </c>
      <c r="C5281" t="s">
        <v>72</v>
      </c>
      <c r="D5281" t="str">
        <f>TRIM(Table2[[#This Row],[REGION_HOLD]])</f>
        <v>West</v>
      </c>
      <c r="E5281">
        <v>0</v>
      </c>
      <c r="F5281">
        <v>0</v>
      </c>
      <c r="G5281">
        <v>16</v>
      </c>
    </row>
    <row r="5282" spans="1:7" ht="18.5" x14ac:dyDescent="0.55000000000000004">
      <c r="A5282" s="1">
        <v>43954</v>
      </c>
      <c r="B5282" t="s">
        <v>7</v>
      </c>
      <c r="C5282" t="s">
        <v>74</v>
      </c>
      <c r="D5282" t="str">
        <f>TRIM(Table2[[#This Row],[REGION_HOLD]])</f>
        <v>Midwest</v>
      </c>
      <c r="E5282">
        <v>354</v>
      </c>
      <c r="F5282">
        <v>2</v>
      </c>
      <c r="G5282">
        <v>77</v>
      </c>
    </row>
    <row r="5283" spans="1:7" ht="18.5" x14ac:dyDescent="0.55000000000000004">
      <c r="A5283" s="1">
        <v>43954</v>
      </c>
      <c r="B5283" t="s">
        <v>19</v>
      </c>
      <c r="C5283" t="s">
        <v>72</v>
      </c>
      <c r="D5283" t="str">
        <f>TRIM(Table2[[#This Row],[REGION_HOLD]])</f>
        <v>West</v>
      </c>
      <c r="E5283">
        <v>83</v>
      </c>
      <c r="F5283">
        <v>5</v>
      </c>
      <c r="G5283">
        <v>262</v>
      </c>
    </row>
    <row r="5284" spans="1:7" ht="18.5" x14ac:dyDescent="0.55000000000000004">
      <c r="A5284" s="1">
        <v>43954</v>
      </c>
      <c r="B5284" t="s">
        <v>14</v>
      </c>
      <c r="C5284" t="s">
        <v>73</v>
      </c>
      <c r="D5284" t="str">
        <f>TRIM(Table2[[#This Row],[REGION_HOLD]])</f>
        <v>Northeast</v>
      </c>
      <c r="E5284">
        <v>89</v>
      </c>
      <c r="F5284">
        <v>2</v>
      </c>
      <c r="G5284">
        <v>86</v>
      </c>
    </row>
    <row r="5285" spans="1:7" ht="18.5" x14ac:dyDescent="0.55000000000000004">
      <c r="A5285" s="1">
        <v>43954</v>
      </c>
      <c r="B5285" t="s">
        <v>16</v>
      </c>
      <c r="C5285" t="s">
        <v>73</v>
      </c>
      <c r="D5285" t="str">
        <f>TRIM(Table2[[#This Row],[REGION_HOLD]])</f>
        <v>Northeast</v>
      </c>
      <c r="E5285">
        <v>3027</v>
      </c>
      <c r="F5285">
        <v>129</v>
      </c>
      <c r="G5285">
        <v>7871</v>
      </c>
    </row>
    <row r="5286" spans="1:7" ht="18.5" x14ac:dyDescent="0.55000000000000004">
      <c r="A5286" s="1">
        <v>43954</v>
      </c>
      <c r="B5286" t="s">
        <v>42</v>
      </c>
      <c r="C5286" t="s">
        <v>72</v>
      </c>
      <c r="D5286" t="str">
        <f>TRIM(Table2[[#This Row],[REGION_HOLD]])</f>
        <v>West</v>
      </c>
      <c r="E5286">
        <v>118</v>
      </c>
      <c r="F5286">
        <v>12</v>
      </c>
      <c r="G5286">
        <v>151</v>
      </c>
    </row>
    <row r="5287" spans="1:7" ht="18.5" x14ac:dyDescent="0.55000000000000004">
      <c r="A5287" s="1">
        <v>43954</v>
      </c>
      <c r="B5287" t="s">
        <v>11</v>
      </c>
      <c r="C5287" t="s">
        <v>73</v>
      </c>
      <c r="D5287" t="str">
        <f>TRIM(Table2[[#This Row],[REGION_HOLD]])</f>
        <v>Northeast</v>
      </c>
      <c r="E5287">
        <v>3699</v>
      </c>
      <c r="F5287">
        <v>541</v>
      </c>
      <c r="G5287">
        <v>24576</v>
      </c>
    </row>
    <row r="5288" spans="1:7" ht="18.5" x14ac:dyDescent="0.55000000000000004">
      <c r="A5288" s="1">
        <v>43954</v>
      </c>
      <c r="B5288" t="s">
        <v>15</v>
      </c>
      <c r="C5288" t="s">
        <v>71</v>
      </c>
      <c r="D5288" t="str">
        <f>TRIM(Table2[[#This Row],[REGION_HOLD]])</f>
        <v>South</v>
      </c>
      <c r="E5288">
        <v>154</v>
      </c>
      <c r="F5288">
        <v>8</v>
      </c>
      <c r="G5288">
        <v>436</v>
      </c>
    </row>
    <row r="5289" spans="1:7" ht="18.5" x14ac:dyDescent="0.55000000000000004">
      <c r="A5289" s="1">
        <v>43954</v>
      </c>
      <c r="B5289" t="s">
        <v>43</v>
      </c>
      <c r="C5289" t="s">
        <v>74</v>
      </c>
      <c r="D5289" t="str">
        <f>TRIM(Table2[[#This Row],[REGION_HOLD]])</f>
        <v>Midwest</v>
      </c>
      <c r="E5289">
        <v>38</v>
      </c>
      <c r="F5289">
        <v>1</v>
      </c>
      <c r="G5289">
        <v>25</v>
      </c>
    </row>
    <row r="5290" spans="1:7" ht="18.5" x14ac:dyDescent="0.55000000000000004">
      <c r="A5290" s="1">
        <v>43954</v>
      </c>
      <c r="B5290" t="s">
        <v>36</v>
      </c>
      <c r="C5290" t="s">
        <v>74</v>
      </c>
      <c r="D5290" t="str">
        <f>TRIM(Table2[[#This Row],[REGION_HOLD]])</f>
        <v>Midwest</v>
      </c>
      <c r="E5290">
        <v>579</v>
      </c>
      <c r="F5290">
        <v>17</v>
      </c>
      <c r="G5290">
        <v>1038</v>
      </c>
    </row>
    <row r="5291" spans="1:7" ht="18.5" x14ac:dyDescent="0.55000000000000004">
      <c r="A5291" s="1">
        <v>43954</v>
      </c>
      <c r="B5291" t="s">
        <v>25</v>
      </c>
      <c r="C5291" t="s">
        <v>71</v>
      </c>
      <c r="D5291" t="str">
        <f>TRIM(Table2[[#This Row],[REGION_HOLD]])</f>
        <v>South</v>
      </c>
      <c r="E5291">
        <v>121</v>
      </c>
      <c r="F5291">
        <v>0</v>
      </c>
      <c r="G5291">
        <v>238</v>
      </c>
    </row>
    <row r="5292" spans="1:7" ht="18.5" x14ac:dyDescent="0.55000000000000004">
      <c r="A5292" s="1">
        <v>43954</v>
      </c>
      <c r="B5292" t="s">
        <v>9</v>
      </c>
      <c r="C5292" t="s">
        <v>72</v>
      </c>
      <c r="D5292" t="str">
        <f>TRIM(Table2[[#This Row],[REGION_HOLD]])</f>
        <v>West</v>
      </c>
      <c r="E5292">
        <v>45</v>
      </c>
      <c r="F5292">
        <v>0</v>
      </c>
      <c r="G5292">
        <v>109</v>
      </c>
    </row>
    <row r="5293" spans="1:7" ht="18.5" x14ac:dyDescent="0.55000000000000004">
      <c r="A5293" s="1">
        <v>43954</v>
      </c>
      <c r="B5293" t="s">
        <v>26</v>
      </c>
      <c r="C5293" t="s">
        <v>73</v>
      </c>
      <c r="D5293" t="str">
        <f>TRIM(Table2[[#This Row],[REGION_HOLD]])</f>
        <v>Northeast</v>
      </c>
      <c r="E5293">
        <v>1008</v>
      </c>
      <c r="F5293">
        <v>49</v>
      </c>
      <c r="G5293">
        <v>2843</v>
      </c>
    </row>
    <row r="5294" spans="1:7" ht="18.5" x14ac:dyDescent="0.55000000000000004">
      <c r="A5294" s="1">
        <v>43954</v>
      </c>
      <c r="B5294" t="s">
        <v>12</v>
      </c>
      <c r="C5294" t="s">
        <v>73</v>
      </c>
      <c r="D5294" t="str">
        <f>TRIM(Table2[[#This Row],[REGION_HOLD]])</f>
        <v>Northeast</v>
      </c>
      <c r="E5294">
        <v>188</v>
      </c>
      <c r="F5294">
        <v>24</v>
      </c>
      <c r="G5294">
        <v>320</v>
      </c>
    </row>
    <row r="5295" spans="1:7" ht="18.5" x14ac:dyDescent="0.55000000000000004">
      <c r="A5295" s="1">
        <v>43954</v>
      </c>
      <c r="B5295" t="s">
        <v>27</v>
      </c>
      <c r="C5295" t="s">
        <v>71</v>
      </c>
      <c r="D5295" t="str">
        <f>TRIM(Table2[[#This Row],[REGION_HOLD]])</f>
        <v>South</v>
      </c>
      <c r="E5295">
        <v>137</v>
      </c>
      <c r="F5295">
        <v>8</v>
      </c>
      <c r="G5295">
        <v>275</v>
      </c>
    </row>
    <row r="5296" spans="1:7" ht="18.5" x14ac:dyDescent="0.55000000000000004">
      <c r="A5296" s="1">
        <v>43954</v>
      </c>
      <c r="B5296" t="s">
        <v>38</v>
      </c>
      <c r="C5296" t="s">
        <v>74</v>
      </c>
      <c r="D5296" t="str">
        <f>TRIM(Table2[[#This Row],[REGION_HOLD]])</f>
        <v>Midwest</v>
      </c>
      <c r="E5296">
        <v>43</v>
      </c>
      <c r="F5296">
        <v>0</v>
      </c>
      <c r="G5296">
        <v>21</v>
      </c>
    </row>
    <row r="5297" spans="1:7" ht="18.5" x14ac:dyDescent="0.55000000000000004">
      <c r="A5297" s="1">
        <v>43954</v>
      </c>
      <c r="B5297" t="s">
        <v>20</v>
      </c>
      <c r="C5297" t="s">
        <v>71</v>
      </c>
      <c r="D5297" t="str">
        <f>TRIM(Table2[[#This Row],[REGION_HOLD]])</f>
        <v>South</v>
      </c>
      <c r="E5297">
        <v>495</v>
      </c>
      <c r="F5297">
        <v>1</v>
      </c>
      <c r="G5297">
        <v>211</v>
      </c>
    </row>
    <row r="5298" spans="1:7" ht="18.5" x14ac:dyDescent="0.55000000000000004">
      <c r="A5298" s="1">
        <v>43954</v>
      </c>
      <c r="B5298" t="s">
        <v>6</v>
      </c>
      <c r="C5298" t="s">
        <v>71</v>
      </c>
      <c r="D5298" t="str">
        <f>TRIM(Table2[[#This Row],[REGION_HOLD]])</f>
        <v>South</v>
      </c>
      <c r="E5298">
        <v>866</v>
      </c>
      <c r="F5298">
        <v>15</v>
      </c>
      <c r="G5298">
        <v>890</v>
      </c>
    </row>
    <row r="5299" spans="1:7" ht="18.5" x14ac:dyDescent="0.55000000000000004">
      <c r="A5299" s="1">
        <v>43954</v>
      </c>
      <c r="B5299" t="s">
        <v>8</v>
      </c>
      <c r="C5299" t="s">
        <v>72</v>
      </c>
      <c r="D5299" t="str">
        <f>TRIM(Table2[[#This Row],[REGION_HOLD]])</f>
        <v>West</v>
      </c>
      <c r="E5299">
        <v>194</v>
      </c>
      <c r="F5299">
        <v>1</v>
      </c>
      <c r="G5299">
        <v>50</v>
      </c>
    </row>
    <row r="5300" spans="1:7" ht="18.5" x14ac:dyDescent="0.55000000000000004">
      <c r="A5300" s="1">
        <v>43954</v>
      </c>
      <c r="B5300" t="s">
        <v>31</v>
      </c>
      <c r="C5300" t="s">
        <v>73</v>
      </c>
      <c r="D5300" t="str">
        <f>TRIM(Table2[[#This Row],[REGION_HOLD]])</f>
        <v>Northeast</v>
      </c>
      <c r="E5300">
        <v>11</v>
      </c>
      <c r="F5300">
        <v>2</v>
      </c>
      <c r="G5300">
        <v>52</v>
      </c>
    </row>
    <row r="5301" spans="1:7" ht="18.5" x14ac:dyDescent="0.55000000000000004">
      <c r="A5301" s="1">
        <v>43954</v>
      </c>
      <c r="B5301" t="s">
        <v>32</v>
      </c>
      <c r="C5301" t="s">
        <v>71</v>
      </c>
      <c r="D5301" t="str">
        <f>TRIM(Table2[[#This Row],[REGION_HOLD]])</f>
        <v>South</v>
      </c>
      <c r="E5301">
        <v>940</v>
      </c>
      <c r="F5301">
        <v>44</v>
      </c>
      <c r="G5301">
        <v>660</v>
      </c>
    </row>
    <row r="5302" spans="1:7" ht="18.5" x14ac:dyDescent="0.55000000000000004">
      <c r="A5302" s="1">
        <v>43954</v>
      </c>
      <c r="B5302" t="s">
        <v>0</v>
      </c>
      <c r="C5302" t="s">
        <v>72</v>
      </c>
      <c r="D5302" t="str">
        <f>TRIM(Table2[[#This Row],[REGION_HOLD]])</f>
        <v>West</v>
      </c>
      <c r="E5302">
        <v>560</v>
      </c>
      <c r="F5302">
        <v>7</v>
      </c>
      <c r="G5302">
        <v>840</v>
      </c>
    </row>
    <row r="5303" spans="1:7" ht="18.5" x14ac:dyDescent="0.55000000000000004">
      <c r="A5303" s="1">
        <v>43954</v>
      </c>
      <c r="B5303" t="s">
        <v>50</v>
      </c>
      <c r="C5303" t="s">
        <v>71</v>
      </c>
      <c r="D5303" t="str">
        <f>TRIM(Table2[[#This Row],[REGION_HOLD]])</f>
        <v>South</v>
      </c>
      <c r="E5303">
        <v>11</v>
      </c>
      <c r="F5303">
        <v>0</v>
      </c>
      <c r="G5303">
        <v>50</v>
      </c>
    </row>
    <row r="5304" spans="1:7" ht="18.5" x14ac:dyDescent="0.55000000000000004">
      <c r="A5304" s="1">
        <v>43954</v>
      </c>
      <c r="B5304" t="s">
        <v>5</v>
      </c>
      <c r="C5304" t="s">
        <v>74</v>
      </c>
      <c r="D5304" t="str">
        <f>TRIM(Table2[[#This Row],[REGION_HOLD]])</f>
        <v>Midwest</v>
      </c>
      <c r="E5304">
        <v>304</v>
      </c>
      <c r="F5304">
        <v>5</v>
      </c>
      <c r="G5304">
        <v>339</v>
      </c>
    </row>
    <row r="5305" spans="1:7" ht="18.5" x14ac:dyDescent="0.55000000000000004">
      <c r="A5305" s="1">
        <v>43954</v>
      </c>
      <c r="B5305" t="s">
        <v>44</v>
      </c>
      <c r="C5305" t="s">
        <v>72</v>
      </c>
      <c r="D5305" t="str">
        <f>TRIM(Table2[[#This Row],[REGION_HOLD]])</f>
        <v>West</v>
      </c>
      <c r="E5305">
        <v>7</v>
      </c>
      <c r="F5305">
        <v>0</v>
      </c>
      <c r="G5305">
        <v>7</v>
      </c>
    </row>
    <row r="5306" spans="1:7" ht="18.5" x14ac:dyDescent="0.55000000000000004">
      <c r="A5306" s="1">
        <v>43955</v>
      </c>
      <c r="B5306" t="s">
        <v>47</v>
      </c>
      <c r="C5306" t="s">
        <v>71</v>
      </c>
      <c r="D5306" t="str">
        <f>TRIM(Table2[[#This Row],[REGION_HOLD]])</f>
        <v>South</v>
      </c>
      <c r="E5306">
        <v>224</v>
      </c>
      <c r="F5306">
        <v>8</v>
      </c>
      <c r="G5306">
        <v>298</v>
      </c>
    </row>
    <row r="5307" spans="1:7" ht="18.5" x14ac:dyDescent="0.55000000000000004">
      <c r="A5307" s="1">
        <v>43955</v>
      </c>
      <c r="B5307" t="s">
        <v>45</v>
      </c>
      <c r="C5307" t="s">
        <v>72</v>
      </c>
      <c r="D5307" t="str">
        <f>TRIM(Table2[[#This Row],[REGION_HOLD]])</f>
        <v>West</v>
      </c>
      <c r="E5307">
        <v>2</v>
      </c>
      <c r="F5307">
        <v>0</v>
      </c>
      <c r="G5307">
        <v>7</v>
      </c>
    </row>
    <row r="5308" spans="1:7" ht="18.5" x14ac:dyDescent="0.55000000000000004">
      <c r="A5308" s="1">
        <v>43955</v>
      </c>
      <c r="B5308" t="s">
        <v>3</v>
      </c>
      <c r="C5308" t="s">
        <v>72</v>
      </c>
      <c r="D5308" t="str">
        <f>TRIM(Table2[[#This Row],[REGION_HOLD]])</f>
        <v>West</v>
      </c>
      <c r="E5308">
        <v>279</v>
      </c>
      <c r="F5308">
        <v>0</v>
      </c>
      <c r="G5308">
        <v>362</v>
      </c>
    </row>
    <row r="5309" spans="1:7" ht="18.5" x14ac:dyDescent="0.55000000000000004">
      <c r="A5309" s="1">
        <v>43955</v>
      </c>
      <c r="B5309" t="s">
        <v>39</v>
      </c>
      <c r="C5309" t="s">
        <v>71</v>
      </c>
      <c r="D5309" t="str">
        <f>TRIM(Table2[[#This Row],[REGION_HOLD]])</f>
        <v>South</v>
      </c>
      <c r="E5309">
        <v>38</v>
      </c>
      <c r="F5309">
        <v>4</v>
      </c>
      <c r="G5309">
        <v>80</v>
      </c>
    </row>
    <row r="5310" spans="1:7" ht="18.5" x14ac:dyDescent="0.55000000000000004">
      <c r="A5310" s="1">
        <v>43955</v>
      </c>
      <c r="B5310" t="s">
        <v>2</v>
      </c>
      <c r="C5310" t="s">
        <v>72</v>
      </c>
      <c r="D5310" t="str">
        <f>TRIM(Table2[[#This Row],[REGION_HOLD]])</f>
        <v>West</v>
      </c>
      <c r="E5310">
        <v>1261</v>
      </c>
      <c r="F5310">
        <v>62</v>
      </c>
      <c r="G5310">
        <v>2297</v>
      </c>
    </row>
    <row r="5311" spans="1:7" ht="18.5" x14ac:dyDescent="0.55000000000000004">
      <c r="A5311" s="1">
        <v>43955</v>
      </c>
      <c r="B5311" t="s">
        <v>17</v>
      </c>
      <c r="C5311" t="s">
        <v>72</v>
      </c>
      <c r="D5311" t="str">
        <f>TRIM(Table2[[#This Row],[REGION_HOLD]])</f>
        <v>West</v>
      </c>
      <c r="E5311">
        <v>272</v>
      </c>
      <c r="F5311">
        <v>9</v>
      </c>
      <c r="G5311">
        <v>849</v>
      </c>
    </row>
    <row r="5312" spans="1:7" ht="18.5" x14ac:dyDescent="0.55000000000000004">
      <c r="A5312" s="1">
        <v>43955</v>
      </c>
      <c r="B5312" t="s">
        <v>33</v>
      </c>
      <c r="C5312" t="s">
        <v>73</v>
      </c>
      <c r="D5312" t="str">
        <f>TRIM(Table2[[#This Row],[REGION_HOLD]])</f>
        <v>Northeast</v>
      </c>
      <c r="E5312">
        <v>686</v>
      </c>
      <c r="F5312">
        <v>120</v>
      </c>
      <c r="G5312">
        <v>2556</v>
      </c>
    </row>
    <row r="5313" spans="1:7" ht="18.5" x14ac:dyDescent="0.55000000000000004">
      <c r="A5313" s="1">
        <v>43955</v>
      </c>
      <c r="B5313" t="s">
        <v>40</v>
      </c>
      <c r="C5313" t="s">
        <v>71</v>
      </c>
      <c r="D5313" t="str">
        <f>TRIM(Table2[[#This Row],[REGION_HOLD]])</f>
        <v>South</v>
      </c>
      <c r="E5313">
        <v>80</v>
      </c>
      <c r="F5313">
        <v>5</v>
      </c>
      <c r="G5313">
        <v>182</v>
      </c>
    </row>
    <row r="5314" spans="1:7" ht="18.5" x14ac:dyDescent="0.55000000000000004">
      <c r="A5314" s="1">
        <v>43955</v>
      </c>
      <c r="B5314" t="s">
        <v>28</v>
      </c>
      <c r="C5314" t="s">
        <v>71</v>
      </c>
      <c r="D5314" t="str">
        <f>TRIM(Table2[[#This Row],[REGION_HOLD]])</f>
        <v>South</v>
      </c>
      <c r="E5314">
        <v>154</v>
      </c>
      <c r="F5314">
        <v>7</v>
      </c>
      <c r="G5314">
        <v>258</v>
      </c>
    </row>
    <row r="5315" spans="1:7" ht="18.5" x14ac:dyDescent="0.55000000000000004">
      <c r="A5315" s="1">
        <v>43955</v>
      </c>
      <c r="B5315" t="s">
        <v>10</v>
      </c>
      <c r="C5315" t="s">
        <v>71</v>
      </c>
      <c r="D5315" t="str">
        <f>TRIM(Table2[[#This Row],[REGION_HOLD]])</f>
        <v>South</v>
      </c>
      <c r="E5315">
        <v>819</v>
      </c>
      <c r="F5315">
        <v>20</v>
      </c>
      <c r="G5315">
        <v>1398</v>
      </c>
    </row>
    <row r="5316" spans="1:7" ht="18.5" x14ac:dyDescent="0.55000000000000004">
      <c r="A5316" s="1">
        <v>43955</v>
      </c>
      <c r="B5316" t="s">
        <v>13</v>
      </c>
      <c r="C5316" t="s">
        <v>71</v>
      </c>
      <c r="D5316" t="str">
        <f>TRIM(Table2[[#This Row],[REGION_HOLD]])</f>
        <v>South</v>
      </c>
      <c r="E5316">
        <v>732</v>
      </c>
      <c r="F5316">
        <v>60</v>
      </c>
      <c r="G5316">
        <v>1228</v>
      </c>
    </row>
    <row r="5317" spans="1:7" ht="18.5" x14ac:dyDescent="0.55000000000000004">
      <c r="A5317" s="1">
        <v>43955</v>
      </c>
      <c r="B5317" t="s">
        <v>21</v>
      </c>
      <c r="C5317" t="s">
        <v>72</v>
      </c>
      <c r="D5317" t="str">
        <f>TRIM(Table2[[#This Row],[REGION_HOLD]])</f>
        <v>West</v>
      </c>
      <c r="E5317">
        <v>1</v>
      </c>
      <c r="F5317">
        <v>0</v>
      </c>
      <c r="G5317">
        <v>17</v>
      </c>
    </row>
    <row r="5318" spans="1:7" ht="18.5" x14ac:dyDescent="0.55000000000000004">
      <c r="A5318" s="1">
        <v>43955</v>
      </c>
      <c r="B5318" t="s">
        <v>48</v>
      </c>
      <c r="C5318" t="s">
        <v>72</v>
      </c>
      <c r="D5318" t="str">
        <f>TRIM(Table2[[#This Row],[REGION_HOLD]])</f>
        <v>West</v>
      </c>
      <c r="E5318">
        <v>47</v>
      </c>
      <c r="F5318">
        <v>0</v>
      </c>
      <c r="G5318">
        <v>64</v>
      </c>
    </row>
    <row r="5319" spans="1:7" ht="18.5" x14ac:dyDescent="0.55000000000000004">
      <c r="A5319" s="1">
        <v>43955</v>
      </c>
      <c r="B5319" t="s">
        <v>1</v>
      </c>
      <c r="C5319" t="s">
        <v>74</v>
      </c>
      <c r="D5319" t="str">
        <f>TRIM(Table2[[#This Row],[REGION_HOLD]])</f>
        <v>Midwest</v>
      </c>
      <c r="E5319">
        <v>2341</v>
      </c>
      <c r="F5319">
        <v>41</v>
      </c>
      <c r="G5319">
        <v>2673</v>
      </c>
    </row>
    <row r="5320" spans="1:7" ht="18.5" x14ac:dyDescent="0.55000000000000004">
      <c r="A5320" s="1">
        <v>43955</v>
      </c>
      <c r="B5320" t="s">
        <v>22</v>
      </c>
      <c r="C5320" t="s">
        <v>74</v>
      </c>
      <c r="D5320" t="str">
        <f>TRIM(Table2[[#This Row],[REGION_HOLD]])</f>
        <v>Midwest</v>
      </c>
      <c r="E5320">
        <v>588</v>
      </c>
      <c r="F5320">
        <v>18</v>
      </c>
      <c r="G5320">
        <v>1264</v>
      </c>
    </row>
    <row r="5321" spans="1:7" ht="18.5" x14ac:dyDescent="0.55000000000000004">
      <c r="A5321" s="1">
        <v>43955</v>
      </c>
      <c r="B5321" t="s">
        <v>34</v>
      </c>
      <c r="C5321" t="s">
        <v>74</v>
      </c>
      <c r="D5321" t="str">
        <f>TRIM(Table2[[#This Row],[REGION_HOLD]])</f>
        <v>Midwest</v>
      </c>
      <c r="E5321">
        <v>534</v>
      </c>
      <c r="F5321">
        <v>4</v>
      </c>
      <c r="G5321">
        <v>188</v>
      </c>
    </row>
    <row r="5322" spans="1:7" ht="18.5" x14ac:dyDescent="0.55000000000000004">
      <c r="A5322" s="1">
        <v>43955</v>
      </c>
      <c r="B5322" t="s">
        <v>29</v>
      </c>
      <c r="C5322" t="s">
        <v>74</v>
      </c>
      <c r="D5322" t="str">
        <f>TRIM(Table2[[#This Row],[REGION_HOLD]])</f>
        <v>Midwest</v>
      </c>
      <c r="E5322">
        <v>208</v>
      </c>
      <c r="F5322">
        <v>12</v>
      </c>
      <c r="G5322">
        <v>154</v>
      </c>
    </row>
    <row r="5323" spans="1:7" ht="18.5" x14ac:dyDescent="0.55000000000000004">
      <c r="A5323" s="1">
        <v>43955</v>
      </c>
      <c r="B5323" t="s">
        <v>23</v>
      </c>
      <c r="C5323" t="s">
        <v>71</v>
      </c>
      <c r="D5323" t="str">
        <f>TRIM(Table2[[#This Row],[REGION_HOLD]])</f>
        <v>South</v>
      </c>
      <c r="E5323">
        <v>147</v>
      </c>
      <c r="F5323">
        <v>11</v>
      </c>
      <c r="G5323">
        <v>267</v>
      </c>
    </row>
    <row r="5324" spans="1:7" ht="18.5" x14ac:dyDescent="0.55000000000000004">
      <c r="A5324" s="1">
        <v>43955</v>
      </c>
      <c r="B5324" t="s">
        <v>35</v>
      </c>
      <c r="C5324" t="s">
        <v>71</v>
      </c>
      <c r="D5324" t="str">
        <f>TRIM(Table2[[#This Row],[REGION_HOLD]])</f>
        <v>South</v>
      </c>
      <c r="E5324">
        <v>363</v>
      </c>
      <c r="F5324">
        <v>52</v>
      </c>
      <c r="G5324">
        <v>2064</v>
      </c>
    </row>
    <row r="5325" spans="1:7" ht="18.5" x14ac:dyDescent="0.55000000000000004">
      <c r="A5325" s="1">
        <v>43955</v>
      </c>
      <c r="B5325" t="s">
        <v>46</v>
      </c>
      <c r="C5325" t="s">
        <v>73</v>
      </c>
      <c r="D5325" t="str">
        <f>TRIM(Table2[[#This Row],[REGION_HOLD]])</f>
        <v>Northeast</v>
      </c>
      <c r="E5325">
        <v>20</v>
      </c>
      <c r="F5325">
        <v>0</v>
      </c>
      <c r="G5325">
        <v>57</v>
      </c>
    </row>
    <row r="5326" spans="1:7" ht="18.5" x14ac:dyDescent="0.55000000000000004">
      <c r="A5326" s="1">
        <v>43955</v>
      </c>
      <c r="B5326" t="s">
        <v>18</v>
      </c>
      <c r="C5326" t="s">
        <v>71</v>
      </c>
      <c r="D5326" t="str">
        <f>TRIM(Table2[[#This Row],[REGION_HOLD]])</f>
        <v>South</v>
      </c>
      <c r="E5326">
        <v>948</v>
      </c>
      <c r="F5326">
        <v>36</v>
      </c>
      <c r="G5326">
        <v>1317</v>
      </c>
    </row>
    <row r="5327" spans="1:7" ht="18.5" x14ac:dyDescent="0.55000000000000004">
      <c r="A5327" s="1">
        <v>43955</v>
      </c>
      <c r="B5327" t="s">
        <v>4</v>
      </c>
      <c r="C5327" t="s">
        <v>73</v>
      </c>
      <c r="D5327" t="str">
        <f>TRIM(Table2[[#This Row],[REGION_HOLD]])</f>
        <v>Northeast</v>
      </c>
      <c r="E5327">
        <v>1000</v>
      </c>
      <c r="F5327">
        <v>86</v>
      </c>
      <c r="G5327">
        <v>4090</v>
      </c>
    </row>
    <row r="5328" spans="1:7" ht="18.5" x14ac:dyDescent="0.55000000000000004">
      <c r="A5328" s="1">
        <v>43955</v>
      </c>
      <c r="B5328" t="s">
        <v>37</v>
      </c>
      <c r="C5328" t="s">
        <v>74</v>
      </c>
      <c r="D5328" t="str">
        <f>TRIM(Table2[[#This Row],[REGION_HOLD]])</f>
        <v>Midwest</v>
      </c>
      <c r="E5328">
        <v>-1756</v>
      </c>
      <c r="F5328">
        <v>42</v>
      </c>
      <c r="G5328">
        <v>4135</v>
      </c>
    </row>
    <row r="5329" spans="1:7" ht="18.5" x14ac:dyDescent="0.55000000000000004">
      <c r="A5329" s="1">
        <v>43955</v>
      </c>
      <c r="B5329" t="s">
        <v>24</v>
      </c>
      <c r="C5329" t="s">
        <v>74</v>
      </c>
      <c r="D5329" t="str">
        <f>TRIM(Table2[[#This Row],[REGION_HOLD]])</f>
        <v>Midwest</v>
      </c>
      <c r="E5329">
        <v>571</v>
      </c>
      <c r="F5329">
        <v>9</v>
      </c>
      <c r="G5329">
        <v>428</v>
      </c>
    </row>
    <row r="5330" spans="1:7" ht="18.5" x14ac:dyDescent="0.55000000000000004">
      <c r="A5330" s="1">
        <v>43955</v>
      </c>
      <c r="B5330" t="s">
        <v>41</v>
      </c>
      <c r="C5330" t="s">
        <v>71</v>
      </c>
      <c r="D5330" t="str">
        <f>TRIM(Table2[[#This Row],[REGION_HOLD]])</f>
        <v>South</v>
      </c>
      <c r="E5330">
        <v>327</v>
      </c>
      <c r="F5330">
        <v>7</v>
      </c>
      <c r="G5330">
        <v>310</v>
      </c>
    </row>
    <row r="5331" spans="1:7" ht="18.5" x14ac:dyDescent="0.55000000000000004">
      <c r="A5331" s="1">
        <v>43955</v>
      </c>
      <c r="B5331" t="s">
        <v>30</v>
      </c>
      <c r="C5331" t="s">
        <v>74</v>
      </c>
      <c r="D5331" t="str">
        <f>TRIM(Table2[[#This Row],[REGION_HOLD]])</f>
        <v>Midwest</v>
      </c>
      <c r="E5331">
        <v>322</v>
      </c>
      <c r="F5331">
        <v>9</v>
      </c>
      <c r="G5331">
        <v>387</v>
      </c>
    </row>
    <row r="5332" spans="1:7" ht="18.5" x14ac:dyDescent="0.55000000000000004">
      <c r="A5332" s="1">
        <v>43955</v>
      </c>
      <c r="B5332" t="s">
        <v>49</v>
      </c>
      <c r="C5332" t="s">
        <v>72</v>
      </c>
      <c r="D5332" t="str">
        <f>TRIM(Table2[[#This Row],[REGION_HOLD]])</f>
        <v>West</v>
      </c>
      <c r="E5332">
        <v>2</v>
      </c>
      <c r="F5332">
        <v>0</v>
      </c>
      <c r="G5332">
        <v>16</v>
      </c>
    </row>
    <row r="5333" spans="1:7" ht="18.5" x14ac:dyDescent="0.55000000000000004">
      <c r="A5333" s="1">
        <v>43955</v>
      </c>
      <c r="B5333" t="s">
        <v>7</v>
      </c>
      <c r="C5333" t="s">
        <v>74</v>
      </c>
      <c r="D5333" t="str">
        <f>TRIM(Table2[[#This Row],[REGION_HOLD]])</f>
        <v>Midwest</v>
      </c>
      <c r="E5333">
        <v>437</v>
      </c>
      <c r="F5333">
        <v>1</v>
      </c>
      <c r="G5333">
        <v>78</v>
      </c>
    </row>
    <row r="5334" spans="1:7" ht="18.5" x14ac:dyDescent="0.55000000000000004">
      <c r="A5334" s="1">
        <v>43955</v>
      </c>
      <c r="B5334" t="s">
        <v>19</v>
      </c>
      <c r="C5334" t="s">
        <v>72</v>
      </c>
      <c r="D5334" t="str">
        <f>TRIM(Table2[[#This Row],[REGION_HOLD]])</f>
        <v>West</v>
      </c>
      <c r="E5334">
        <v>154</v>
      </c>
      <c r="F5334">
        <v>4</v>
      </c>
      <c r="G5334">
        <v>266</v>
      </c>
    </row>
    <row r="5335" spans="1:7" ht="18.5" x14ac:dyDescent="0.55000000000000004">
      <c r="A5335" s="1">
        <v>43955</v>
      </c>
      <c r="B5335" t="s">
        <v>14</v>
      </c>
      <c r="C5335" t="s">
        <v>73</v>
      </c>
      <c r="D5335" t="str">
        <f>TRIM(Table2[[#This Row],[REGION_HOLD]])</f>
        <v>Northeast</v>
      </c>
      <c r="E5335">
        <v>70</v>
      </c>
      <c r="F5335">
        <v>0</v>
      </c>
      <c r="G5335">
        <v>86</v>
      </c>
    </row>
    <row r="5336" spans="1:7" ht="18.5" x14ac:dyDescent="0.55000000000000004">
      <c r="A5336" s="1">
        <v>43955</v>
      </c>
      <c r="B5336" t="s">
        <v>16</v>
      </c>
      <c r="C5336" t="s">
        <v>73</v>
      </c>
      <c r="D5336" t="str">
        <f>TRIM(Table2[[#This Row],[REGION_HOLD]])</f>
        <v>Northeast</v>
      </c>
      <c r="E5336">
        <v>1525</v>
      </c>
      <c r="F5336">
        <v>39</v>
      </c>
      <c r="G5336">
        <v>7910</v>
      </c>
    </row>
    <row r="5337" spans="1:7" ht="18.5" x14ac:dyDescent="0.55000000000000004">
      <c r="A5337" s="1">
        <v>43955</v>
      </c>
      <c r="B5337" t="s">
        <v>42</v>
      </c>
      <c r="C5337" t="s">
        <v>72</v>
      </c>
      <c r="D5337" t="str">
        <f>TRIM(Table2[[#This Row],[REGION_HOLD]])</f>
        <v>West</v>
      </c>
      <c r="E5337">
        <v>180</v>
      </c>
      <c r="F5337">
        <v>5</v>
      </c>
      <c r="G5337">
        <v>156</v>
      </c>
    </row>
    <row r="5338" spans="1:7" ht="18.5" x14ac:dyDescent="0.55000000000000004">
      <c r="A5338" s="1">
        <v>43955</v>
      </c>
      <c r="B5338" t="s">
        <v>11</v>
      </c>
      <c r="C5338" t="s">
        <v>73</v>
      </c>
      <c r="D5338" t="str">
        <f>TRIM(Table2[[#This Row],[REGION_HOLD]])</f>
        <v>Northeast</v>
      </c>
      <c r="E5338">
        <v>2524</v>
      </c>
      <c r="F5338">
        <v>212</v>
      </c>
      <c r="G5338">
        <v>24788</v>
      </c>
    </row>
    <row r="5339" spans="1:7" ht="18.5" x14ac:dyDescent="0.55000000000000004">
      <c r="A5339" s="1">
        <v>43955</v>
      </c>
      <c r="B5339" t="s">
        <v>15</v>
      </c>
      <c r="C5339" t="s">
        <v>71</v>
      </c>
      <c r="D5339" t="str">
        <f>TRIM(Table2[[#This Row],[REGION_HOLD]])</f>
        <v>South</v>
      </c>
      <c r="E5339">
        <v>203</v>
      </c>
      <c r="F5339">
        <v>18</v>
      </c>
      <c r="G5339">
        <v>454</v>
      </c>
    </row>
    <row r="5340" spans="1:7" ht="18.5" x14ac:dyDescent="0.55000000000000004">
      <c r="A5340" s="1">
        <v>43955</v>
      </c>
      <c r="B5340" t="s">
        <v>43</v>
      </c>
      <c r="C5340" t="s">
        <v>74</v>
      </c>
      <c r="D5340" t="str">
        <f>TRIM(Table2[[#This Row],[REGION_HOLD]])</f>
        <v>Midwest</v>
      </c>
      <c r="E5340">
        <v>34</v>
      </c>
      <c r="F5340">
        <v>0</v>
      </c>
      <c r="G5340">
        <v>25</v>
      </c>
    </row>
    <row r="5341" spans="1:7" ht="18.5" x14ac:dyDescent="0.55000000000000004">
      <c r="A5341" s="1">
        <v>43955</v>
      </c>
      <c r="B5341" t="s">
        <v>36</v>
      </c>
      <c r="C5341" t="s">
        <v>74</v>
      </c>
      <c r="D5341" t="str">
        <f>TRIM(Table2[[#This Row],[REGION_HOLD]])</f>
        <v>Midwest</v>
      </c>
      <c r="E5341">
        <v>560</v>
      </c>
      <c r="F5341">
        <v>18</v>
      </c>
      <c r="G5341">
        <v>1056</v>
      </c>
    </row>
    <row r="5342" spans="1:7" ht="18.5" x14ac:dyDescent="0.55000000000000004">
      <c r="A5342" s="1">
        <v>43955</v>
      </c>
      <c r="B5342" t="s">
        <v>25</v>
      </c>
      <c r="C5342" t="s">
        <v>71</v>
      </c>
      <c r="D5342" t="str">
        <f>TRIM(Table2[[#This Row],[REGION_HOLD]])</f>
        <v>South</v>
      </c>
      <c r="E5342">
        <v>72</v>
      </c>
      <c r="F5342">
        <v>0</v>
      </c>
      <c r="G5342">
        <v>238</v>
      </c>
    </row>
    <row r="5343" spans="1:7" ht="18.5" x14ac:dyDescent="0.55000000000000004">
      <c r="A5343" s="1">
        <v>43955</v>
      </c>
      <c r="B5343" t="s">
        <v>9</v>
      </c>
      <c r="C5343" t="s">
        <v>72</v>
      </c>
      <c r="D5343" t="str">
        <f>TRIM(Table2[[#This Row],[REGION_HOLD]])</f>
        <v>West</v>
      </c>
      <c r="E5343">
        <v>79</v>
      </c>
      <c r="F5343">
        <v>0</v>
      </c>
      <c r="G5343">
        <v>109</v>
      </c>
    </row>
    <row r="5344" spans="1:7" ht="18.5" x14ac:dyDescent="0.55000000000000004">
      <c r="A5344" s="1">
        <v>43955</v>
      </c>
      <c r="B5344" t="s">
        <v>26</v>
      </c>
      <c r="C5344" t="s">
        <v>73</v>
      </c>
      <c r="D5344" t="str">
        <f>TRIM(Table2[[#This Row],[REGION_HOLD]])</f>
        <v>Northeast</v>
      </c>
      <c r="E5344">
        <v>913</v>
      </c>
      <c r="F5344">
        <v>37</v>
      </c>
      <c r="G5344">
        <v>2880</v>
      </c>
    </row>
    <row r="5345" spans="1:7" ht="18.5" x14ac:dyDescent="0.55000000000000004">
      <c r="A5345" s="1">
        <v>43955</v>
      </c>
      <c r="B5345" t="s">
        <v>12</v>
      </c>
      <c r="C5345" t="s">
        <v>73</v>
      </c>
      <c r="D5345" t="str">
        <f>TRIM(Table2[[#This Row],[REGION_HOLD]])</f>
        <v>Northeast</v>
      </c>
      <c r="E5345">
        <v>175</v>
      </c>
      <c r="F5345">
        <v>21</v>
      </c>
      <c r="G5345">
        <v>341</v>
      </c>
    </row>
    <row r="5346" spans="1:7" ht="18.5" x14ac:dyDescent="0.55000000000000004">
      <c r="A5346" s="1">
        <v>43955</v>
      </c>
      <c r="B5346" t="s">
        <v>27</v>
      </c>
      <c r="C5346" t="s">
        <v>71</v>
      </c>
      <c r="D5346" t="str">
        <f>TRIM(Table2[[#This Row],[REGION_HOLD]])</f>
        <v>South</v>
      </c>
      <c r="E5346">
        <v>131</v>
      </c>
      <c r="F5346">
        <v>8</v>
      </c>
      <c r="G5346">
        <v>283</v>
      </c>
    </row>
    <row r="5347" spans="1:7" ht="18.5" x14ac:dyDescent="0.55000000000000004">
      <c r="A5347" s="1">
        <v>43955</v>
      </c>
      <c r="B5347" t="s">
        <v>38</v>
      </c>
      <c r="C5347" t="s">
        <v>74</v>
      </c>
      <c r="D5347" t="str">
        <f>TRIM(Table2[[#This Row],[REGION_HOLD]])</f>
        <v>Midwest</v>
      </c>
      <c r="E5347">
        <v>37</v>
      </c>
      <c r="F5347">
        <v>0</v>
      </c>
      <c r="G5347">
        <v>21</v>
      </c>
    </row>
    <row r="5348" spans="1:7" ht="18.5" x14ac:dyDescent="0.55000000000000004">
      <c r="A5348" s="1">
        <v>43955</v>
      </c>
      <c r="B5348" t="s">
        <v>20</v>
      </c>
      <c r="C5348" t="s">
        <v>71</v>
      </c>
      <c r="D5348" t="str">
        <f>TRIM(Table2[[#This Row],[REGION_HOLD]])</f>
        <v>South</v>
      </c>
      <c r="E5348">
        <v>412</v>
      </c>
      <c r="F5348">
        <v>5</v>
      </c>
      <c r="G5348">
        <v>216</v>
      </c>
    </row>
    <row r="5349" spans="1:7" ht="18.5" x14ac:dyDescent="0.55000000000000004">
      <c r="A5349" s="1">
        <v>43955</v>
      </c>
      <c r="B5349" t="s">
        <v>6</v>
      </c>
      <c r="C5349" t="s">
        <v>71</v>
      </c>
      <c r="D5349" t="str">
        <f>TRIM(Table2[[#This Row],[REGION_HOLD]])</f>
        <v>South</v>
      </c>
      <c r="E5349">
        <v>835</v>
      </c>
      <c r="F5349">
        <v>24</v>
      </c>
      <c r="G5349">
        <v>914</v>
      </c>
    </row>
    <row r="5350" spans="1:7" ht="18.5" x14ac:dyDescent="0.55000000000000004">
      <c r="A5350" s="1">
        <v>43955</v>
      </c>
      <c r="B5350" t="s">
        <v>8</v>
      </c>
      <c r="C5350" t="s">
        <v>72</v>
      </c>
      <c r="D5350" t="str">
        <f>TRIM(Table2[[#This Row],[REGION_HOLD]])</f>
        <v>West</v>
      </c>
      <c r="E5350">
        <v>151</v>
      </c>
      <c r="F5350">
        <v>0</v>
      </c>
      <c r="G5350">
        <v>50</v>
      </c>
    </row>
    <row r="5351" spans="1:7" ht="18.5" x14ac:dyDescent="0.55000000000000004">
      <c r="A5351" s="1">
        <v>43955</v>
      </c>
      <c r="B5351" t="s">
        <v>31</v>
      </c>
      <c r="C5351" t="s">
        <v>73</v>
      </c>
      <c r="D5351" t="str">
        <f>TRIM(Table2[[#This Row],[REGION_HOLD]])</f>
        <v>Northeast</v>
      </c>
      <c r="E5351">
        <v>5</v>
      </c>
      <c r="F5351">
        <v>0</v>
      </c>
      <c r="G5351">
        <v>52</v>
      </c>
    </row>
    <row r="5352" spans="1:7" ht="18.5" x14ac:dyDescent="0.55000000000000004">
      <c r="A5352" s="1">
        <v>43955</v>
      </c>
      <c r="B5352" t="s">
        <v>32</v>
      </c>
      <c r="C5352" t="s">
        <v>71</v>
      </c>
      <c r="D5352" t="str">
        <f>TRIM(Table2[[#This Row],[REGION_HOLD]])</f>
        <v>South</v>
      </c>
      <c r="E5352">
        <v>821</v>
      </c>
      <c r="F5352">
        <v>24</v>
      </c>
      <c r="G5352">
        <v>684</v>
      </c>
    </row>
    <row r="5353" spans="1:7" ht="18.5" x14ac:dyDescent="0.55000000000000004">
      <c r="A5353" s="1">
        <v>43955</v>
      </c>
      <c r="B5353" t="s">
        <v>0</v>
      </c>
      <c r="C5353" t="s">
        <v>72</v>
      </c>
      <c r="D5353" t="str">
        <f>TRIM(Table2[[#This Row],[REGION_HOLD]])</f>
        <v>West</v>
      </c>
      <c r="E5353">
        <v>104</v>
      </c>
      <c r="F5353">
        <v>6</v>
      </c>
      <c r="G5353">
        <v>846</v>
      </c>
    </row>
    <row r="5354" spans="1:7" ht="18.5" x14ac:dyDescent="0.55000000000000004">
      <c r="A5354" s="1">
        <v>43955</v>
      </c>
      <c r="B5354" t="s">
        <v>50</v>
      </c>
      <c r="C5354" t="s">
        <v>71</v>
      </c>
      <c r="D5354" t="str">
        <f>TRIM(Table2[[#This Row],[REGION_HOLD]])</f>
        <v>South</v>
      </c>
      <c r="E5354">
        <v>29</v>
      </c>
      <c r="F5354">
        <v>0</v>
      </c>
      <c r="G5354">
        <v>50</v>
      </c>
    </row>
    <row r="5355" spans="1:7" ht="18.5" x14ac:dyDescent="0.55000000000000004">
      <c r="A5355" s="1">
        <v>43955</v>
      </c>
      <c r="B5355" t="s">
        <v>5</v>
      </c>
      <c r="C5355" t="s">
        <v>74</v>
      </c>
      <c r="D5355" t="str">
        <f>TRIM(Table2[[#This Row],[REGION_HOLD]])</f>
        <v>Midwest</v>
      </c>
      <c r="E5355">
        <v>272</v>
      </c>
      <c r="F5355">
        <v>1</v>
      </c>
      <c r="G5355">
        <v>340</v>
      </c>
    </row>
    <row r="5356" spans="1:7" ht="18.5" x14ac:dyDescent="0.55000000000000004">
      <c r="A5356" s="1">
        <v>43955</v>
      </c>
      <c r="B5356" t="s">
        <v>44</v>
      </c>
      <c r="C5356" t="s">
        <v>72</v>
      </c>
      <c r="D5356" t="str">
        <f>TRIM(Table2[[#This Row],[REGION_HOLD]])</f>
        <v>West</v>
      </c>
      <c r="E5356">
        <v>10</v>
      </c>
      <c r="F5356">
        <v>0</v>
      </c>
      <c r="G5356">
        <v>7</v>
      </c>
    </row>
    <row r="5357" spans="1:7" ht="18.5" x14ac:dyDescent="0.55000000000000004">
      <c r="A5357" s="1">
        <v>43956</v>
      </c>
      <c r="B5357" t="s">
        <v>47</v>
      </c>
      <c r="C5357" t="s">
        <v>71</v>
      </c>
      <c r="D5357" t="str">
        <f>TRIM(Table2[[#This Row],[REGION_HOLD]])</f>
        <v>South</v>
      </c>
      <c r="E5357">
        <v>325</v>
      </c>
      <c r="F5357">
        <v>17</v>
      </c>
      <c r="G5357">
        <v>315</v>
      </c>
    </row>
    <row r="5358" spans="1:7" ht="18.5" x14ac:dyDescent="0.55000000000000004">
      <c r="A5358" s="1">
        <v>43956</v>
      </c>
      <c r="B5358" t="s">
        <v>45</v>
      </c>
      <c r="C5358" t="s">
        <v>72</v>
      </c>
      <c r="D5358" t="str">
        <f>TRIM(Table2[[#This Row],[REGION_HOLD]])</f>
        <v>West</v>
      </c>
      <c r="E5358">
        <v>1</v>
      </c>
      <c r="F5358">
        <v>0</v>
      </c>
      <c r="G5358">
        <v>7</v>
      </c>
    </row>
    <row r="5359" spans="1:7" ht="18.5" x14ac:dyDescent="0.55000000000000004">
      <c r="A5359" s="1">
        <v>43956</v>
      </c>
      <c r="B5359" t="s">
        <v>3</v>
      </c>
      <c r="C5359" t="s">
        <v>72</v>
      </c>
      <c r="D5359" t="str">
        <f>TRIM(Table2[[#This Row],[REGION_HOLD]])</f>
        <v>West</v>
      </c>
      <c r="E5359">
        <v>386</v>
      </c>
      <c r="F5359">
        <v>33</v>
      </c>
      <c r="G5359">
        <v>395</v>
      </c>
    </row>
    <row r="5360" spans="1:7" ht="18.5" x14ac:dyDescent="0.55000000000000004">
      <c r="A5360" s="1">
        <v>43956</v>
      </c>
      <c r="B5360" t="s">
        <v>39</v>
      </c>
      <c r="C5360" t="s">
        <v>71</v>
      </c>
      <c r="D5360" t="str">
        <f>TRIM(Table2[[#This Row],[REGION_HOLD]])</f>
        <v>South</v>
      </c>
      <c r="E5360">
        <v>56</v>
      </c>
      <c r="F5360">
        <v>3</v>
      </c>
      <c r="G5360">
        <v>83</v>
      </c>
    </row>
    <row r="5361" spans="1:7" ht="18.5" x14ac:dyDescent="0.55000000000000004">
      <c r="A5361" s="1">
        <v>43956</v>
      </c>
      <c r="B5361" t="s">
        <v>2</v>
      </c>
      <c r="C5361" t="s">
        <v>72</v>
      </c>
      <c r="D5361" t="str">
        <f>TRIM(Table2[[#This Row],[REGION_HOLD]])</f>
        <v>West</v>
      </c>
      <c r="E5361">
        <v>2515</v>
      </c>
      <c r="F5361">
        <v>89</v>
      </c>
      <c r="G5361">
        <v>2386</v>
      </c>
    </row>
    <row r="5362" spans="1:7" ht="18.5" x14ac:dyDescent="0.55000000000000004">
      <c r="A5362" s="1">
        <v>43956</v>
      </c>
      <c r="B5362" t="s">
        <v>17</v>
      </c>
      <c r="C5362" t="s">
        <v>72</v>
      </c>
      <c r="D5362" t="str">
        <f>TRIM(Table2[[#This Row],[REGION_HOLD]])</f>
        <v>West</v>
      </c>
      <c r="E5362">
        <v>457</v>
      </c>
      <c r="F5362">
        <v>52</v>
      </c>
      <c r="G5362">
        <v>901</v>
      </c>
    </row>
    <row r="5363" spans="1:7" ht="18.5" x14ac:dyDescent="0.55000000000000004">
      <c r="A5363" s="1">
        <v>43956</v>
      </c>
      <c r="B5363" t="s">
        <v>33</v>
      </c>
      <c r="C5363" t="s">
        <v>73</v>
      </c>
      <c r="D5363" t="str">
        <f>TRIM(Table2[[#This Row],[REGION_HOLD]])</f>
        <v>Northeast</v>
      </c>
      <c r="E5363">
        <v>648</v>
      </c>
      <c r="F5363">
        <v>77</v>
      </c>
      <c r="G5363">
        <v>2633</v>
      </c>
    </row>
    <row r="5364" spans="1:7" ht="18.5" x14ac:dyDescent="0.55000000000000004">
      <c r="A5364" s="1">
        <v>43956</v>
      </c>
      <c r="B5364" t="s">
        <v>40</v>
      </c>
      <c r="C5364" t="s">
        <v>71</v>
      </c>
      <c r="D5364" t="str">
        <f>TRIM(Table2[[#This Row],[REGION_HOLD]])</f>
        <v>South</v>
      </c>
      <c r="E5364">
        <v>83</v>
      </c>
      <c r="F5364">
        <v>5</v>
      </c>
      <c r="G5364">
        <v>187</v>
      </c>
    </row>
    <row r="5365" spans="1:7" ht="18.5" x14ac:dyDescent="0.55000000000000004">
      <c r="A5365" s="1">
        <v>43956</v>
      </c>
      <c r="B5365" t="s">
        <v>28</v>
      </c>
      <c r="C5365" t="s">
        <v>71</v>
      </c>
      <c r="D5365" t="str">
        <f>TRIM(Table2[[#This Row],[REGION_HOLD]])</f>
        <v>South</v>
      </c>
      <c r="E5365">
        <v>152</v>
      </c>
      <c r="F5365">
        <v>6</v>
      </c>
      <c r="G5365">
        <v>264</v>
      </c>
    </row>
    <row r="5366" spans="1:7" ht="18.5" x14ac:dyDescent="0.55000000000000004">
      <c r="A5366" s="1">
        <v>43956</v>
      </c>
      <c r="B5366" t="s">
        <v>10</v>
      </c>
      <c r="C5366" t="s">
        <v>71</v>
      </c>
      <c r="D5366" t="str">
        <f>TRIM(Table2[[#This Row],[REGION_HOLD]])</f>
        <v>South</v>
      </c>
      <c r="E5366">
        <v>542</v>
      </c>
      <c r="F5366">
        <v>72</v>
      </c>
      <c r="G5366">
        <v>1470</v>
      </c>
    </row>
    <row r="5367" spans="1:7" ht="18.5" x14ac:dyDescent="0.55000000000000004">
      <c r="A5367" s="1">
        <v>43956</v>
      </c>
      <c r="B5367" t="s">
        <v>13</v>
      </c>
      <c r="C5367" t="s">
        <v>71</v>
      </c>
      <c r="D5367" t="str">
        <f>TRIM(Table2[[#This Row],[REGION_HOLD]])</f>
        <v>South</v>
      </c>
      <c r="E5367">
        <v>526</v>
      </c>
      <c r="F5367">
        <v>49</v>
      </c>
      <c r="G5367">
        <v>1277</v>
      </c>
    </row>
    <row r="5368" spans="1:7" ht="18.5" x14ac:dyDescent="0.55000000000000004">
      <c r="A5368" s="1">
        <v>43956</v>
      </c>
      <c r="B5368" t="s">
        <v>21</v>
      </c>
      <c r="C5368" t="s">
        <v>72</v>
      </c>
      <c r="D5368" t="str">
        <f>TRIM(Table2[[#This Row],[REGION_HOLD]])</f>
        <v>West</v>
      </c>
      <c r="E5368">
        <v>3</v>
      </c>
      <c r="F5368">
        <v>0</v>
      </c>
      <c r="G5368">
        <v>17</v>
      </c>
    </row>
    <row r="5369" spans="1:7" ht="18.5" x14ac:dyDescent="0.55000000000000004">
      <c r="A5369" s="1">
        <v>43956</v>
      </c>
      <c r="B5369" t="s">
        <v>48</v>
      </c>
      <c r="C5369" t="s">
        <v>72</v>
      </c>
      <c r="D5369" t="str">
        <f>TRIM(Table2[[#This Row],[REGION_HOLD]])</f>
        <v>West</v>
      </c>
      <c r="E5369">
        <v>21</v>
      </c>
      <c r="F5369">
        <v>2</v>
      </c>
      <c r="G5369">
        <v>66</v>
      </c>
    </row>
    <row r="5370" spans="1:7" ht="18.5" x14ac:dyDescent="0.55000000000000004">
      <c r="A5370" s="1">
        <v>43956</v>
      </c>
      <c r="B5370" t="s">
        <v>1</v>
      </c>
      <c r="C5370" t="s">
        <v>74</v>
      </c>
      <c r="D5370" t="str">
        <f>TRIM(Table2[[#This Row],[REGION_HOLD]])</f>
        <v>Midwest</v>
      </c>
      <c r="E5370">
        <v>2049</v>
      </c>
      <c r="F5370">
        <v>170</v>
      </c>
      <c r="G5370">
        <v>2843</v>
      </c>
    </row>
    <row r="5371" spans="1:7" ht="18.5" x14ac:dyDescent="0.55000000000000004">
      <c r="A5371" s="1">
        <v>43956</v>
      </c>
      <c r="B5371" t="s">
        <v>22</v>
      </c>
      <c r="C5371" t="s">
        <v>74</v>
      </c>
      <c r="D5371" t="str">
        <f>TRIM(Table2[[#This Row],[REGION_HOLD]])</f>
        <v>Midwest</v>
      </c>
      <c r="E5371">
        <v>568</v>
      </c>
      <c r="F5371">
        <v>62</v>
      </c>
      <c r="G5371">
        <v>1326</v>
      </c>
    </row>
    <row r="5372" spans="1:7" ht="18.5" x14ac:dyDescent="0.55000000000000004">
      <c r="A5372" s="1">
        <v>43956</v>
      </c>
      <c r="B5372" t="s">
        <v>34</v>
      </c>
      <c r="C5372" t="s">
        <v>74</v>
      </c>
      <c r="D5372" t="str">
        <f>TRIM(Table2[[#This Row],[REGION_HOLD]])</f>
        <v>Midwest</v>
      </c>
      <c r="E5372">
        <v>408</v>
      </c>
      <c r="F5372">
        <v>19</v>
      </c>
      <c r="G5372">
        <v>207</v>
      </c>
    </row>
    <row r="5373" spans="1:7" ht="18.5" x14ac:dyDescent="0.55000000000000004">
      <c r="A5373" s="1">
        <v>43956</v>
      </c>
      <c r="B5373" t="s">
        <v>29</v>
      </c>
      <c r="C5373" t="s">
        <v>74</v>
      </c>
      <c r="D5373" t="str">
        <f>TRIM(Table2[[#This Row],[REGION_HOLD]])</f>
        <v>Midwest</v>
      </c>
      <c r="E5373">
        <v>242</v>
      </c>
      <c r="F5373">
        <v>6</v>
      </c>
      <c r="G5373">
        <v>160</v>
      </c>
    </row>
    <row r="5374" spans="1:7" ht="18.5" x14ac:dyDescent="0.55000000000000004">
      <c r="A5374" s="1">
        <v>43956</v>
      </c>
      <c r="B5374" t="s">
        <v>23</v>
      </c>
      <c r="C5374" t="s">
        <v>71</v>
      </c>
      <c r="D5374" t="str">
        <f>TRIM(Table2[[#This Row],[REGION_HOLD]])</f>
        <v>South</v>
      </c>
      <c r="E5374">
        <v>452</v>
      </c>
      <c r="F5374">
        <v>11</v>
      </c>
      <c r="G5374">
        <v>278</v>
      </c>
    </row>
    <row r="5375" spans="1:7" ht="18.5" x14ac:dyDescent="0.55000000000000004">
      <c r="A5375" s="1">
        <v>43956</v>
      </c>
      <c r="B5375" t="s">
        <v>35</v>
      </c>
      <c r="C5375" t="s">
        <v>71</v>
      </c>
      <c r="D5375" t="str">
        <f>TRIM(Table2[[#This Row],[REGION_HOLD]])</f>
        <v>South</v>
      </c>
      <c r="E5375">
        <v>323</v>
      </c>
      <c r="F5375">
        <v>51</v>
      </c>
      <c r="G5375">
        <v>2115</v>
      </c>
    </row>
    <row r="5376" spans="1:7" ht="18.5" x14ac:dyDescent="0.55000000000000004">
      <c r="A5376" s="1">
        <v>43956</v>
      </c>
      <c r="B5376" t="s">
        <v>46</v>
      </c>
      <c r="C5376" t="s">
        <v>73</v>
      </c>
      <c r="D5376" t="str">
        <f>TRIM(Table2[[#This Row],[REGION_HOLD]])</f>
        <v>Northeast</v>
      </c>
      <c r="E5376">
        <v>21</v>
      </c>
      <c r="F5376">
        <v>4</v>
      </c>
      <c r="G5376">
        <v>61</v>
      </c>
    </row>
    <row r="5377" spans="1:7" ht="18.5" x14ac:dyDescent="0.55000000000000004">
      <c r="A5377" s="1">
        <v>43956</v>
      </c>
      <c r="B5377" t="s">
        <v>18</v>
      </c>
      <c r="C5377" t="s">
        <v>71</v>
      </c>
      <c r="D5377" t="str">
        <f>TRIM(Table2[[#This Row],[REGION_HOLD]])</f>
        <v>South</v>
      </c>
      <c r="E5377">
        <v>708</v>
      </c>
      <c r="F5377">
        <v>73</v>
      </c>
      <c r="G5377">
        <v>1390</v>
      </c>
    </row>
    <row r="5378" spans="1:7" ht="18.5" x14ac:dyDescent="0.55000000000000004">
      <c r="A5378" s="1">
        <v>43956</v>
      </c>
      <c r="B5378" t="s">
        <v>4</v>
      </c>
      <c r="C5378" t="s">
        <v>73</v>
      </c>
      <c r="D5378" t="str">
        <f>TRIM(Table2[[#This Row],[REGION_HOLD]])</f>
        <v>Northeast</v>
      </c>
      <c r="E5378">
        <v>1184</v>
      </c>
      <c r="F5378">
        <v>122</v>
      </c>
      <c r="G5378">
        <v>4212</v>
      </c>
    </row>
    <row r="5379" spans="1:7" ht="18.5" x14ac:dyDescent="0.55000000000000004">
      <c r="A5379" s="1">
        <v>43956</v>
      </c>
      <c r="B5379" t="s">
        <v>37</v>
      </c>
      <c r="C5379" t="s">
        <v>74</v>
      </c>
      <c r="D5379" t="str">
        <f>TRIM(Table2[[#This Row],[REGION_HOLD]])</f>
        <v>Midwest</v>
      </c>
      <c r="E5379">
        <v>395</v>
      </c>
      <c r="F5379">
        <v>44</v>
      </c>
      <c r="G5379">
        <v>4179</v>
      </c>
    </row>
    <row r="5380" spans="1:7" ht="18.5" x14ac:dyDescent="0.55000000000000004">
      <c r="A5380" s="1">
        <v>43956</v>
      </c>
      <c r="B5380" t="s">
        <v>24</v>
      </c>
      <c r="C5380" t="s">
        <v>74</v>
      </c>
      <c r="D5380" t="str">
        <f>TRIM(Table2[[#This Row],[REGION_HOLD]])</f>
        <v>Midwest</v>
      </c>
      <c r="E5380">
        <v>617</v>
      </c>
      <c r="F5380">
        <v>27</v>
      </c>
      <c r="G5380">
        <v>455</v>
      </c>
    </row>
    <row r="5381" spans="1:7" ht="18.5" x14ac:dyDescent="0.55000000000000004">
      <c r="A5381" s="1">
        <v>43956</v>
      </c>
      <c r="B5381" t="s">
        <v>41</v>
      </c>
      <c r="C5381" t="s">
        <v>71</v>
      </c>
      <c r="D5381" t="str">
        <f>TRIM(Table2[[#This Row],[REGION_HOLD]])</f>
        <v>South</v>
      </c>
      <c r="E5381">
        <v>330</v>
      </c>
      <c r="F5381">
        <v>32</v>
      </c>
      <c r="G5381">
        <v>342</v>
      </c>
    </row>
    <row r="5382" spans="1:7" ht="18.5" x14ac:dyDescent="0.55000000000000004">
      <c r="A5382" s="1">
        <v>43956</v>
      </c>
      <c r="B5382" t="s">
        <v>30</v>
      </c>
      <c r="C5382" t="s">
        <v>74</v>
      </c>
      <c r="D5382" t="str">
        <f>TRIM(Table2[[#This Row],[REGION_HOLD]])</f>
        <v>Midwest</v>
      </c>
      <c r="E5382">
        <v>143</v>
      </c>
      <c r="F5382">
        <v>21</v>
      </c>
      <c r="G5382">
        <v>408</v>
      </c>
    </row>
    <row r="5383" spans="1:7" ht="18.5" x14ac:dyDescent="0.55000000000000004">
      <c r="A5383" s="1">
        <v>43956</v>
      </c>
      <c r="B5383" t="s">
        <v>49</v>
      </c>
      <c r="C5383" t="s">
        <v>72</v>
      </c>
      <c r="D5383" t="str">
        <f>TRIM(Table2[[#This Row],[REGION_HOLD]])</f>
        <v>West</v>
      </c>
      <c r="E5383">
        <v>0</v>
      </c>
      <c r="F5383">
        <v>0</v>
      </c>
      <c r="G5383">
        <v>16</v>
      </c>
    </row>
    <row r="5384" spans="1:7" ht="18.5" x14ac:dyDescent="0.55000000000000004">
      <c r="A5384" s="1">
        <v>43956</v>
      </c>
      <c r="B5384" t="s">
        <v>7</v>
      </c>
      <c r="C5384" t="s">
        <v>74</v>
      </c>
      <c r="D5384" t="str">
        <f>TRIM(Table2[[#This Row],[REGION_HOLD]])</f>
        <v>Midwest</v>
      </c>
      <c r="E5384">
        <v>319</v>
      </c>
      <c r="F5384">
        <v>3</v>
      </c>
      <c r="G5384">
        <v>81</v>
      </c>
    </row>
    <row r="5385" spans="1:7" ht="18.5" x14ac:dyDescent="0.55000000000000004">
      <c r="A5385" s="1">
        <v>43956</v>
      </c>
      <c r="B5385" t="s">
        <v>19</v>
      </c>
      <c r="C5385" t="s">
        <v>72</v>
      </c>
      <c r="D5385" t="str">
        <f>TRIM(Table2[[#This Row],[REGION_HOLD]])</f>
        <v>West</v>
      </c>
      <c r="E5385">
        <v>38</v>
      </c>
      <c r="F5385">
        <v>10</v>
      </c>
      <c r="G5385">
        <v>276</v>
      </c>
    </row>
    <row r="5386" spans="1:7" ht="18.5" x14ac:dyDescent="0.55000000000000004">
      <c r="A5386" s="1">
        <v>43956</v>
      </c>
      <c r="B5386" t="s">
        <v>14</v>
      </c>
      <c r="C5386" t="s">
        <v>73</v>
      </c>
      <c r="D5386" t="str">
        <f>TRIM(Table2[[#This Row],[REGION_HOLD]])</f>
        <v>Northeast</v>
      </c>
      <c r="E5386">
        <v>48</v>
      </c>
      <c r="F5386">
        <v>6</v>
      </c>
      <c r="G5386">
        <v>92</v>
      </c>
    </row>
    <row r="5387" spans="1:7" ht="18.5" x14ac:dyDescent="0.55000000000000004">
      <c r="A5387" s="1">
        <v>43956</v>
      </c>
      <c r="B5387" t="s">
        <v>16</v>
      </c>
      <c r="C5387" t="s">
        <v>73</v>
      </c>
      <c r="D5387" t="str">
        <f>TRIM(Table2[[#This Row],[REGION_HOLD]])</f>
        <v>Northeast</v>
      </c>
      <c r="E5387">
        <v>2324</v>
      </c>
      <c r="F5387">
        <v>334</v>
      </c>
      <c r="G5387">
        <v>8244</v>
      </c>
    </row>
    <row r="5388" spans="1:7" ht="18.5" x14ac:dyDescent="0.55000000000000004">
      <c r="A5388" s="1">
        <v>43956</v>
      </c>
      <c r="B5388" t="s">
        <v>42</v>
      </c>
      <c r="C5388" t="s">
        <v>72</v>
      </c>
      <c r="D5388" t="str">
        <f>TRIM(Table2[[#This Row],[REGION_HOLD]])</f>
        <v>West</v>
      </c>
      <c r="E5388">
        <v>107</v>
      </c>
      <c r="F5388">
        <v>6</v>
      </c>
      <c r="G5388">
        <v>162</v>
      </c>
    </row>
    <row r="5389" spans="1:7" ht="18.5" x14ac:dyDescent="0.55000000000000004">
      <c r="A5389" s="1">
        <v>43956</v>
      </c>
      <c r="B5389" t="s">
        <v>11</v>
      </c>
      <c r="C5389" t="s">
        <v>73</v>
      </c>
      <c r="D5389" t="str">
        <f>TRIM(Table2[[#This Row],[REGION_HOLD]])</f>
        <v>Northeast</v>
      </c>
      <c r="E5389">
        <v>2302</v>
      </c>
      <c r="F5389">
        <v>240</v>
      </c>
      <c r="G5389">
        <v>25028</v>
      </c>
    </row>
    <row r="5390" spans="1:7" ht="18.5" x14ac:dyDescent="0.55000000000000004">
      <c r="A5390" s="1">
        <v>43956</v>
      </c>
      <c r="B5390" t="s">
        <v>15</v>
      </c>
      <c r="C5390" t="s">
        <v>71</v>
      </c>
      <c r="D5390" t="str">
        <f>TRIM(Table2[[#This Row],[REGION_HOLD]])</f>
        <v>South</v>
      </c>
      <c r="E5390">
        <v>412</v>
      </c>
      <c r="F5390">
        <v>23</v>
      </c>
      <c r="G5390">
        <v>477</v>
      </c>
    </row>
    <row r="5391" spans="1:7" ht="18.5" x14ac:dyDescent="0.55000000000000004">
      <c r="A5391" s="1">
        <v>43956</v>
      </c>
      <c r="B5391" t="s">
        <v>43</v>
      </c>
      <c r="C5391" t="s">
        <v>74</v>
      </c>
      <c r="D5391" t="str">
        <f>TRIM(Table2[[#This Row],[REGION_HOLD]])</f>
        <v>Midwest</v>
      </c>
      <c r="E5391">
        <v>41</v>
      </c>
      <c r="F5391">
        <v>0</v>
      </c>
      <c r="G5391">
        <v>25</v>
      </c>
    </row>
    <row r="5392" spans="1:7" ht="18.5" x14ac:dyDescent="0.55000000000000004">
      <c r="A5392" s="1">
        <v>43956</v>
      </c>
      <c r="B5392" t="s">
        <v>36</v>
      </c>
      <c r="C5392" t="s">
        <v>74</v>
      </c>
      <c r="D5392" t="str">
        <f>TRIM(Table2[[#This Row],[REGION_HOLD]])</f>
        <v>Midwest</v>
      </c>
      <c r="E5392">
        <v>495</v>
      </c>
      <c r="F5392">
        <v>79</v>
      </c>
      <c r="G5392">
        <v>1135</v>
      </c>
    </row>
    <row r="5393" spans="1:7" ht="18.5" x14ac:dyDescent="0.55000000000000004">
      <c r="A5393" s="1">
        <v>43956</v>
      </c>
      <c r="B5393" t="s">
        <v>25</v>
      </c>
      <c r="C5393" t="s">
        <v>71</v>
      </c>
      <c r="D5393" t="str">
        <f>TRIM(Table2[[#This Row],[REGION_HOLD]])</f>
        <v>South</v>
      </c>
      <c r="E5393">
        <v>83</v>
      </c>
      <c r="F5393">
        <v>9</v>
      </c>
      <c r="G5393">
        <v>247</v>
      </c>
    </row>
    <row r="5394" spans="1:7" ht="18.5" x14ac:dyDescent="0.55000000000000004">
      <c r="A5394" s="1">
        <v>43956</v>
      </c>
      <c r="B5394" t="s">
        <v>9</v>
      </c>
      <c r="C5394" t="s">
        <v>72</v>
      </c>
      <c r="D5394" t="str">
        <f>TRIM(Table2[[#This Row],[REGION_HOLD]])</f>
        <v>West</v>
      </c>
      <c r="E5394">
        <v>80</v>
      </c>
      <c r="F5394">
        <v>4</v>
      </c>
      <c r="G5394">
        <v>113</v>
      </c>
    </row>
    <row r="5395" spans="1:7" ht="18.5" x14ac:dyDescent="0.55000000000000004">
      <c r="A5395" s="1">
        <v>43956</v>
      </c>
      <c r="B5395" t="s">
        <v>26</v>
      </c>
      <c r="C5395" t="s">
        <v>73</v>
      </c>
      <c r="D5395" t="str">
        <f>TRIM(Table2[[#This Row],[REGION_HOLD]])</f>
        <v>Northeast</v>
      </c>
      <c r="E5395">
        <v>975</v>
      </c>
      <c r="F5395">
        <v>326</v>
      </c>
      <c r="G5395">
        <v>3206</v>
      </c>
    </row>
    <row r="5396" spans="1:7" ht="18.5" x14ac:dyDescent="0.55000000000000004">
      <c r="A5396" s="1">
        <v>43956</v>
      </c>
      <c r="B5396" t="s">
        <v>12</v>
      </c>
      <c r="C5396" t="s">
        <v>73</v>
      </c>
      <c r="D5396" t="str">
        <f>TRIM(Table2[[#This Row],[REGION_HOLD]])</f>
        <v>Northeast</v>
      </c>
      <c r="E5396">
        <v>281</v>
      </c>
      <c r="F5396">
        <v>14</v>
      </c>
      <c r="G5396">
        <v>355</v>
      </c>
    </row>
    <row r="5397" spans="1:7" ht="18.5" x14ac:dyDescent="0.55000000000000004">
      <c r="A5397" s="1">
        <v>43956</v>
      </c>
      <c r="B5397" t="s">
        <v>27</v>
      </c>
      <c r="C5397" t="s">
        <v>71</v>
      </c>
      <c r="D5397" t="str">
        <f>TRIM(Table2[[#This Row],[REGION_HOLD]])</f>
        <v>South</v>
      </c>
      <c r="E5397">
        <v>84</v>
      </c>
      <c r="F5397">
        <v>13</v>
      </c>
      <c r="G5397">
        <v>296</v>
      </c>
    </row>
    <row r="5398" spans="1:7" ht="18.5" x14ac:dyDescent="0.55000000000000004">
      <c r="A5398" s="1">
        <v>43956</v>
      </c>
      <c r="B5398" t="s">
        <v>38</v>
      </c>
      <c r="C5398" t="s">
        <v>74</v>
      </c>
      <c r="D5398" t="str">
        <f>TRIM(Table2[[#This Row],[REGION_HOLD]])</f>
        <v>Midwest</v>
      </c>
      <c r="E5398">
        <v>53</v>
      </c>
      <c r="F5398">
        <v>3</v>
      </c>
      <c r="G5398">
        <v>24</v>
      </c>
    </row>
    <row r="5399" spans="1:7" ht="18.5" x14ac:dyDescent="0.55000000000000004">
      <c r="A5399" s="1">
        <v>43956</v>
      </c>
      <c r="B5399" t="s">
        <v>20</v>
      </c>
      <c r="C5399" t="s">
        <v>71</v>
      </c>
      <c r="D5399" t="str">
        <f>TRIM(Table2[[#This Row],[REGION_HOLD]])</f>
        <v>South</v>
      </c>
      <c r="E5399">
        <v>272</v>
      </c>
      <c r="F5399">
        <v>9</v>
      </c>
      <c r="G5399">
        <v>225</v>
      </c>
    </row>
    <row r="5400" spans="1:7" ht="18.5" x14ac:dyDescent="0.55000000000000004">
      <c r="A5400" s="1">
        <v>43956</v>
      </c>
      <c r="B5400" t="s">
        <v>6</v>
      </c>
      <c r="C5400" t="s">
        <v>71</v>
      </c>
      <c r="D5400" t="str">
        <f>TRIM(Table2[[#This Row],[REGION_HOLD]])</f>
        <v>South</v>
      </c>
      <c r="E5400">
        <v>1152</v>
      </c>
      <c r="F5400">
        <v>41</v>
      </c>
      <c r="G5400">
        <v>955</v>
      </c>
    </row>
    <row r="5401" spans="1:7" ht="18.5" x14ac:dyDescent="0.55000000000000004">
      <c r="A5401" s="1">
        <v>43956</v>
      </c>
      <c r="B5401" t="s">
        <v>8</v>
      </c>
      <c r="C5401" t="s">
        <v>72</v>
      </c>
      <c r="D5401" t="str">
        <f>TRIM(Table2[[#This Row],[REGION_HOLD]])</f>
        <v>West</v>
      </c>
      <c r="E5401">
        <v>123</v>
      </c>
      <c r="F5401">
        <v>6</v>
      </c>
      <c r="G5401">
        <v>56</v>
      </c>
    </row>
    <row r="5402" spans="1:7" ht="18.5" x14ac:dyDescent="0.55000000000000004">
      <c r="A5402" s="1">
        <v>43956</v>
      </c>
      <c r="B5402" t="s">
        <v>31</v>
      </c>
      <c r="C5402" t="s">
        <v>73</v>
      </c>
      <c r="D5402" t="str">
        <f>TRIM(Table2[[#This Row],[REGION_HOLD]])</f>
        <v>Northeast</v>
      </c>
      <c r="E5402">
        <v>5</v>
      </c>
      <c r="F5402">
        <v>0</v>
      </c>
      <c r="G5402">
        <v>52</v>
      </c>
    </row>
    <row r="5403" spans="1:7" ht="18.5" x14ac:dyDescent="0.55000000000000004">
      <c r="A5403" s="1">
        <v>43956</v>
      </c>
      <c r="B5403" t="s">
        <v>32</v>
      </c>
      <c r="C5403" t="s">
        <v>71</v>
      </c>
      <c r="D5403" t="str">
        <f>TRIM(Table2[[#This Row],[REGION_HOLD]])</f>
        <v>South</v>
      </c>
      <c r="E5403">
        <v>764</v>
      </c>
      <c r="F5403">
        <v>29</v>
      </c>
      <c r="G5403">
        <v>713</v>
      </c>
    </row>
    <row r="5404" spans="1:7" ht="18.5" x14ac:dyDescent="0.55000000000000004">
      <c r="A5404" s="1">
        <v>43956</v>
      </c>
      <c r="B5404" t="s">
        <v>0</v>
      </c>
      <c r="C5404" t="s">
        <v>72</v>
      </c>
      <c r="D5404" t="str">
        <f>TRIM(Table2[[#This Row],[REGION_HOLD]])</f>
        <v>West</v>
      </c>
      <c r="E5404">
        <v>187</v>
      </c>
      <c r="F5404">
        <v>17</v>
      </c>
      <c r="G5404">
        <v>863</v>
      </c>
    </row>
    <row r="5405" spans="1:7" ht="18.5" x14ac:dyDescent="0.55000000000000004">
      <c r="A5405" s="1">
        <v>43956</v>
      </c>
      <c r="B5405" t="s">
        <v>50</v>
      </c>
      <c r="C5405" t="s">
        <v>71</v>
      </c>
      <c r="D5405" t="str">
        <f>TRIM(Table2[[#This Row],[REGION_HOLD]])</f>
        <v>South</v>
      </c>
      <c r="E5405">
        <v>18</v>
      </c>
      <c r="F5405">
        <v>0</v>
      </c>
      <c r="G5405">
        <v>50</v>
      </c>
    </row>
    <row r="5406" spans="1:7" ht="18.5" x14ac:dyDescent="0.55000000000000004">
      <c r="A5406" s="1">
        <v>43956</v>
      </c>
      <c r="B5406" t="s">
        <v>5</v>
      </c>
      <c r="C5406" t="s">
        <v>74</v>
      </c>
      <c r="D5406" t="str">
        <f>TRIM(Table2[[#This Row],[REGION_HOLD]])</f>
        <v>Midwest</v>
      </c>
      <c r="E5406">
        <v>330</v>
      </c>
      <c r="F5406">
        <v>13</v>
      </c>
      <c r="G5406">
        <v>353</v>
      </c>
    </row>
    <row r="5407" spans="1:7" ht="18.5" x14ac:dyDescent="0.55000000000000004">
      <c r="A5407" s="1">
        <v>43956</v>
      </c>
      <c r="B5407" t="s">
        <v>44</v>
      </c>
      <c r="C5407" t="s">
        <v>72</v>
      </c>
      <c r="D5407" t="str">
        <f>TRIM(Table2[[#This Row],[REGION_HOLD]])</f>
        <v>West</v>
      </c>
      <c r="E5407">
        <v>8</v>
      </c>
      <c r="F5407">
        <v>0</v>
      </c>
      <c r="G5407">
        <v>7</v>
      </c>
    </row>
    <row r="5408" spans="1:7" ht="18.5" x14ac:dyDescent="0.55000000000000004">
      <c r="A5408" s="1">
        <v>43957</v>
      </c>
      <c r="B5408" t="s">
        <v>47</v>
      </c>
      <c r="C5408" t="s">
        <v>71</v>
      </c>
      <c r="D5408" t="str">
        <f>TRIM(Table2[[#This Row],[REGION_HOLD]])</f>
        <v>South</v>
      </c>
      <c r="E5408">
        <v>254</v>
      </c>
      <c r="F5408">
        <v>28</v>
      </c>
      <c r="G5408">
        <v>343</v>
      </c>
    </row>
    <row r="5409" spans="1:7" ht="18.5" x14ac:dyDescent="0.55000000000000004">
      <c r="A5409" s="1">
        <v>43957</v>
      </c>
      <c r="B5409" t="s">
        <v>45</v>
      </c>
      <c r="C5409" t="s">
        <v>72</v>
      </c>
      <c r="D5409" t="str">
        <f>TRIM(Table2[[#This Row],[REGION_HOLD]])</f>
        <v>West</v>
      </c>
      <c r="E5409">
        <v>1</v>
      </c>
      <c r="F5409">
        <v>1</v>
      </c>
      <c r="G5409">
        <v>8</v>
      </c>
    </row>
    <row r="5410" spans="1:7" ht="18.5" x14ac:dyDescent="0.55000000000000004">
      <c r="A5410" s="1">
        <v>43957</v>
      </c>
      <c r="B5410" t="s">
        <v>3</v>
      </c>
      <c r="C5410" t="s">
        <v>72</v>
      </c>
      <c r="D5410" t="str">
        <f>TRIM(Table2[[#This Row],[REGION_HOLD]])</f>
        <v>West</v>
      </c>
      <c r="E5410">
        <v>402</v>
      </c>
      <c r="F5410">
        <v>31</v>
      </c>
      <c r="G5410">
        <v>426</v>
      </c>
    </row>
    <row r="5411" spans="1:7" ht="18.5" x14ac:dyDescent="0.55000000000000004">
      <c r="A5411" s="1">
        <v>43957</v>
      </c>
      <c r="B5411" t="s">
        <v>39</v>
      </c>
      <c r="C5411" t="s">
        <v>71</v>
      </c>
      <c r="D5411" t="str">
        <f>TRIM(Table2[[#This Row],[REGION_HOLD]])</f>
        <v>South</v>
      </c>
      <c r="E5411">
        <v>86</v>
      </c>
      <c r="F5411">
        <v>4</v>
      </c>
      <c r="G5411">
        <v>87</v>
      </c>
    </row>
    <row r="5412" spans="1:7" ht="18.5" x14ac:dyDescent="0.55000000000000004">
      <c r="A5412" s="1">
        <v>43957</v>
      </c>
      <c r="B5412" t="s">
        <v>2</v>
      </c>
      <c r="C5412" t="s">
        <v>72</v>
      </c>
      <c r="D5412" t="str">
        <f>TRIM(Table2[[#This Row],[REGION_HOLD]])</f>
        <v>West</v>
      </c>
      <c r="E5412">
        <v>1939</v>
      </c>
      <c r="F5412">
        <v>92</v>
      </c>
      <c r="G5412">
        <v>2478</v>
      </c>
    </row>
    <row r="5413" spans="1:7" ht="18.5" x14ac:dyDescent="0.55000000000000004">
      <c r="A5413" s="1">
        <v>43957</v>
      </c>
      <c r="B5413" t="s">
        <v>17</v>
      </c>
      <c r="C5413" t="s">
        <v>72</v>
      </c>
      <c r="D5413" t="str">
        <f>TRIM(Table2[[#This Row],[REGION_HOLD]])</f>
        <v>West</v>
      </c>
      <c r="E5413">
        <v>464</v>
      </c>
      <c r="F5413">
        <v>18</v>
      </c>
      <c r="G5413">
        <v>919</v>
      </c>
    </row>
    <row r="5414" spans="1:7" ht="18.5" x14ac:dyDescent="0.55000000000000004">
      <c r="A5414" s="1">
        <v>43957</v>
      </c>
      <c r="B5414" t="s">
        <v>33</v>
      </c>
      <c r="C5414" t="s">
        <v>73</v>
      </c>
      <c r="D5414" t="str">
        <f>TRIM(Table2[[#This Row],[REGION_HOLD]])</f>
        <v>Northeast</v>
      </c>
      <c r="E5414">
        <v>374</v>
      </c>
      <c r="F5414">
        <v>85</v>
      </c>
      <c r="G5414">
        <v>2718</v>
      </c>
    </row>
    <row r="5415" spans="1:7" ht="18.5" x14ac:dyDescent="0.55000000000000004">
      <c r="A5415" s="1">
        <v>43957</v>
      </c>
      <c r="B5415" t="s">
        <v>40</v>
      </c>
      <c r="C5415" t="s">
        <v>71</v>
      </c>
      <c r="D5415" t="str">
        <f>TRIM(Table2[[#This Row],[REGION_HOLD]])</f>
        <v>South</v>
      </c>
      <c r="E5415">
        <v>407</v>
      </c>
      <c r="F5415">
        <v>6</v>
      </c>
      <c r="G5415">
        <v>193</v>
      </c>
    </row>
    <row r="5416" spans="1:7" ht="18.5" x14ac:dyDescent="0.55000000000000004">
      <c r="A5416" s="1">
        <v>43957</v>
      </c>
      <c r="B5416" t="s">
        <v>28</v>
      </c>
      <c r="C5416" t="s">
        <v>71</v>
      </c>
      <c r="D5416" t="str">
        <f>TRIM(Table2[[#This Row],[REGION_HOLD]])</f>
        <v>South</v>
      </c>
      <c r="E5416">
        <v>139</v>
      </c>
      <c r="F5416">
        <v>13</v>
      </c>
      <c r="G5416">
        <v>277</v>
      </c>
    </row>
    <row r="5417" spans="1:7" ht="18.5" x14ac:dyDescent="0.55000000000000004">
      <c r="A5417" s="1">
        <v>43957</v>
      </c>
      <c r="B5417" t="s">
        <v>10</v>
      </c>
      <c r="C5417" t="s">
        <v>71</v>
      </c>
      <c r="D5417" t="str">
        <f>TRIM(Table2[[#This Row],[REGION_HOLD]])</f>
        <v>South</v>
      </c>
      <c r="E5417">
        <v>563</v>
      </c>
      <c r="F5417">
        <v>68</v>
      </c>
      <c r="G5417">
        <v>1538</v>
      </c>
    </row>
    <row r="5418" spans="1:7" ht="18.5" x14ac:dyDescent="0.55000000000000004">
      <c r="A5418" s="1">
        <v>43957</v>
      </c>
      <c r="B5418" t="s">
        <v>13</v>
      </c>
      <c r="C5418" t="s">
        <v>71</v>
      </c>
      <c r="D5418" t="str">
        <f>TRIM(Table2[[#This Row],[REGION_HOLD]])</f>
        <v>South</v>
      </c>
      <c r="E5418">
        <v>848</v>
      </c>
      <c r="F5418">
        <v>32</v>
      </c>
      <c r="G5418">
        <v>1309</v>
      </c>
    </row>
    <row r="5419" spans="1:7" ht="18.5" x14ac:dyDescent="0.55000000000000004">
      <c r="A5419" s="1">
        <v>43957</v>
      </c>
      <c r="B5419" t="s">
        <v>21</v>
      </c>
      <c r="C5419" t="s">
        <v>72</v>
      </c>
      <c r="D5419" t="str">
        <f>TRIM(Table2[[#This Row],[REGION_HOLD]])</f>
        <v>West</v>
      </c>
      <c r="E5419">
        <v>1</v>
      </c>
      <c r="F5419">
        <v>0</v>
      </c>
      <c r="G5419">
        <v>17</v>
      </c>
    </row>
    <row r="5420" spans="1:7" ht="18.5" x14ac:dyDescent="0.55000000000000004">
      <c r="A5420" s="1">
        <v>43957</v>
      </c>
      <c r="B5420" t="s">
        <v>48</v>
      </c>
      <c r="C5420" t="s">
        <v>72</v>
      </c>
      <c r="D5420" t="str">
        <f>TRIM(Table2[[#This Row],[REGION_HOLD]])</f>
        <v>West</v>
      </c>
      <c r="E5420">
        <v>31</v>
      </c>
      <c r="F5420">
        <v>1</v>
      </c>
      <c r="G5420">
        <v>67</v>
      </c>
    </row>
    <row r="5421" spans="1:7" ht="18.5" x14ac:dyDescent="0.55000000000000004">
      <c r="A5421" s="1">
        <v>43957</v>
      </c>
      <c r="B5421" t="s">
        <v>1</v>
      </c>
      <c r="C5421" t="s">
        <v>74</v>
      </c>
      <c r="D5421" t="str">
        <f>TRIM(Table2[[#This Row],[REGION_HOLD]])</f>
        <v>Midwest</v>
      </c>
      <c r="E5421">
        <v>2275</v>
      </c>
      <c r="F5421">
        <v>134</v>
      </c>
      <c r="G5421">
        <v>2977</v>
      </c>
    </row>
    <row r="5422" spans="1:7" ht="18.5" x14ac:dyDescent="0.55000000000000004">
      <c r="A5422" s="1">
        <v>43957</v>
      </c>
      <c r="B5422" t="s">
        <v>22</v>
      </c>
      <c r="C5422" t="s">
        <v>74</v>
      </c>
      <c r="D5422" t="str">
        <f>TRIM(Table2[[#This Row],[REGION_HOLD]])</f>
        <v>Midwest</v>
      </c>
      <c r="E5422">
        <v>863</v>
      </c>
      <c r="F5422">
        <v>51</v>
      </c>
      <c r="G5422">
        <v>1377</v>
      </c>
    </row>
    <row r="5423" spans="1:7" ht="18.5" x14ac:dyDescent="0.55000000000000004">
      <c r="A5423" s="1">
        <v>43957</v>
      </c>
      <c r="B5423" t="s">
        <v>34</v>
      </c>
      <c r="C5423" t="s">
        <v>74</v>
      </c>
      <c r="D5423" t="str">
        <f>TRIM(Table2[[#This Row],[REGION_HOLD]])</f>
        <v>Midwest</v>
      </c>
      <c r="E5423">
        <v>293</v>
      </c>
      <c r="F5423">
        <v>12</v>
      </c>
      <c r="G5423">
        <v>219</v>
      </c>
    </row>
    <row r="5424" spans="1:7" ht="18.5" x14ac:dyDescent="0.55000000000000004">
      <c r="A5424" s="1">
        <v>43957</v>
      </c>
      <c r="B5424" t="s">
        <v>29</v>
      </c>
      <c r="C5424" t="s">
        <v>74</v>
      </c>
      <c r="D5424" t="str">
        <f>TRIM(Table2[[#This Row],[REGION_HOLD]])</f>
        <v>Midwest</v>
      </c>
      <c r="E5424">
        <v>266</v>
      </c>
      <c r="F5424">
        <v>3</v>
      </c>
      <c r="G5424">
        <v>163</v>
      </c>
    </row>
    <row r="5425" spans="1:7" ht="18.5" x14ac:dyDescent="0.55000000000000004">
      <c r="A5425" s="1">
        <v>43957</v>
      </c>
      <c r="B5425" t="s">
        <v>23</v>
      </c>
      <c r="C5425" t="s">
        <v>71</v>
      </c>
      <c r="D5425" t="str">
        <f>TRIM(Table2[[#This Row],[REGION_HOLD]])</f>
        <v>South</v>
      </c>
      <c r="E5425">
        <v>124</v>
      </c>
      <c r="F5425">
        <v>8</v>
      </c>
      <c r="G5425">
        <v>286</v>
      </c>
    </row>
    <row r="5426" spans="1:7" ht="18.5" x14ac:dyDescent="0.55000000000000004">
      <c r="A5426" s="1">
        <v>43957</v>
      </c>
      <c r="B5426" t="s">
        <v>35</v>
      </c>
      <c r="C5426" t="s">
        <v>71</v>
      </c>
      <c r="D5426" t="str">
        <f>TRIM(Table2[[#This Row],[REGION_HOLD]])</f>
        <v>South</v>
      </c>
      <c r="E5426">
        <v>403</v>
      </c>
      <c r="F5426">
        <v>52</v>
      </c>
      <c r="G5426">
        <v>2167</v>
      </c>
    </row>
    <row r="5427" spans="1:7" ht="18.5" x14ac:dyDescent="0.55000000000000004">
      <c r="A5427" s="1">
        <v>43957</v>
      </c>
      <c r="B5427" t="s">
        <v>46</v>
      </c>
      <c r="C5427" t="s">
        <v>73</v>
      </c>
      <c r="D5427" t="str">
        <f>TRIM(Table2[[#This Row],[REGION_HOLD]])</f>
        <v>Northeast</v>
      </c>
      <c r="E5427">
        <v>28</v>
      </c>
      <c r="F5427">
        <v>1</v>
      </c>
      <c r="G5427">
        <v>62</v>
      </c>
    </row>
    <row r="5428" spans="1:7" ht="18.5" x14ac:dyDescent="0.55000000000000004">
      <c r="A5428" s="1">
        <v>43957</v>
      </c>
      <c r="B5428" t="s">
        <v>18</v>
      </c>
      <c r="C5428" t="s">
        <v>71</v>
      </c>
      <c r="D5428" t="str">
        <f>TRIM(Table2[[#This Row],[REGION_HOLD]])</f>
        <v>South</v>
      </c>
      <c r="E5428">
        <v>1046</v>
      </c>
      <c r="F5428">
        <v>53</v>
      </c>
      <c r="G5428">
        <v>1443</v>
      </c>
    </row>
    <row r="5429" spans="1:7" ht="18.5" x14ac:dyDescent="0.55000000000000004">
      <c r="A5429" s="1">
        <v>43957</v>
      </c>
      <c r="B5429" t="s">
        <v>4</v>
      </c>
      <c r="C5429" t="s">
        <v>73</v>
      </c>
      <c r="D5429" t="str">
        <f>TRIM(Table2[[#This Row],[REGION_HOLD]])</f>
        <v>Northeast</v>
      </c>
      <c r="E5429">
        <v>1754</v>
      </c>
      <c r="F5429">
        <v>208</v>
      </c>
      <c r="G5429">
        <v>4420</v>
      </c>
    </row>
    <row r="5430" spans="1:7" ht="18.5" x14ac:dyDescent="0.55000000000000004">
      <c r="A5430" s="1">
        <v>43957</v>
      </c>
      <c r="B5430" t="s">
        <v>37</v>
      </c>
      <c r="C5430" t="s">
        <v>74</v>
      </c>
      <c r="D5430" t="str">
        <f>TRIM(Table2[[#This Row],[REGION_HOLD]])</f>
        <v>Midwest</v>
      </c>
      <c r="E5430">
        <v>2729</v>
      </c>
      <c r="F5430">
        <v>121</v>
      </c>
      <c r="G5430">
        <v>4300</v>
      </c>
    </row>
    <row r="5431" spans="1:7" ht="18.5" x14ac:dyDescent="0.55000000000000004">
      <c r="A5431" s="1">
        <v>43957</v>
      </c>
      <c r="B5431" t="s">
        <v>24</v>
      </c>
      <c r="C5431" t="s">
        <v>74</v>
      </c>
      <c r="D5431" t="str">
        <f>TRIM(Table2[[#This Row],[REGION_HOLD]])</f>
        <v>Midwest</v>
      </c>
      <c r="E5431">
        <v>728</v>
      </c>
      <c r="F5431">
        <v>30</v>
      </c>
      <c r="G5431">
        <v>485</v>
      </c>
    </row>
    <row r="5432" spans="1:7" ht="18.5" x14ac:dyDescent="0.55000000000000004">
      <c r="A5432" s="1">
        <v>43957</v>
      </c>
      <c r="B5432" t="s">
        <v>41</v>
      </c>
      <c r="C5432" t="s">
        <v>71</v>
      </c>
      <c r="D5432" t="str">
        <f>TRIM(Table2[[#This Row],[REGION_HOLD]])</f>
        <v>South</v>
      </c>
      <c r="E5432">
        <v>217</v>
      </c>
      <c r="F5432">
        <v>32</v>
      </c>
      <c r="G5432">
        <v>374</v>
      </c>
    </row>
    <row r="5433" spans="1:7" ht="18.5" x14ac:dyDescent="0.55000000000000004">
      <c r="A5433" s="1">
        <v>43957</v>
      </c>
      <c r="B5433" t="s">
        <v>30</v>
      </c>
      <c r="C5433" t="s">
        <v>74</v>
      </c>
      <c r="D5433" t="str">
        <f>TRIM(Table2[[#This Row],[REGION_HOLD]])</f>
        <v>Midwest</v>
      </c>
      <c r="E5433">
        <v>245</v>
      </c>
      <c r="F5433">
        <v>21</v>
      </c>
      <c r="G5433">
        <v>429</v>
      </c>
    </row>
    <row r="5434" spans="1:7" ht="18.5" x14ac:dyDescent="0.55000000000000004">
      <c r="A5434" s="1">
        <v>43957</v>
      </c>
      <c r="B5434" t="s">
        <v>49</v>
      </c>
      <c r="C5434" t="s">
        <v>72</v>
      </c>
      <c r="D5434" t="str">
        <f>TRIM(Table2[[#This Row],[REGION_HOLD]])</f>
        <v>West</v>
      </c>
      <c r="E5434">
        <v>0</v>
      </c>
      <c r="F5434">
        <v>0</v>
      </c>
      <c r="G5434">
        <v>16</v>
      </c>
    </row>
    <row r="5435" spans="1:7" ht="18.5" x14ac:dyDescent="0.55000000000000004">
      <c r="A5435" s="1">
        <v>43957</v>
      </c>
      <c r="B5435" t="s">
        <v>7</v>
      </c>
      <c r="C5435" t="s">
        <v>74</v>
      </c>
      <c r="D5435" t="str">
        <f>TRIM(Table2[[#This Row],[REGION_HOLD]])</f>
        <v>Midwest</v>
      </c>
      <c r="E5435">
        <v>329</v>
      </c>
      <c r="F5435">
        <v>4</v>
      </c>
      <c r="G5435">
        <v>85</v>
      </c>
    </row>
    <row r="5436" spans="1:7" ht="18.5" x14ac:dyDescent="0.55000000000000004">
      <c r="A5436" s="1">
        <v>43957</v>
      </c>
      <c r="B5436" t="s">
        <v>19</v>
      </c>
      <c r="C5436" t="s">
        <v>72</v>
      </c>
      <c r="D5436" t="str">
        <f>TRIM(Table2[[#This Row],[REGION_HOLD]])</f>
        <v>West</v>
      </c>
      <c r="E5436">
        <v>79</v>
      </c>
      <c r="F5436">
        <v>10</v>
      </c>
      <c r="G5436">
        <v>286</v>
      </c>
    </row>
    <row r="5437" spans="1:7" ht="18.5" x14ac:dyDescent="0.55000000000000004">
      <c r="A5437" s="1">
        <v>43957</v>
      </c>
      <c r="B5437" t="s">
        <v>14</v>
      </c>
      <c r="C5437" t="s">
        <v>73</v>
      </c>
      <c r="D5437" t="str">
        <f>TRIM(Table2[[#This Row],[REGION_HOLD]])</f>
        <v>Northeast</v>
      </c>
      <c r="E5437">
        <v>105</v>
      </c>
      <c r="F5437">
        <v>19</v>
      </c>
      <c r="G5437">
        <v>111</v>
      </c>
    </row>
    <row r="5438" spans="1:7" ht="18.5" x14ac:dyDescent="0.55000000000000004">
      <c r="A5438" s="1">
        <v>43957</v>
      </c>
      <c r="B5438" t="s">
        <v>16</v>
      </c>
      <c r="C5438" t="s">
        <v>73</v>
      </c>
      <c r="D5438" t="str">
        <f>TRIM(Table2[[#This Row],[REGION_HOLD]])</f>
        <v>Northeast</v>
      </c>
      <c r="E5438">
        <v>1297</v>
      </c>
      <c r="F5438">
        <v>305</v>
      </c>
      <c r="G5438">
        <v>8549</v>
      </c>
    </row>
    <row r="5439" spans="1:7" ht="18.5" x14ac:dyDescent="0.55000000000000004">
      <c r="A5439" s="1">
        <v>43957</v>
      </c>
      <c r="B5439" t="s">
        <v>42</v>
      </c>
      <c r="C5439" t="s">
        <v>72</v>
      </c>
      <c r="D5439" t="str">
        <f>TRIM(Table2[[#This Row],[REGION_HOLD]])</f>
        <v>West</v>
      </c>
      <c r="E5439">
        <v>153</v>
      </c>
      <c r="F5439">
        <v>7</v>
      </c>
      <c r="G5439">
        <v>169</v>
      </c>
    </row>
    <row r="5440" spans="1:7" ht="18.5" x14ac:dyDescent="0.55000000000000004">
      <c r="A5440" s="1">
        <v>43957</v>
      </c>
      <c r="B5440" t="s">
        <v>11</v>
      </c>
      <c r="C5440" t="s">
        <v>73</v>
      </c>
      <c r="D5440" t="str">
        <f>TRIM(Table2[[#This Row],[REGION_HOLD]])</f>
        <v>Northeast</v>
      </c>
      <c r="E5440">
        <v>2746</v>
      </c>
      <c r="F5440">
        <v>1164</v>
      </c>
      <c r="G5440">
        <v>26192</v>
      </c>
    </row>
    <row r="5441" spans="1:7" ht="18.5" x14ac:dyDescent="0.55000000000000004">
      <c r="A5441" s="1">
        <v>43957</v>
      </c>
      <c r="B5441" t="s">
        <v>15</v>
      </c>
      <c r="C5441" t="s">
        <v>71</v>
      </c>
      <c r="D5441" t="str">
        <f>TRIM(Table2[[#This Row],[REGION_HOLD]])</f>
        <v>South</v>
      </c>
      <c r="E5441">
        <v>500</v>
      </c>
      <c r="F5441">
        <v>20</v>
      </c>
      <c r="G5441">
        <v>497</v>
      </c>
    </row>
    <row r="5442" spans="1:7" ht="18.5" x14ac:dyDescent="0.55000000000000004">
      <c r="A5442" s="1">
        <v>43957</v>
      </c>
      <c r="B5442" t="s">
        <v>43</v>
      </c>
      <c r="C5442" t="s">
        <v>74</v>
      </c>
      <c r="D5442" t="str">
        <f>TRIM(Table2[[#This Row],[REGION_HOLD]])</f>
        <v>Midwest</v>
      </c>
      <c r="E5442">
        <v>57</v>
      </c>
      <c r="F5442">
        <v>6</v>
      </c>
      <c r="G5442">
        <v>31</v>
      </c>
    </row>
    <row r="5443" spans="1:7" ht="18.5" x14ac:dyDescent="0.55000000000000004">
      <c r="A5443" s="1">
        <v>43957</v>
      </c>
      <c r="B5443" t="s">
        <v>36</v>
      </c>
      <c r="C5443" t="s">
        <v>74</v>
      </c>
      <c r="D5443" t="str">
        <f>TRIM(Table2[[#This Row],[REGION_HOLD]])</f>
        <v>Midwest</v>
      </c>
      <c r="E5443">
        <v>607</v>
      </c>
      <c r="F5443">
        <v>90</v>
      </c>
      <c r="G5443">
        <v>1225</v>
      </c>
    </row>
    <row r="5444" spans="1:7" ht="18.5" x14ac:dyDescent="0.55000000000000004">
      <c r="A5444" s="1">
        <v>43957</v>
      </c>
      <c r="B5444" t="s">
        <v>25</v>
      </c>
      <c r="C5444" t="s">
        <v>71</v>
      </c>
      <c r="D5444" t="str">
        <f>TRIM(Table2[[#This Row],[REGION_HOLD]])</f>
        <v>South</v>
      </c>
      <c r="E5444">
        <v>74</v>
      </c>
      <c r="F5444">
        <v>6</v>
      </c>
      <c r="G5444">
        <v>253</v>
      </c>
    </row>
    <row r="5445" spans="1:7" ht="18.5" x14ac:dyDescent="0.55000000000000004">
      <c r="A5445" s="1">
        <v>43957</v>
      </c>
      <c r="B5445" t="s">
        <v>9</v>
      </c>
      <c r="C5445" t="s">
        <v>72</v>
      </c>
      <c r="D5445" t="str">
        <f>TRIM(Table2[[#This Row],[REGION_HOLD]])</f>
        <v>West</v>
      </c>
      <c r="E5445">
        <v>77</v>
      </c>
      <c r="F5445">
        <v>2</v>
      </c>
      <c r="G5445">
        <v>115</v>
      </c>
    </row>
    <row r="5446" spans="1:7" ht="18.5" x14ac:dyDescent="0.55000000000000004">
      <c r="A5446" s="1">
        <v>43957</v>
      </c>
      <c r="B5446" t="s">
        <v>26</v>
      </c>
      <c r="C5446" t="s">
        <v>73</v>
      </c>
      <c r="D5446" t="str">
        <f>TRIM(Table2[[#This Row],[REGION_HOLD]])</f>
        <v>Northeast</v>
      </c>
      <c r="E5446">
        <v>1022</v>
      </c>
      <c r="F5446">
        <v>154</v>
      </c>
      <c r="G5446">
        <v>3360</v>
      </c>
    </row>
    <row r="5447" spans="1:7" ht="18.5" x14ac:dyDescent="0.55000000000000004">
      <c r="A5447" s="1">
        <v>43957</v>
      </c>
      <c r="B5447" t="s">
        <v>12</v>
      </c>
      <c r="C5447" t="s">
        <v>73</v>
      </c>
      <c r="D5447" t="str">
        <f>TRIM(Table2[[#This Row],[REGION_HOLD]])</f>
        <v>Northeast</v>
      </c>
      <c r="E5447">
        <v>272</v>
      </c>
      <c r="F5447">
        <v>15</v>
      </c>
      <c r="G5447">
        <v>370</v>
      </c>
    </row>
    <row r="5448" spans="1:7" ht="18.5" x14ac:dyDescent="0.55000000000000004">
      <c r="A5448" s="1">
        <v>43957</v>
      </c>
      <c r="B5448" t="s">
        <v>27</v>
      </c>
      <c r="C5448" t="s">
        <v>71</v>
      </c>
      <c r="D5448" t="str">
        <f>TRIM(Table2[[#This Row],[REGION_HOLD]])</f>
        <v>South</v>
      </c>
      <c r="E5448">
        <v>95</v>
      </c>
      <c r="F5448">
        <v>9</v>
      </c>
      <c r="G5448">
        <v>305</v>
      </c>
    </row>
    <row r="5449" spans="1:7" ht="18.5" x14ac:dyDescent="0.55000000000000004">
      <c r="A5449" s="1">
        <v>43957</v>
      </c>
      <c r="B5449" t="s">
        <v>38</v>
      </c>
      <c r="C5449" t="s">
        <v>74</v>
      </c>
      <c r="D5449" t="str">
        <f>TRIM(Table2[[#This Row],[REGION_HOLD]])</f>
        <v>Midwest</v>
      </c>
      <c r="E5449">
        <v>59</v>
      </c>
      <c r="F5449">
        <v>5</v>
      </c>
      <c r="G5449">
        <v>29</v>
      </c>
    </row>
    <row r="5450" spans="1:7" ht="18.5" x14ac:dyDescent="0.55000000000000004">
      <c r="A5450" s="1">
        <v>43957</v>
      </c>
      <c r="B5450" t="s">
        <v>20</v>
      </c>
      <c r="C5450" t="s">
        <v>71</v>
      </c>
      <c r="D5450" t="str">
        <f>TRIM(Table2[[#This Row],[REGION_HOLD]])</f>
        <v>South</v>
      </c>
      <c r="E5450">
        <v>182</v>
      </c>
      <c r="F5450">
        <v>12</v>
      </c>
      <c r="G5450">
        <v>237</v>
      </c>
    </row>
    <row r="5451" spans="1:7" ht="18.5" x14ac:dyDescent="0.55000000000000004">
      <c r="A5451" s="1">
        <v>43957</v>
      </c>
      <c r="B5451" t="s">
        <v>6</v>
      </c>
      <c r="C5451" t="s">
        <v>71</v>
      </c>
      <c r="D5451" t="str">
        <f>TRIM(Table2[[#This Row],[REGION_HOLD]])</f>
        <v>South</v>
      </c>
      <c r="E5451">
        <v>1155</v>
      </c>
      <c r="F5451">
        <v>30</v>
      </c>
      <c r="G5451">
        <v>985</v>
      </c>
    </row>
    <row r="5452" spans="1:7" ht="18.5" x14ac:dyDescent="0.55000000000000004">
      <c r="A5452" s="1">
        <v>43957</v>
      </c>
      <c r="B5452" t="s">
        <v>8</v>
      </c>
      <c r="C5452" t="s">
        <v>72</v>
      </c>
      <c r="D5452" t="str">
        <f>TRIM(Table2[[#This Row],[REGION_HOLD]])</f>
        <v>West</v>
      </c>
      <c r="E5452">
        <v>156</v>
      </c>
      <c r="F5452">
        <v>3</v>
      </c>
      <c r="G5452">
        <v>59</v>
      </c>
    </row>
    <row r="5453" spans="1:7" ht="18.5" x14ac:dyDescent="0.55000000000000004">
      <c r="A5453" s="1">
        <v>43957</v>
      </c>
      <c r="B5453" t="s">
        <v>31</v>
      </c>
      <c r="C5453" t="s">
        <v>73</v>
      </c>
      <c r="D5453" t="str">
        <f>TRIM(Table2[[#This Row],[REGION_HOLD]])</f>
        <v>Northeast</v>
      </c>
      <c r="E5453">
        <v>1</v>
      </c>
      <c r="F5453">
        <v>0</v>
      </c>
      <c r="G5453">
        <v>52</v>
      </c>
    </row>
    <row r="5454" spans="1:7" ht="18.5" x14ac:dyDescent="0.55000000000000004">
      <c r="A5454" s="1">
        <v>43957</v>
      </c>
      <c r="B5454" t="s">
        <v>32</v>
      </c>
      <c r="C5454" t="s">
        <v>71</v>
      </c>
      <c r="D5454" t="str">
        <f>TRIM(Table2[[#This Row],[REGION_HOLD]])</f>
        <v>South</v>
      </c>
      <c r="E5454">
        <v>0</v>
      </c>
      <c r="F5454">
        <v>0</v>
      </c>
      <c r="G5454">
        <v>713</v>
      </c>
    </row>
    <row r="5455" spans="1:7" ht="18.5" x14ac:dyDescent="0.55000000000000004">
      <c r="A5455" s="1">
        <v>43957</v>
      </c>
      <c r="B5455" t="s">
        <v>0</v>
      </c>
      <c r="C5455" t="s">
        <v>72</v>
      </c>
      <c r="D5455" t="str">
        <f>TRIM(Table2[[#This Row],[REGION_HOLD]])</f>
        <v>West</v>
      </c>
      <c r="E5455">
        <v>639</v>
      </c>
      <c r="F5455">
        <v>18</v>
      </c>
      <c r="G5455">
        <v>881</v>
      </c>
    </row>
    <row r="5456" spans="1:7" ht="18.5" x14ac:dyDescent="0.55000000000000004">
      <c r="A5456" s="1">
        <v>43957</v>
      </c>
      <c r="B5456" t="s">
        <v>50</v>
      </c>
      <c r="C5456" t="s">
        <v>71</v>
      </c>
      <c r="D5456" t="str">
        <f>TRIM(Table2[[#This Row],[REGION_HOLD]])</f>
        <v>South</v>
      </c>
      <c r="E5456">
        <v>34</v>
      </c>
      <c r="F5456">
        <v>1</v>
      </c>
      <c r="G5456">
        <v>51</v>
      </c>
    </row>
    <row r="5457" spans="1:7" ht="18.5" x14ac:dyDescent="0.55000000000000004">
      <c r="A5457" s="1">
        <v>43957</v>
      </c>
      <c r="B5457" t="s">
        <v>5</v>
      </c>
      <c r="C5457" t="s">
        <v>74</v>
      </c>
      <c r="D5457" t="str">
        <f>TRIM(Table2[[#This Row],[REGION_HOLD]])</f>
        <v>Midwest</v>
      </c>
      <c r="E5457">
        <v>335</v>
      </c>
      <c r="F5457">
        <v>9</v>
      </c>
      <c r="G5457">
        <v>362</v>
      </c>
    </row>
    <row r="5458" spans="1:7" ht="18.5" x14ac:dyDescent="0.55000000000000004">
      <c r="A5458" s="1">
        <v>43957</v>
      </c>
      <c r="B5458" t="s">
        <v>44</v>
      </c>
      <c r="C5458" t="s">
        <v>72</v>
      </c>
      <c r="D5458" t="str">
        <f>TRIM(Table2[[#This Row],[REGION_HOLD]])</f>
        <v>West</v>
      </c>
      <c r="E5458">
        <v>27</v>
      </c>
      <c r="F5458">
        <v>0</v>
      </c>
      <c r="G5458">
        <v>7</v>
      </c>
    </row>
    <row r="5459" spans="1:7" ht="18.5" x14ac:dyDescent="0.55000000000000004">
      <c r="A5459" s="1">
        <v>43958</v>
      </c>
      <c r="B5459" t="s">
        <v>47</v>
      </c>
      <c r="C5459" t="s">
        <v>71</v>
      </c>
      <c r="D5459" t="str">
        <f>TRIM(Table2[[#This Row],[REGION_HOLD]])</f>
        <v>South</v>
      </c>
      <c r="E5459">
        <v>355</v>
      </c>
      <c r="F5459">
        <v>26</v>
      </c>
      <c r="G5459">
        <v>369</v>
      </c>
    </row>
    <row r="5460" spans="1:7" ht="18.5" x14ac:dyDescent="0.55000000000000004">
      <c r="A5460" s="1">
        <v>43958</v>
      </c>
      <c r="B5460" t="s">
        <v>45</v>
      </c>
      <c r="C5460" t="s">
        <v>72</v>
      </c>
      <c r="D5460" t="str">
        <f>TRIM(Table2[[#This Row],[REGION_HOLD]])</f>
        <v>West</v>
      </c>
      <c r="E5460">
        <v>3</v>
      </c>
      <c r="F5460">
        <v>0</v>
      </c>
      <c r="G5460">
        <v>8</v>
      </c>
    </row>
    <row r="5461" spans="1:7" ht="18.5" x14ac:dyDescent="0.55000000000000004">
      <c r="A5461" s="1">
        <v>43958</v>
      </c>
      <c r="B5461" t="s">
        <v>3</v>
      </c>
      <c r="C5461" t="s">
        <v>72</v>
      </c>
      <c r="D5461" t="str">
        <f>TRIM(Table2[[#This Row],[REGION_HOLD]])</f>
        <v>West</v>
      </c>
      <c r="E5461">
        <v>238</v>
      </c>
      <c r="F5461">
        <v>24</v>
      </c>
      <c r="G5461">
        <v>450</v>
      </c>
    </row>
    <row r="5462" spans="1:7" ht="18.5" x14ac:dyDescent="0.55000000000000004">
      <c r="A5462" s="1">
        <v>43958</v>
      </c>
      <c r="B5462" t="s">
        <v>39</v>
      </c>
      <c r="C5462" t="s">
        <v>71</v>
      </c>
      <c r="D5462" t="str">
        <f>TRIM(Table2[[#This Row],[REGION_HOLD]])</f>
        <v>South</v>
      </c>
      <c r="E5462">
        <v>83</v>
      </c>
      <c r="F5462">
        <v>1</v>
      </c>
      <c r="G5462">
        <v>88</v>
      </c>
    </row>
    <row r="5463" spans="1:7" ht="18.5" x14ac:dyDescent="0.55000000000000004">
      <c r="A5463" s="1">
        <v>43958</v>
      </c>
      <c r="B5463" t="s">
        <v>2</v>
      </c>
      <c r="C5463" t="s">
        <v>72</v>
      </c>
      <c r="D5463" t="str">
        <f>TRIM(Table2[[#This Row],[REGION_HOLD]])</f>
        <v>West</v>
      </c>
      <c r="E5463">
        <v>1696</v>
      </c>
      <c r="F5463">
        <v>83</v>
      </c>
      <c r="G5463">
        <v>2561</v>
      </c>
    </row>
    <row r="5464" spans="1:7" ht="18.5" x14ac:dyDescent="0.55000000000000004">
      <c r="A5464" s="1">
        <v>43958</v>
      </c>
      <c r="B5464" t="s">
        <v>17</v>
      </c>
      <c r="C5464" t="s">
        <v>72</v>
      </c>
      <c r="D5464" t="str">
        <f>TRIM(Table2[[#This Row],[REGION_HOLD]])</f>
        <v>West</v>
      </c>
      <c r="E5464">
        <v>544</v>
      </c>
      <c r="F5464">
        <v>23</v>
      </c>
      <c r="G5464">
        <v>942</v>
      </c>
    </row>
    <row r="5465" spans="1:7" ht="18.5" x14ac:dyDescent="0.55000000000000004">
      <c r="A5465" s="1">
        <v>43958</v>
      </c>
      <c r="B5465" t="s">
        <v>33</v>
      </c>
      <c r="C5465" t="s">
        <v>73</v>
      </c>
      <c r="D5465" t="str">
        <f>TRIM(Table2[[#This Row],[REGION_HOLD]])</f>
        <v>Northeast</v>
      </c>
      <c r="E5465">
        <v>789</v>
      </c>
      <c r="F5465">
        <v>79</v>
      </c>
      <c r="G5465">
        <v>2797</v>
      </c>
    </row>
    <row r="5466" spans="1:7" ht="18.5" x14ac:dyDescent="0.55000000000000004">
      <c r="A5466" s="1">
        <v>43958</v>
      </c>
      <c r="B5466" t="s">
        <v>40</v>
      </c>
      <c r="C5466" t="s">
        <v>71</v>
      </c>
      <c r="D5466" t="str">
        <f>TRIM(Table2[[#This Row],[REGION_HOLD]])</f>
        <v>South</v>
      </c>
      <c r="E5466">
        <v>161</v>
      </c>
      <c r="F5466">
        <v>9</v>
      </c>
      <c r="G5466">
        <v>202</v>
      </c>
    </row>
    <row r="5467" spans="1:7" ht="18.5" x14ac:dyDescent="0.55000000000000004">
      <c r="A5467" s="1">
        <v>43958</v>
      </c>
      <c r="B5467" t="s">
        <v>28</v>
      </c>
      <c r="C5467" t="s">
        <v>71</v>
      </c>
      <c r="D5467" t="str">
        <f>TRIM(Table2[[#This Row],[REGION_HOLD]])</f>
        <v>South</v>
      </c>
      <c r="E5467">
        <v>193</v>
      </c>
      <c r="F5467">
        <v>8</v>
      </c>
      <c r="G5467">
        <v>285</v>
      </c>
    </row>
    <row r="5468" spans="1:7" ht="18.5" x14ac:dyDescent="0.55000000000000004">
      <c r="A5468" s="1">
        <v>43958</v>
      </c>
      <c r="B5468" t="s">
        <v>10</v>
      </c>
      <c r="C5468" t="s">
        <v>71</v>
      </c>
      <c r="D5468" t="str">
        <f>TRIM(Table2[[#This Row],[REGION_HOLD]])</f>
        <v>South</v>
      </c>
      <c r="E5468">
        <v>826</v>
      </c>
      <c r="F5468">
        <v>61</v>
      </c>
      <c r="G5468">
        <v>1599</v>
      </c>
    </row>
    <row r="5469" spans="1:7" ht="18.5" x14ac:dyDescent="0.55000000000000004">
      <c r="A5469" s="1">
        <v>43958</v>
      </c>
      <c r="B5469" t="s">
        <v>13</v>
      </c>
      <c r="C5469" t="s">
        <v>71</v>
      </c>
      <c r="D5469" t="str">
        <f>TRIM(Table2[[#This Row],[REGION_HOLD]])</f>
        <v>South</v>
      </c>
      <c r="E5469">
        <v>800</v>
      </c>
      <c r="F5469">
        <v>23</v>
      </c>
      <c r="G5469">
        <v>1332</v>
      </c>
    </row>
    <row r="5470" spans="1:7" ht="18.5" x14ac:dyDescent="0.55000000000000004">
      <c r="A5470" s="1">
        <v>43958</v>
      </c>
      <c r="B5470" t="s">
        <v>21</v>
      </c>
      <c r="C5470" t="s">
        <v>72</v>
      </c>
      <c r="D5470" t="str">
        <f>TRIM(Table2[[#This Row],[REGION_HOLD]])</f>
        <v>West</v>
      </c>
      <c r="E5470">
        <v>3</v>
      </c>
      <c r="F5470">
        <v>0</v>
      </c>
      <c r="G5470">
        <v>17</v>
      </c>
    </row>
    <row r="5471" spans="1:7" ht="18.5" x14ac:dyDescent="0.55000000000000004">
      <c r="A5471" s="1">
        <v>43958</v>
      </c>
      <c r="B5471" t="s">
        <v>48</v>
      </c>
      <c r="C5471" t="s">
        <v>72</v>
      </c>
      <c r="D5471" t="str">
        <f>TRIM(Table2[[#This Row],[REGION_HOLD]])</f>
        <v>West</v>
      </c>
      <c r="E5471">
        <v>20</v>
      </c>
      <c r="F5471">
        <v>0</v>
      </c>
      <c r="G5471">
        <v>67</v>
      </c>
    </row>
    <row r="5472" spans="1:7" ht="18.5" x14ac:dyDescent="0.55000000000000004">
      <c r="A5472" s="1">
        <v>43958</v>
      </c>
      <c r="B5472" t="s">
        <v>1</v>
      </c>
      <c r="C5472" t="s">
        <v>74</v>
      </c>
      <c r="D5472" t="str">
        <f>TRIM(Table2[[#This Row],[REGION_HOLD]])</f>
        <v>Midwest</v>
      </c>
      <c r="E5472">
        <v>2638</v>
      </c>
      <c r="F5472">
        <v>162</v>
      </c>
      <c r="G5472">
        <v>3139</v>
      </c>
    </row>
    <row r="5473" spans="1:7" ht="18.5" x14ac:dyDescent="0.55000000000000004">
      <c r="A5473" s="1">
        <v>43958</v>
      </c>
      <c r="B5473" t="s">
        <v>22</v>
      </c>
      <c r="C5473" t="s">
        <v>74</v>
      </c>
      <c r="D5473" t="str">
        <f>TRIM(Table2[[#This Row],[REGION_HOLD]])</f>
        <v>Midwest</v>
      </c>
      <c r="E5473">
        <v>656</v>
      </c>
      <c r="F5473">
        <v>37</v>
      </c>
      <c r="G5473">
        <v>1414</v>
      </c>
    </row>
    <row r="5474" spans="1:7" ht="18.5" x14ac:dyDescent="0.55000000000000004">
      <c r="A5474" s="1">
        <v>43958</v>
      </c>
      <c r="B5474" t="s">
        <v>34</v>
      </c>
      <c r="C5474" t="s">
        <v>74</v>
      </c>
      <c r="D5474" t="str">
        <f>TRIM(Table2[[#This Row],[REGION_HOLD]])</f>
        <v>Midwest</v>
      </c>
      <c r="E5474">
        <v>655</v>
      </c>
      <c r="F5474">
        <v>12</v>
      </c>
      <c r="G5474">
        <v>231</v>
      </c>
    </row>
    <row r="5475" spans="1:7" ht="18.5" x14ac:dyDescent="0.55000000000000004">
      <c r="A5475" s="1">
        <v>43958</v>
      </c>
      <c r="B5475" t="s">
        <v>29</v>
      </c>
      <c r="C5475" t="s">
        <v>74</v>
      </c>
      <c r="D5475" t="str">
        <f>TRIM(Table2[[#This Row],[REGION_HOLD]])</f>
        <v>Midwest</v>
      </c>
      <c r="E5475">
        <v>347</v>
      </c>
      <c r="F5475">
        <v>1</v>
      </c>
      <c r="G5475">
        <v>164</v>
      </c>
    </row>
    <row r="5476" spans="1:7" ht="18.5" x14ac:dyDescent="0.55000000000000004">
      <c r="A5476" s="1">
        <v>43958</v>
      </c>
      <c r="B5476" t="s">
        <v>23</v>
      </c>
      <c r="C5476" t="s">
        <v>71</v>
      </c>
      <c r="D5476" t="str">
        <f>TRIM(Table2[[#This Row],[REGION_HOLD]])</f>
        <v>South</v>
      </c>
      <c r="E5476">
        <v>227</v>
      </c>
      <c r="F5476">
        <v>16</v>
      </c>
      <c r="G5476">
        <v>302</v>
      </c>
    </row>
    <row r="5477" spans="1:7" ht="18.5" x14ac:dyDescent="0.55000000000000004">
      <c r="A5477" s="1">
        <v>43958</v>
      </c>
      <c r="B5477" t="s">
        <v>35</v>
      </c>
      <c r="C5477" t="s">
        <v>71</v>
      </c>
      <c r="D5477" t="str">
        <f>TRIM(Table2[[#This Row],[REGION_HOLD]])</f>
        <v>South</v>
      </c>
      <c r="E5477">
        <v>253</v>
      </c>
      <c r="F5477">
        <v>41</v>
      </c>
      <c r="G5477">
        <v>2208</v>
      </c>
    </row>
    <row r="5478" spans="1:7" ht="18.5" x14ac:dyDescent="0.55000000000000004">
      <c r="A5478" s="1">
        <v>43958</v>
      </c>
      <c r="B5478" t="s">
        <v>46</v>
      </c>
      <c r="C5478" t="s">
        <v>73</v>
      </c>
      <c r="D5478" t="str">
        <f>TRIM(Table2[[#This Row],[REGION_HOLD]])</f>
        <v>Northeast</v>
      </c>
      <c r="E5478">
        <v>76</v>
      </c>
      <c r="F5478">
        <v>0</v>
      </c>
      <c r="G5478">
        <v>62</v>
      </c>
    </row>
    <row r="5479" spans="1:7" ht="18.5" x14ac:dyDescent="0.55000000000000004">
      <c r="A5479" s="1">
        <v>43958</v>
      </c>
      <c r="B5479" t="s">
        <v>18</v>
      </c>
      <c r="C5479" t="s">
        <v>71</v>
      </c>
      <c r="D5479" t="str">
        <f>TRIM(Table2[[#This Row],[REGION_HOLD]])</f>
        <v>South</v>
      </c>
      <c r="E5479">
        <v>1213</v>
      </c>
      <c r="F5479">
        <v>60</v>
      </c>
      <c r="G5479">
        <v>1503</v>
      </c>
    </row>
    <row r="5480" spans="1:7" ht="18.5" x14ac:dyDescent="0.55000000000000004">
      <c r="A5480" s="1">
        <v>43958</v>
      </c>
      <c r="B5480" t="s">
        <v>4</v>
      </c>
      <c r="C5480" t="s">
        <v>73</v>
      </c>
      <c r="D5480" t="str">
        <f>TRIM(Table2[[#This Row],[REGION_HOLD]])</f>
        <v>Northeast</v>
      </c>
      <c r="E5480">
        <v>1696</v>
      </c>
      <c r="F5480">
        <v>132</v>
      </c>
      <c r="G5480">
        <v>4552</v>
      </c>
    </row>
    <row r="5481" spans="1:7" ht="18.5" x14ac:dyDescent="0.55000000000000004">
      <c r="A5481" s="1">
        <v>43958</v>
      </c>
      <c r="B5481" t="s">
        <v>37</v>
      </c>
      <c r="C5481" t="s">
        <v>74</v>
      </c>
      <c r="D5481" t="str">
        <f>TRIM(Table2[[#This Row],[REGION_HOLD]])</f>
        <v>Midwest</v>
      </c>
      <c r="E5481">
        <v>-1477</v>
      </c>
      <c r="F5481">
        <v>43</v>
      </c>
      <c r="G5481">
        <v>4343</v>
      </c>
    </row>
    <row r="5482" spans="1:7" ht="18.5" x14ac:dyDescent="0.55000000000000004">
      <c r="A5482" s="1">
        <v>43958</v>
      </c>
      <c r="B5482" t="s">
        <v>24</v>
      </c>
      <c r="C5482" t="s">
        <v>74</v>
      </c>
      <c r="D5482" t="str">
        <f>TRIM(Table2[[#This Row],[REGION_HOLD]])</f>
        <v>Midwest</v>
      </c>
      <c r="E5482">
        <v>786</v>
      </c>
      <c r="F5482">
        <v>23</v>
      </c>
      <c r="G5482">
        <v>508</v>
      </c>
    </row>
    <row r="5483" spans="1:7" ht="18.5" x14ac:dyDescent="0.55000000000000004">
      <c r="A5483" s="1">
        <v>43958</v>
      </c>
      <c r="B5483" t="s">
        <v>41</v>
      </c>
      <c r="C5483" t="s">
        <v>71</v>
      </c>
      <c r="D5483" t="str">
        <f>TRIM(Table2[[#This Row],[REGION_HOLD]])</f>
        <v>South</v>
      </c>
      <c r="E5483">
        <v>262</v>
      </c>
      <c r="F5483">
        <v>22</v>
      </c>
      <c r="G5483">
        <v>396</v>
      </c>
    </row>
    <row r="5484" spans="1:7" ht="18.5" x14ac:dyDescent="0.55000000000000004">
      <c r="A5484" s="1">
        <v>43958</v>
      </c>
      <c r="B5484" t="s">
        <v>30</v>
      </c>
      <c r="C5484" t="s">
        <v>74</v>
      </c>
      <c r="D5484" t="str">
        <f>TRIM(Table2[[#This Row],[REGION_HOLD]])</f>
        <v>Midwest</v>
      </c>
      <c r="E5484">
        <v>245</v>
      </c>
      <c r="F5484">
        <v>20</v>
      </c>
      <c r="G5484">
        <v>449</v>
      </c>
    </row>
    <row r="5485" spans="1:7" ht="18.5" x14ac:dyDescent="0.55000000000000004">
      <c r="A5485" s="1">
        <v>43958</v>
      </c>
      <c r="B5485" t="s">
        <v>49</v>
      </c>
      <c r="C5485" t="s">
        <v>72</v>
      </c>
      <c r="D5485" t="str">
        <f>TRIM(Table2[[#This Row],[REGION_HOLD]])</f>
        <v>West</v>
      </c>
      <c r="E5485">
        <v>0</v>
      </c>
      <c r="F5485">
        <v>0</v>
      </c>
      <c r="G5485">
        <v>16</v>
      </c>
    </row>
    <row r="5486" spans="1:7" ht="18.5" x14ac:dyDescent="0.55000000000000004">
      <c r="A5486" s="1">
        <v>43958</v>
      </c>
      <c r="B5486" t="s">
        <v>7</v>
      </c>
      <c r="C5486" t="s">
        <v>74</v>
      </c>
      <c r="D5486" t="str">
        <f>TRIM(Table2[[#This Row],[REGION_HOLD]])</f>
        <v>Midwest</v>
      </c>
      <c r="E5486">
        <v>419</v>
      </c>
      <c r="F5486">
        <v>6</v>
      </c>
      <c r="G5486">
        <v>91</v>
      </c>
    </row>
    <row r="5487" spans="1:7" ht="18.5" x14ac:dyDescent="0.55000000000000004">
      <c r="A5487" s="1">
        <v>43958</v>
      </c>
      <c r="B5487" t="s">
        <v>19</v>
      </c>
      <c r="C5487" t="s">
        <v>72</v>
      </c>
      <c r="D5487" t="str">
        <f>TRIM(Table2[[#This Row],[REGION_HOLD]])</f>
        <v>West</v>
      </c>
      <c r="E5487">
        <v>114</v>
      </c>
      <c r="F5487">
        <v>7</v>
      </c>
      <c r="G5487">
        <v>293</v>
      </c>
    </row>
    <row r="5488" spans="1:7" ht="18.5" x14ac:dyDescent="0.55000000000000004">
      <c r="A5488" s="1">
        <v>43958</v>
      </c>
      <c r="B5488" t="s">
        <v>14</v>
      </c>
      <c r="C5488" t="s">
        <v>73</v>
      </c>
      <c r="D5488" t="str">
        <f>TRIM(Table2[[#This Row],[REGION_HOLD]])</f>
        <v>Northeast</v>
      </c>
      <c r="E5488">
        <v>102</v>
      </c>
      <c r="F5488">
        <v>3</v>
      </c>
      <c r="G5488">
        <v>114</v>
      </c>
    </row>
    <row r="5489" spans="1:7" ht="18.5" x14ac:dyDescent="0.55000000000000004">
      <c r="A5489" s="1">
        <v>43958</v>
      </c>
      <c r="B5489" t="s">
        <v>16</v>
      </c>
      <c r="C5489" t="s">
        <v>73</v>
      </c>
      <c r="D5489" t="str">
        <f>TRIM(Table2[[#This Row],[REGION_HOLD]])</f>
        <v>Northeast</v>
      </c>
      <c r="E5489">
        <v>1745</v>
      </c>
      <c r="F5489">
        <v>252</v>
      </c>
      <c r="G5489">
        <v>8801</v>
      </c>
    </row>
    <row r="5490" spans="1:7" ht="18.5" x14ac:dyDescent="0.55000000000000004">
      <c r="A5490" s="1">
        <v>43958</v>
      </c>
      <c r="B5490" t="s">
        <v>42</v>
      </c>
      <c r="C5490" t="s">
        <v>72</v>
      </c>
      <c r="D5490" t="str">
        <f>TRIM(Table2[[#This Row],[REGION_HOLD]])</f>
        <v>West</v>
      </c>
      <c r="E5490">
        <v>202</v>
      </c>
      <c r="F5490">
        <v>3</v>
      </c>
      <c r="G5490">
        <v>172</v>
      </c>
    </row>
    <row r="5491" spans="1:7" ht="18.5" x14ac:dyDescent="0.55000000000000004">
      <c r="A5491" s="1">
        <v>43958</v>
      </c>
      <c r="B5491" t="s">
        <v>11</v>
      </c>
      <c r="C5491" t="s">
        <v>73</v>
      </c>
      <c r="D5491" t="str">
        <f>TRIM(Table2[[#This Row],[REGION_HOLD]])</f>
        <v>Northeast</v>
      </c>
      <c r="E5491">
        <v>3526</v>
      </c>
      <c r="F5491">
        <v>14</v>
      </c>
      <c r="G5491">
        <v>26206</v>
      </c>
    </row>
    <row r="5492" spans="1:7" ht="18.5" x14ac:dyDescent="0.55000000000000004">
      <c r="A5492" s="1">
        <v>43958</v>
      </c>
      <c r="B5492" t="s">
        <v>15</v>
      </c>
      <c r="C5492" t="s">
        <v>71</v>
      </c>
      <c r="D5492" t="str">
        <f>TRIM(Table2[[#This Row],[REGION_HOLD]])</f>
        <v>South</v>
      </c>
      <c r="E5492">
        <v>648</v>
      </c>
      <c r="F5492">
        <v>24</v>
      </c>
      <c r="G5492">
        <v>521</v>
      </c>
    </row>
    <row r="5493" spans="1:7" ht="18.5" x14ac:dyDescent="0.55000000000000004">
      <c r="A5493" s="1">
        <v>43958</v>
      </c>
      <c r="B5493" t="s">
        <v>43</v>
      </c>
      <c r="C5493" t="s">
        <v>74</v>
      </c>
      <c r="D5493" t="str">
        <f>TRIM(Table2[[#This Row],[REGION_HOLD]])</f>
        <v>Midwest</v>
      </c>
      <c r="E5493">
        <v>48</v>
      </c>
      <c r="F5493">
        <v>0</v>
      </c>
      <c r="G5493">
        <v>31</v>
      </c>
    </row>
    <row r="5494" spans="1:7" ht="18.5" x14ac:dyDescent="0.55000000000000004">
      <c r="A5494" s="1">
        <v>43958</v>
      </c>
      <c r="B5494" t="s">
        <v>36</v>
      </c>
      <c r="C5494" t="s">
        <v>74</v>
      </c>
      <c r="D5494" t="str">
        <f>TRIM(Table2[[#This Row],[REGION_HOLD]])</f>
        <v>Midwest</v>
      </c>
      <c r="E5494">
        <v>555</v>
      </c>
      <c r="F5494">
        <v>46</v>
      </c>
      <c r="G5494">
        <v>1271</v>
      </c>
    </row>
    <row r="5495" spans="1:7" ht="18.5" x14ac:dyDescent="0.55000000000000004">
      <c r="A5495" s="1">
        <v>43958</v>
      </c>
      <c r="B5495" t="s">
        <v>25</v>
      </c>
      <c r="C5495" t="s">
        <v>71</v>
      </c>
      <c r="D5495" t="str">
        <f>TRIM(Table2[[#This Row],[REGION_HOLD]])</f>
        <v>South</v>
      </c>
      <c r="E5495">
        <v>129</v>
      </c>
      <c r="F5495">
        <v>7</v>
      </c>
      <c r="G5495">
        <v>260</v>
      </c>
    </row>
    <row r="5496" spans="1:7" ht="18.5" x14ac:dyDescent="0.55000000000000004">
      <c r="A5496" s="1">
        <v>43958</v>
      </c>
      <c r="B5496" t="s">
        <v>9</v>
      </c>
      <c r="C5496" t="s">
        <v>72</v>
      </c>
      <c r="D5496" t="str">
        <f>TRIM(Table2[[#This Row],[REGION_HOLD]])</f>
        <v>West</v>
      </c>
      <c r="E5496">
        <v>73</v>
      </c>
      <c r="F5496">
        <v>6</v>
      </c>
      <c r="G5496">
        <v>121</v>
      </c>
    </row>
    <row r="5497" spans="1:7" ht="18.5" x14ac:dyDescent="0.55000000000000004">
      <c r="A5497" s="1">
        <v>43958</v>
      </c>
      <c r="B5497" t="s">
        <v>26</v>
      </c>
      <c r="C5497" t="s">
        <v>73</v>
      </c>
      <c r="D5497" t="str">
        <f>TRIM(Table2[[#This Row],[REGION_HOLD]])</f>
        <v>Northeast</v>
      </c>
      <c r="E5497">
        <v>1160</v>
      </c>
      <c r="F5497">
        <v>239</v>
      </c>
      <c r="G5497">
        <v>3599</v>
      </c>
    </row>
    <row r="5498" spans="1:7" ht="18.5" x14ac:dyDescent="0.55000000000000004">
      <c r="A5498" s="1">
        <v>43958</v>
      </c>
      <c r="B5498" t="s">
        <v>12</v>
      </c>
      <c r="C5498" t="s">
        <v>73</v>
      </c>
      <c r="D5498" t="str">
        <f>TRIM(Table2[[#This Row],[REGION_HOLD]])</f>
        <v>Northeast</v>
      </c>
      <c r="E5498">
        <v>325</v>
      </c>
      <c r="F5498">
        <v>18</v>
      </c>
      <c r="G5498">
        <v>388</v>
      </c>
    </row>
    <row r="5499" spans="1:7" ht="18.5" x14ac:dyDescent="0.55000000000000004">
      <c r="A5499" s="1">
        <v>43958</v>
      </c>
      <c r="B5499" t="s">
        <v>27</v>
      </c>
      <c r="C5499" t="s">
        <v>71</v>
      </c>
      <c r="D5499" t="str">
        <f>TRIM(Table2[[#This Row],[REGION_HOLD]])</f>
        <v>South</v>
      </c>
      <c r="E5499">
        <v>206</v>
      </c>
      <c r="F5499">
        <v>11</v>
      </c>
      <c r="G5499">
        <v>316</v>
      </c>
    </row>
    <row r="5500" spans="1:7" ht="18.5" x14ac:dyDescent="0.55000000000000004">
      <c r="A5500" s="1">
        <v>43958</v>
      </c>
      <c r="B5500" t="s">
        <v>38</v>
      </c>
      <c r="C5500" t="s">
        <v>74</v>
      </c>
      <c r="D5500" t="str">
        <f>TRIM(Table2[[#This Row],[REGION_HOLD]])</f>
        <v>Midwest</v>
      </c>
      <c r="E5500">
        <v>126</v>
      </c>
      <c r="F5500">
        <v>2</v>
      </c>
      <c r="G5500">
        <v>31</v>
      </c>
    </row>
    <row r="5501" spans="1:7" ht="18.5" x14ac:dyDescent="0.55000000000000004">
      <c r="A5501" s="1">
        <v>43958</v>
      </c>
      <c r="B5501" t="s">
        <v>20</v>
      </c>
      <c r="C5501" t="s">
        <v>71</v>
      </c>
      <c r="D5501" t="str">
        <f>TRIM(Table2[[#This Row],[REGION_HOLD]])</f>
        <v>South</v>
      </c>
      <c r="E5501">
        <v>371</v>
      </c>
      <c r="F5501">
        <v>1</v>
      </c>
      <c r="G5501">
        <v>238</v>
      </c>
    </row>
    <row r="5502" spans="1:7" ht="18.5" x14ac:dyDescent="0.55000000000000004">
      <c r="A5502" s="1">
        <v>43958</v>
      </c>
      <c r="B5502" t="s">
        <v>6</v>
      </c>
      <c r="C5502" t="s">
        <v>71</v>
      </c>
      <c r="D5502" t="str">
        <f>TRIM(Table2[[#This Row],[REGION_HOLD]])</f>
        <v>South</v>
      </c>
      <c r="E5502">
        <v>1241</v>
      </c>
      <c r="F5502">
        <v>31</v>
      </c>
      <c r="G5502">
        <v>1016</v>
      </c>
    </row>
    <row r="5503" spans="1:7" ht="18.5" x14ac:dyDescent="0.55000000000000004">
      <c r="A5503" s="1">
        <v>43958</v>
      </c>
      <c r="B5503" t="s">
        <v>8</v>
      </c>
      <c r="C5503" t="s">
        <v>72</v>
      </c>
      <c r="D5503" t="str">
        <f>TRIM(Table2[[#This Row],[REGION_HOLD]])</f>
        <v>West</v>
      </c>
      <c r="E5503">
        <v>119</v>
      </c>
      <c r="F5503">
        <v>2</v>
      </c>
      <c r="G5503">
        <v>61</v>
      </c>
    </row>
    <row r="5504" spans="1:7" ht="18.5" x14ac:dyDescent="0.55000000000000004">
      <c r="A5504" s="1">
        <v>43958</v>
      </c>
      <c r="B5504" t="s">
        <v>31</v>
      </c>
      <c r="C5504" t="s">
        <v>73</v>
      </c>
      <c r="D5504" t="str">
        <f>TRIM(Table2[[#This Row],[REGION_HOLD]])</f>
        <v>Northeast</v>
      </c>
      <c r="E5504">
        <v>8</v>
      </c>
      <c r="F5504">
        <v>1</v>
      </c>
      <c r="G5504">
        <v>53</v>
      </c>
    </row>
    <row r="5505" spans="1:7" ht="18.5" x14ac:dyDescent="0.55000000000000004">
      <c r="A5505" s="1">
        <v>43958</v>
      </c>
      <c r="B5505" t="s">
        <v>32</v>
      </c>
      <c r="C5505" t="s">
        <v>71</v>
      </c>
      <c r="D5505" t="str">
        <f>TRIM(Table2[[#This Row],[REGION_HOLD]])</f>
        <v>South</v>
      </c>
      <c r="E5505">
        <v>1314</v>
      </c>
      <c r="F5505">
        <v>56</v>
      </c>
      <c r="G5505">
        <v>769</v>
      </c>
    </row>
    <row r="5506" spans="1:7" ht="18.5" x14ac:dyDescent="0.55000000000000004">
      <c r="A5506" s="1">
        <v>43958</v>
      </c>
      <c r="B5506" t="s">
        <v>0</v>
      </c>
      <c r="C5506" t="s">
        <v>72</v>
      </c>
      <c r="D5506" t="str">
        <f>TRIM(Table2[[#This Row],[REGION_HOLD]])</f>
        <v>West</v>
      </c>
      <c r="E5506">
        <v>314</v>
      </c>
      <c r="F5506">
        <v>22</v>
      </c>
      <c r="G5506">
        <v>903</v>
      </c>
    </row>
    <row r="5507" spans="1:7" ht="18.5" x14ac:dyDescent="0.55000000000000004">
      <c r="A5507" s="1">
        <v>43958</v>
      </c>
      <c r="B5507" t="s">
        <v>50</v>
      </c>
      <c r="C5507" t="s">
        <v>71</v>
      </c>
      <c r="D5507" t="str">
        <f>TRIM(Table2[[#This Row],[REGION_HOLD]])</f>
        <v>South</v>
      </c>
      <c r="E5507">
        <v>21</v>
      </c>
      <c r="F5507">
        <v>0</v>
      </c>
      <c r="G5507">
        <v>51</v>
      </c>
    </row>
    <row r="5508" spans="1:7" ht="18.5" x14ac:dyDescent="0.55000000000000004">
      <c r="A5508" s="1">
        <v>43958</v>
      </c>
      <c r="B5508" t="s">
        <v>5</v>
      </c>
      <c r="C5508" t="s">
        <v>74</v>
      </c>
      <c r="D5508" t="str">
        <f>TRIM(Table2[[#This Row],[REGION_HOLD]])</f>
        <v>Midwest</v>
      </c>
      <c r="E5508">
        <v>314</v>
      </c>
      <c r="F5508">
        <v>12</v>
      </c>
      <c r="G5508">
        <v>374</v>
      </c>
    </row>
    <row r="5509" spans="1:7" ht="18.5" x14ac:dyDescent="0.55000000000000004">
      <c r="A5509" s="1">
        <v>43958</v>
      </c>
      <c r="B5509" t="s">
        <v>44</v>
      </c>
      <c r="C5509" t="s">
        <v>72</v>
      </c>
      <c r="D5509" t="str">
        <f>TRIM(Table2[[#This Row],[REGION_HOLD]])</f>
        <v>West</v>
      </c>
      <c r="E5509">
        <v>4</v>
      </c>
      <c r="F5509">
        <v>0</v>
      </c>
      <c r="G5509">
        <v>7</v>
      </c>
    </row>
    <row r="5510" spans="1:7" ht="18.5" x14ac:dyDescent="0.55000000000000004">
      <c r="A5510" s="1">
        <v>43959</v>
      </c>
      <c r="B5510" t="s">
        <v>47</v>
      </c>
      <c r="C5510" t="s">
        <v>71</v>
      </c>
      <c r="D5510" t="str">
        <f>TRIM(Table2[[#This Row],[REGION_HOLD]])</f>
        <v>South</v>
      </c>
      <c r="E5510">
        <v>339</v>
      </c>
      <c r="F5510">
        <v>14</v>
      </c>
      <c r="G5510">
        <v>383</v>
      </c>
    </row>
    <row r="5511" spans="1:7" ht="18.5" x14ac:dyDescent="0.55000000000000004">
      <c r="A5511" s="1">
        <v>43959</v>
      </c>
      <c r="B5511" t="s">
        <v>45</v>
      </c>
      <c r="C5511" t="s">
        <v>72</v>
      </c>
      <c r="D5511" t="str">
        <f>TRIM(Table2[[#This Row],[REGION_HOLD]])</f>
        <v>West</v>
      </c>
      <c r="E5511">
        <v>3</v>
      </c>
      <c r="F5511">
        <v>0</v>
      </c>
      <c r="G5511">
        <v>8</v>
      </c>
    </row>
    <row r="5512" spans="1:7" ht="18.5" x14ac:dyDescent="0.55000000000000004">
      <c r="A5512" s="1">
        <v>43959</v>
      </c>
      <c r="B5512" t="s">
        <v>3</v>
      </c>
      <c r="C5512" t="s">
        <v>72</v>
      </c>
      <c r="D5512" t="str">
        <f>TRIM(Table2[[#This Row],[REGION_HOLD]])</f>
        <v>West</v>
      </c>
      <c r="E5512">
        <v>581</v>
      </c>
      <c r="F5512">
        <v>67</v>
      </c>
      <c r="G5512">
        <v>517</v>
      </c>
    </row>
    <row r="5513" spans="1:7" ht="18.5" x14ac:dyDescent="0.55000000000000004">
      <c r="A5513" s="1">
        <v>43959</v>
      </c>
      <c r="B5513" t="s">
        <v>39</v>
      </c>
      <c r="C5513" t="s">
        <v>71</v>
      </c>
      <c r="D5513" t="str">
        <f>TRIM(Table2[[#This Row],[REGION_HOLD]])</f>
        <v>South</v>
      </c>
      <c r="E5513">
        <v>53</v>
      </c>
      <c r="F5513">
        <v>0</v>
      </c>
      <c r="G5513">
        <v>88</v>
      </c>
    </row>
    <row r="5514" spans="1:7" ht="18.5" x14ac:dyDescent="0.55000000000000004">
      <c r="A5514" s="1">
        <v>43959</v>
      </c>
      <c r="B5514" t="s">
        <v>2</v>
      </c>
      <c r="C5514" t="s">
        <v>72</v>
      </c>
      <c r="D5514" t="str">
        <f>TRIM(Table2[[#This Row],[REGION_HOLD]])</f>
        <v>West</v>
      </c>
      <c r="E5514">
        <v>2135</v>
      </c>
      <c r="F5514">
        <v>89</v>
      </c>
      <c r="G5514">
        <v>2650</v>
      </c>
    </row>
    <row r="5515" spans="1:7" ht="18.5" x14ac:dyDescent="0.55000000000000004">
      <c r="A5515" s="1">
        <v>43959</v>
      </c>
      <c r="B5515" t="s">
        <v>17</v>
      </c>
      <c r="C5515" t="s">
        <v>72</v>
      </c>
      <c r="D5515" t="str">
        <f>TRIM(Table2[[#This Row],[REGION_HOLD]])</f>
        <v>West</v>
      </c>
      <c r="E5515">
        <v>455</v>
      </c>
      <c r="F5515">
        <v>16</v>
      </c>
      <c r="G5515">
        <v>958</v>
      </c>
    </row>
    <row r="5516" spans="1:7" ht="18.5" x14ac:dyDescent="0.55000000000000004">
      <c r="A5516" s="1">
        <v>43959</v>
      </c>
      <c r="B5516" t="s">
        <v>33</v>
      </c>
      <c r="C5516" t="s">
        <v>73</v>
      </c>
      <c r="D5516" t="str">
        <f>TRIM(Table2[[#This Row],[REGION_HOLD]])</f>
        <v>Northeast</v>
      </c>
      <c r="E5516">
        <v>627</v>
      </c>
      <c r="F5516">
        <v>77</v>
      </c>
      <c r="G5516">
        <v>2874</v>
      </c>
    </row>
    <row r="5517" spans="1:7" ht="18.5" x14ac:dyDescent="0.55000000000000004">
      <c r="A5517" s="1">
        <v>43959</v>
      </c>
      <c r="B5517" t="s">
        <v>40</v>
      </c>
      <c r="C5517" t="s">
        <v>71</v>
      </c>
      <c r="D5517" t="str">
        <f>TRIM(Table2[[#This Row],[REGION_HOLD]])</f>
        <v>South</v>
      </c>
      <c r="E5517">
        <v>172</v>
      </c>
      <c r="F5517">
        <v>11</v>
      </c>
      <c r="G5517">
        <v>213</v>
      </c>
    </row>
    <row r="5518" spans="1:7" ht="18.5" x14ac:dyDescent="0.55000000000000004">
      <c r="A5518" s="1">
        <v>43959</v>
      </c>
      <c r="B5518" t="s">
        <v>28</v>
      </c>
      <c r="C5518" t="s">
        <v>71</v>
      </c>
      <c r="D5518" t="str">
        <f>TRIM(Table2[[#This Row],[REGION_HOLD]])</f>
        <v>South</v>
      </c>
      <c r="E5518">
        <v>245</v>
      </c>
      <c r="F5518">
        <v>19</v>
      </c>
      <c r="G5518">
        <v>304</v>
      </c>
    </row>
    <row r="5519" spans="1:7" ht="18.5" x14ac:dyDescent="0.55000000000000004">
      <c r="A5519" s="1">
        <v>43959</v>
      </c>
      <c r="B5519" t="s">
        <v>10</v>
      </c>
      <c r="C5519" t="s">
        <v>71</v>
      </c>
      <c r="D5519" t="str">
        <f>TRIM(Table2[[#This Row],[REGION_HOLD]])</f>
        <v>South</v>
      </c>
      <c r="E5519">
        <v>371</v>
      </c>
      <c r="F5519">
        <v>69</v>
      </c>
      <c r="G5519">
        <v>1668</v>
      </c>
    </row>
    <row r="5520" spans="1:7" ht="18.5" x14ac:dyDescent="0.55000000000000004">
      <c r="A5520" s="1">
        <v>43959</v>
      </c>
      <c r="B5520" t="s">
        <v>13</v>
      </c>
      <c r="C5520" t="s">
        <v>71</v>
      </c>
      <c r="D5520" t="str">
        <f>TRIM(Table2[[#This Row],[REGION_HOLD]])</f>
        <v>South</v>
      </c>
      <c r="E5520">
        <v>565</v>
      </c>
      <c r="F5520">
        <v>46</v>
      </c>
      <c r="G5520">
        <v>1378</v>
      </c>
    </row>
    <row r="5521" spans="1:7" ht="18.5" x14ac:dyDescent="0.55000000000000004">
      <c r="A5521" s="1">
        <v>43959</v>
      </c>
      <c r="B5521" t="s">
        <v>21</v>
      </c>
      <c r="C5521" t="s">
        <v>72</v>
      </c>
      <c r="D5521" t="str">
        <f>TRIM(Table2[[#This Row],[REGION_HOLD]])</f>
        <v>West</v>
      </c>
      <c r="E5521">
        <v>0</v>
      </c>
      <c r="F5521">
        <v>0</v>
      </c>
      <c r="G5521">
        <v>17</v>
      </c>
    </row>
    <row r="5522" spans="1:7" ht="18.5" x14ac:dyDescent="0.55000000000000004">
      <c r="A5522" s="1">
        <v>43959</v>
      </c>
      <c r="B5522" t="s">
        <v>48</v>
      </c>
      <c r="C5522" t="s">
        <v>72</v>
      </c>
      <c r="D5522" t="str">
        <f>TRIM(Table2[[#This Row],[REGION_HOLD]])</f>
        <v>West</v>
      </c>
      <c r="E5522">
        <v>27</v>
      </c>
      <c r="F5522">
        <v>0</v>
      </c>
      <c r="G5522">
        <v>67</v>
      </c>
    </row>
    <row r="5523" spans="1:7" ht="18.5" x14ac:dyDescent="0.55000000000000004">
      <c r="A5523" s="1">
        <v>43959</v>
      </c>
      <c r="B5523" t="s">
        <v>1</v>
      </c>
      <c r="C5523" t="s">
        <v>74</v>
      </c>
      <c r="D5523" t="str">
        <f>TRIM(Table2[[#This Row],[REGION_HOLD]])</f>
        <v>Midwest</v>
      </c>
      <c r="E5523">
        <v>2886</v>
      </c>
      <c r="F5523">
        <v>123</v>
      </c>
      <c r="G5523">
        <v>3262</v>
      </c>
    </row>
    <row r="5524" spans="1:7" ht="18.5" x14ac:dyDescent="0.55000000000000004">
      <c r="A5524" s="1">
        <v>43959</v>
      </c>
      <c r="B5524" t="s">
        <v>22</v>
      </c>
      <c r="C5524" t="s">
        <v>74</v>
      </c>
      <c r="D5524" t="str">
        <f>TRIM(Table2[[#This Row],[REGION_HOLD]])</f>
        <v>Midwest</v>
      </c>
      <c r="E5524">
        <v>678</v>
      </c>
      <c r="F5524">
        <v>33</v>
      </c>
      <c r="G5524">
        <v>1447</v>
      </c>
    </row>
    <row r="5525" spans="1:7" ht="18.5" x14ac:dyDescent="0.55000000000000004">
      <c r="A5525" s="1">
        <v>43959</v>
      </c>
      <c r="B5525" t="s">
        <v>34</v>
      </c>
      <c r="C5525" t="s">
        <v>74</v>
      </c>
      <c r="D5525" t="str">
        <f>TRIM(Table2[[#This Row],[REGION_HOLD]])</f>
        <v>Midwest</v>
      </c>
      <c r="E5525">
        <v>398</v>
      </c>
      <c r="F5525">
        <v>12</v>
      </c>
      <c r="G5525">
        <v>243</v>
      </c>
    </row>
    <row r="5526" spans="1:7" ht="18.5" x14ac:dyDescent="0.55000000000000004">
      <c r="A5526" s="1">
        <v>43959</v>
      </c>
      <c r="B5526" t="s">
        <v>29</v>
      </c>
      <c r="C5526" t="s">
        <v>74</v>
      </c>
      <c r="D5526" t="str">
        <f>TRIM(Table2[[#This Row],[REGION_HOLD]])</f>
        <v>Midwest</v>
      </c>
      <c r="E5526">
        <v>511</v>
      </c>
      <c r="F5526">
        <v>3</v>
      </c>
      <c r="G5526">
        <v>167</v>
      </c>
    </row>
    <row r="5527" spans="1:7" ht="18.5" x14ac:dyDescent="0.55000000000000004">
      <c r="A5527" s="1">
        <v>43959</v>
      </c>
      <c r="B5527" t="s">
        <v>23</v>
      </c>
      <c r="C5527" t="s">
        <v>71</v>
      </c>
      <c r="D5527" t="str">
        <f>TRIM(Table2[[#This Row],[REGION_HOLD]])</f>
        <v>South</v>
      </c>
      <c r="E5527">
        <v>125</v>
      </c>
      <c r="F5527">
        <v>2</v>
      </c>
      <c r="G5527">
        <v>304</v>
      </c>
    </row>
    <row r="5528" spans="1:7" ht="18.5" x14ac:dyDescent="0.55000000000000004">
      <c r="A5528" s="1">
        <v>43959</v>
      </c>
      <c r="B5528" t="s">
        <v>35</v>
      </c>
      <c r="C5528" t="s">
        <v>71</v>
      </c>
      <c r="D5528" t="str">
        <f>TRIM(Table2[[#This Row],[REGION_HOLD]])</f>
        <v>South</v>
      </c>
      <c r="E5528">
        <v>203</v>
      </c>
      <c r="F5528">
        <v>19</v>
      </c>
      <c r="G5528">
        <v>2227</v>
      </c>
    </row>
    <row r="5529" spans="1:7" ht="18.5" x14ac:dyDescent="0.55000000000000004">
      <c r="A5529" s="1">
        <v>43959</v>
      </c>
      <c r="B5529" t="s">
        <v>46</v>
      </c>
      <c r="C5529" t="s">
        <v>73</v>
      </c>
      <c r="D5529" t="str">
        <f>TRIM(Table2[[#This Row],[REGION_HOLD]])</f>
        <v>Northeast</v>
      </c>
      <c r="E5529">
        <v>44</v>
      </c>
      <c r="F5529">
        <v>1</v>
      </c>
      <c r="G5529">
        <v>63</v>
      </c>
    </row>
    <row r="5530" spans="1:7" ht="18.5" x14ac:dyDescent="0.55000000000000004">
      <c r="A5530" s="1">
        <v>43959</v>
      </c>
      <c r="B5530" t="s">
        <v>18</v>
      </c>
      <c r="C5530" t="s">
        <v>71</v>
      </c>
      <c r="D5530" t="str">
        <f>TRIM(Table2[[#This Row],[REGION_HOLD]])</f>
        <v>South</v>
      </c>
      <c r="E5530">
        <v>1116</v>
      </c>
      <c r="F5530">
        <v>57</v>
      </c>
      <c r="G5530">
        <v>1560</v>
      </c>
    </row>
    <row r="5531" spans="1:7" ht="18.5" x14ac:dyDescent="0.55000000000000004">
      <c r="A5531" s="1">
        <v>43959</v>
      </c>
      <c r="B5531" t="s">
        <v>4</v>
      </c>
      <c r="C5531" t="s">
        <v>73</v>
      </c>
      <c r="D5531" t="str">
        <f>TRIM(Table2[[#This Row],[REGION_HOLD]])</f>
        <v>Northeast</v>
      </c>
      <c r="E5531">
        <v>1612</v>
      </c>
      <c r="F5531">
        <v>150</v>
      </c>
      <c r="G5531">
        <v>4702</v>
      </c>
    </row>
    <row r="5532" spans="1:7" ht="18.5" x14ac:dyDescent="0.55000000000000004">
      <c r="A5532" s="1">
        <v>43959</v>
      </c>
      <c r="B5532" t="s">
        <v>37</v>
      </c>
      <c r="C5532" t="s">
        <v>74</v>
      </c>
      <c r="D5532" t="str">
        <f>TRIM(Table2[[#This Row],[REGION_HOLD]])</f>
        <v>Midwest</v>
      </c>
      <c r="E5532">
        <v>676</v>
      </c>
      <c r="F5532">
        <v>50</v>
      </c>
      <c r="G5532">
        <v>4393</v>
      </c>
    </row>
    <row r="5533" spans="1:7" ht="18.5" x14ac:dyDescent="0.55000000000000004">
      <c r="A5533" s="1">
        <v>43959</v>
      </c>
      <c r="B5533" t="s">
        <v>24</v>
      </c>
      <c r="C5533" t="s">
        <v>74</v>
      </c>
      <c r="D5533" t="str">
        <f>TRIM(Table2[[#This Row],[REGION_HOLD]])</f>
        <v>Midwest</v>
      </c>
      <c r="E5533">
        <v>723</v>
      </c>
      <c r="F5533">
        <v>26</v>
      </c>
      <c r="G5533">
        <v>534</v>
      </c>
    </row>
    <row r="5534" spans="1:7" ht="18.5" x14ac:dyDescent="0.55000000000000004">
      <c r="A5534" s="1">
        <v>43959</v>
      </c>
      <c r="B5534" t="s">
        <v>41</v>
      </c>
      <c r="C5534" t="s">
        <v>71</v>
      </c>
      <c r="D5534" t="str">
        <f>TRIM(Table2[[#This Row],[REGION_HOLD]])</f>
        <v>South</v>
      </c>
      <c r="E5534">
        <v>404</v>
      </c>
      <c r="F5534">
        <v>13</v>
      </c>
      <c r="G5534">
        <v>409</v>
      </c>
    </row>
    <row r="5535" spans="1:7" ht="18.5" x14ac:dyDescent="0.55000000000000004">
      <c r="A5535" s="1">
        <v>43959</v>
      </c>
      <c r="B5535" t="s">
        <v>30</v>
      </c>
      <c r="C5535" t="s">
        <v>74</v>
      </c>
      <c r="D5535" t="str">
        <f>TRIM(Table2[[#This Row],[REGION_HOLD]])</f>
        <v>Midwest</v>
      </c>
      <c r="E5535">
        <v>164</v>
      </c>
      <c r="F5535">
        <v>32</v>
      </c>
      <c r="G5535">
        <v>481</v>
      </c>
    </row>
    <row r="5536" spans="1:7" ht="18.5" x14ac:dyDescent="0.55000000000000004">
      <c r="A5536" s="1">
        <v>43959</v>
      </c>
      <c r="B5536" t="s">
        <v>49</v>
      </c>
      <c r="C5536" t="s">
        <v>72</v>
      </c>
      <c r="D5536" t="str">
        <f>TRIM(Table2[[#This Row],[REGION_HOLD]])</f>
        <v>West</v>
      </c>
      <c r="E5536">
        <v>2</v>
      </c>
      <c r="F5536">
        <v>0</v>
      </c>
      <c r="G5536">
        <v>16</v>
      </c>
    </row>
    <row r="5537" spans="1:7" ht="18.5" x14ac:dyDescent="0.55000000000000004">
      <c r="A5537" s="1">
        <v>43959</v>
      </c>
      <c r="B5537" t="s">
        <v>7</v>
      </c>
      <c r="C5537" t="s">
        <v>74</v>
      </c>
      <c r="D5537" t="str">
        <f>TRIM(Table2[[#This Row],[REGION_HOLD]])</f>
        <v>Midwest</v>
      </c>
      <c r="E5537">
        <v>640</v>
      </c>
      <c r="F5537">
        <v>1</v>
      </c>
      <c r="G5537">
        <v>92</v>
      </c>
    </row>
    <row r="5538" spans="1:7" ht="18.5" x14ac:dyDescent="0.55000000000000004">
      <c r="A5538" s="1">
        <v>43959</v>
      </c>
      <c r="B5538" t="s">
        <v>19</v>
      </c>
      <c r="C5538" t="s">
        <v>72</v>
      </c>
      <c r="D5538" t="str">
        <f>TRIM(Table2[[#This Row],[REGION_HOLD]])</f>
        <v>West</v>
      </c>
      <c r="E5538">
        <v>84</v>
      </c>
      <c r="F5538">
        <v>8</v>
      </c>
      <c r="G5538">
        <v>301</v>
      </c>
    </row>
    <row r="5539" spans="1:7" ht="18.5" x14ac:dyDescent="0.55000000000000004">
      <c r="A5539" s="1">
        <v>43959</v>
      </c>
      <c r="B5539" t="s">
        <v>14</v>
      </c>
      <c r="C5539" t="s">
        <v>73</v>
      </c>
      <c r="D5539" t="str">
        <f>TRIM(Table2[[#This Row],[REGION_HOLD]])</f>
        <v>Northeast</v>
      </c>
      <c r="E5539">
        <v>104</v>
      </c>
      <c r="F5539">
        <v>7</v>
      </c>
      <c r="G5539">
        <v>121</v>
      </c>
    </row>
    <row r="5540" spans="1:7" ht="18.5" x14ac:dyDescent="0.55000000000000004">
      <c r="A5540" s="1">
        <v>43959</v>
      </c>
      <c r="B5540" t="s">
        <v>16</v>
      </c>
      <c r="C5540" t="s">
        <v>73</v>
      </c>
      <c r="D5540" t="str">
        <f>TRIM(Table2[[#This Row],[REGION_HOLD]])</f>
        <v>Northeast</v>
      </c>
      <c r="E5540">
        <v>1819</v>
      </c>
      <c r="F5540">
        <v>151</v>
      </c>
      <c r="G5540">
        <v>8952</v>
      </c>
    </row>
    <row r="5541" spans="1:7" ht="18.5" x14ac:dyDescent="0.55000000000000004">
      <c r="A5541" s="1">
        <v>43959</v>
      </c>
      <c r="B5541" t="s">
        <v>42</v>
      </c>
      <c r="C5541" t="s">
        <v>72</v>
      </c>
      <c r="D5541" t="str">
        <f>TRIM(Table2[[#This Row],[REGION_HOLD]])</f>
        <v>West</v>
      </c>
      <c r="E5541">
        <v>181</v>
      </c>
      <c r="F5541">
        <v>9</v>
      </c>
      <c r="G5541">
        <v>181</v>
      </c>
    </row>
    <row r="5542" spans="1:7" ht="18.5" x14ac:dyDescent="0.55000000000000004">
      <c r="A5542" s="1">
        <v>43959</v>
      </c>
      <c r="B5542" t="s">
        <v>11</v>
      </c>
      <c r="C5542" t="s">
        <v>73</v>
      </c>
      <c r="D5542" t="str">
        <f>TRIM(Table2[[#This Row],[REGION_HOLD]])</f>
        <v>Northeast</v>
      </c>
      <c r="E5542">
        <v>2873</v>
      </c>
      <c r="F5542">
        <v>152</v>
      </c>
      <c r="G5542">
        <v>26358</v>
      </c>
    </row>
    <row r="5543" spans="1:7" ht="18.5" x14ac:dyDescent="0.55000000000000004">
      <c r="A5543" s="1">
        <v>43959</v>
      </c>
      <c r="B5543" t="s">
        <v>15</v>
      </c>
      <c r="C5543" t="s">
        <v>71</v>
      </c>
      <c r="D5543" t="str">
        <f>TRIM(Table2[[#This Row],[REGION_HOLD]])</f>
        <v>South</v>
      </c>
      <c r="E5543">
        <v>448</v>
      </c>
      <c r="F5543">
        <v>16</v>
      </c>
      <c r="G5543">
        <v>537</v>
      </c>
    </row>
    <row r="5544" spans="1:7" ht="18.5" x14ac:dyDescent="0.55000000000000004">
      <c r="A5544" s="1">
        <v>43959</v>
      </c>
      <c r="B5544" t="s">
        <v>43</v>
      </c>
      <c r="C5544" t="s">
        <v>74</v>
      </c>
      <c r="D5544" t="str">
        <f>TRIM(Table2[[#This Row],[REGION_HOLD]])</f>
        <v>Midwest</v>
      </c>
      <c r="E5544">
        <v>54</v>
      </c>
      <c r="F5544">
        <v>2</v>
      </c>
      <c r="G5544">
        <v>33</v>
      </c>
    </row>
    <row r="5545" spans="1:7" ht="18.5" x14ac:dyDescent="0.55000000000000004">
      <c r="A5545" s="1">
        <v>43959</v>
      </c>
      <c r="B5545" t="s">
        <v>36</v>
      </c>
      <c r="C5545" t="s">
        <v>74</v>
      </c>
      <c r="D5545" t="str">
        <f>TRIM(Table2[[#This Row],[REGION_HOLD]])</f>
        <v>Midwest</v>
      </c>
      <c r="E5545">
        <v>887</v>
      </c>
      <c r="F5545">
        <v>35</v>
      </c>
      <c r="G5545">
        <v>1306</v>
      </c>
    </row>
    <row r="5546" spans="1:7" ht="18.5" x14ac:dyDescent="0.55000000000000004">
      <c r="A5546" s="1">
        <v>43959</v>
      </c>
      <c r="B5546" t="s">
        <v>25</v>
      </c>
      <c r="C5546" t="s">
        <v>71</v>
      </c>
      <c r="D5546" t="str">
        <f>TRIM(Table2[[#This Row],[REGION_HOLD]])</f>
        <v>South</v>
      </c>
      <c r="E5546">
        <v>94</v>
      </c>
      <c r="F5546">
        <v>6</v>
      </c>
      <c r="G5546">
        <v>266</v>
      </c>
    </row>
    <row r="5547" spans="1:7" ht="18.5" x14ac:dyDescent="0.55000000000000004">
      <c r="A5547" s="1">
        <v>43959</v>
      </c>
      <c r="B5547" t="s">
        <v>9</v>
      </c>
      <c r="C5547" t="s">
        <v>72</v>
      </c>
      <c r="D5547" t="str">
        <f>TRIM(Table2[[#This Row],[REGION_HOLD]])</f>
        <v>West</v>
      </c>
      <c r="E5547">
        <v>79</v>
      </c>
      <c r="F5547">
        <v>3</v>
      </c>
      <c r="G5547">
        <v>124</v>
      </c>
    </row>
    <row r="5548" spans="1:7" ht="18.5" x14ac:dyDescent="0.55000000000000004">
      <c r="A5548" s="1">
        <v>43959</v>
      </c>
      <c r="B5548" t="s">
        <v>26</v>
      </c>
      <c r="C5548" t="s">
        <v>73</v>
      </c>
      <c r="D5548" t="str">
        <f>TRIM(Table2[[#This Row],[REGION_HOLD]])</f>
        <v>Northeast</v>
      </c>
      <c r="E5548">
        <v>1352</v>
      </c>
      <c r="F5548">
        <v>125</v>
      </c>
      <c r="G5548">
        <v>3724</v>
      </c>
    </row>
    <row r="5549" spans="1:7" ht="18.5" x14ac:dyDescent="0.55000000000000004">
      <c r="A5549" s="1">
        <v>43959</v>
      </c>
      <c r="B5549" t="s">
        <v>12</v>
      </c>
      <c r="C5549" t="s">
        <v>73</v>
      </c>
      <c r="D5549" t="str">
        <f>TRIM(Table2[[#This Row],[REGION_HOLD]])</f>
        <v>Northeast</v>
      </c>
      <c r="E5549">
        <v>249</v>
      </c>
      <c r="F5549">
        <v>11</v>
      </c>
      <c r="G5549">
        <v>399</v>
      </c>
    </row>
    <row r="5550" spans="1:7" ht="18.5" x14ac:dyDescent="0.55000000000000004">
      <c r="A5550" s="1">
        <v>43959</v>
      </c>
      <c r="B5550" t="s">
        <v>27</v>
      </c>
      <c r="C5550" t="s">
        <v>71</v>
      </c>
      <c r="D5550" t="str">
        <f>TRIM(Table2[[#This Row],[REGION_HOLD]])</f>
        <v>South</v>
      </c>
      <c r="E5550">
        <v>225</v>
      </c>
      <c r="F5550">
        <v>4</v>
      </c>
      <c r="G5550">
        <v>320</v>
      </c>
    </row>
    <row r="5551" spans="1:7" ht="18.5" x14ac:dyDescent="0.55000000000000004">
      <c r="A5551" s="1">
        <v>43959</v>
      </c>
      <c r="B5551" t="s">
        <v>38</v>
      </c>
      <c r="C5551" t="s">
        <v>74</v>
      </c>
      <c r="D5551" t="str">
        <f>TRIM(Table2[[#This Row],[REGION_HOLD]])</f>
        <v>Midwest</v>
      </c>
      <c r="E5551">
        <v>239</v>
      </c>
      <c r="F5551">
        <v>0</v>
      </c>
      <c r="G5551">
        <v>31</v>
      </c>
    </row>
    <row r="5552" spans="1:7" ht="18.5" x14ac:dyDescent="0.55000000000000004">
      <c r="A5552" s="1">
        <v>43959</v>
      </c>
      <c r="B5552" t="s">
        <v>20</v>
      </c>
      <c r="C5552" t="s">
        <v>71</v>
      </c>
      <c r="D5552" t="str">
        <f>TRIM(Table2[[#This Row],[REGION_HOLD]])</f>
        <v>South</v>
      </c>
      <c r="E5552">
        <v>168</v>
      </c>
      <c r="F5552">
        <v>2</v>
      </c>
      <c r="G5552">
        <v>240</v>
      </c>
    </row>
    <row r="5553" spans="1:7" ht="18.5" x14ac:dyDescent="0.55000000000000004">
      <c r="A5553" s="1">
        <v>43959</v>
      </c>
      <c r="B5553" t="s">
        <v>6</v>
      </c>
      <c r="C5553" t="s">
        <v>71</v>
      </c>
      <c r="D5553" t="str">
        <f>TRIM(Table2[[#This Row],[REGION_HOLD]])</f>
        <v>South</v>
      </c>
      <c r="E5553">
        <v>1261</v>
      </c>
      <c r="F5553">
        <v>43</v>
      </c>
      <c r="G5553">
        <v>1059</v>
      </c>
    </row>
    <row r="5554" spans="1:7" ht="18.5" x14ac:dyDescent="0.55000000000000004">
      <c r="A5554" s="1">
        <v>43959</v>
      </c>
      <c r="B5554" t="s">
        <v>8</v>
      </c>
      <c r="C5554" t="s">
        <v>72</v>
      </c>
      <c r="D5554" t="str">
        <f>TRIM(Table2[[#This Row],[REGION_HOLD]])</f>
        <v>West</v>
      </c>
      <c r="E5554">
        <v>195</v>
      </c>
      <c r="F5554">
        <v>0</v>
      </c>
      <c r="G5554">
        <v>61</v>
      </c>
    </row>
    <row r="5555" spans="1:7" ht="18.5" x14ac:dyDescent="0.55000000000000004">
      <c r="A5555" s="1">
        <v>43959</v>
      </c>
      <c r="B5555" t="s">
        <v>31</v>
      </c>
      <c r="C5555" t="s">
        <v>73</v>
      </c>
      <c r="D5555" t="str">
        <f>TRIM(Table2[[#This Row],[REGION_HOLD]])</f>
        <v>Northeast</v>
      </c>
      <c r="E5555">
        <v>3</v>
      </c>
      <c r="F5555">
        <v>0</v>
      </c>
      <c r="G5555">
        <v>53</v>
      </c>
    </row>
    <row r="5556" spans="1:7" ht="18.5" x14ac:dyDescent="0.55000000000000004">
      <c r="A5556" s="1">
        <v>43959</v>
      </c>
      <c r="B5556" t="s">
        <v>32</v>
      </c>
      <c r="C5556" t="s">
        <v>71</v>
      </c>
      <c r="D5556" t="str">
        <f>TRIM(Table2[[#This Row],[REGION_HOLD]])</f>
        <v>South</v>
      </c>
      <c r="E5556">
        <v>772</v>
      </c>
      <c r="F5556">
        <v>43</v>
      </c>
      <c r="G5556">
        <v>812</v>
      </c>
    </row>
    <row r="5557" spans="1:7" ht="18.5" x14ac:dyDescent="0.55000000000000004">
      <c r="A5557" s="1">
        <v>43959</v>
      </c>
      <c r="B5557" t="s">
        <v>0</v>
      </c>
      <c r="C5557" t="s">
        <v>72</v>
      </c>
      <c r="D5557" t="str">
        <f>TRIM(Table2[[#This Row],[REGION_HOLD]])</f>
        <v>West</v>
      </c>
      <c r="E5557">
        <v>290</v>
      </c>
      <c r="F5557">
        <v>12</v>
      </c>
      <c r="G5557">
        <v>915</v>
      </c>
    </row>
    <row r="5558" spans="1:7" ht="18.5" x14ac:dyDescent="0.55000000000000004">
      <c r="A5558" s="1">
        <v>43959</v>
      </c>
      <c r="B5558" t="s">
        <v>50</v>
      </c>
      <c r="C5558" t="s">
        <v>71</v>
      </c>
      <c r="D5558" t="str">
        <f>TRIM(Table2[[#This Row],[REGION_HOLD]])</f>
        <v>South</v>
      </c>
      <c r="E5558">
        <v>26</v>
      </c>
      <c r="F5558">
        <v>1</v>
      </c>
      <c r="G5558">
        <v>52</v>
      </c>
    </row>
    <row r="5559" spans="1:7" ht="18.5" x14ac:dyDescent="0.55000000000000004">
      <c r="A5559" s="1">
        <v>43959</v>
      </c>
      <c r="B5559" t="s">
        <v>5</v>
      </c>
      <c r="C5559" t="s">
        <v>74</v>
      </c>
      <c r="D5559" t="str">
        <f>TRIM(Table2[[#This Row],[REGION_HOLD]])</f>
        <v>Midwest</v>
      </c>
      <c r="E5559">
        <v>375</v>
      </c>
      <c r="F5559">
        <v>10</v>
      </c>
      <c r="G5559">
        <v>384</v>
      </c>
    </row>
    <row r="5560" spans="1:7" ht="18.5" x14ac:dyDescent="0.55000000000000004">
      <c r="A5560" s="1">
        <v>43959</v>
      </c>
      <c r="B5560" t="s">
        <v>44</v>
      </c>
      <c r="C5560" t="s">
        <v>72</v>
      </c>
      <c r="D5560" t="str">
        <f>TRIM(Table2[[#This Row],[REGION_HOLD]])</f>
        <v>West</v>
      </c>
      <c r="E5560">
        <v>9</v>
      </c>
      <c r="F5560">
        <v>0</v>
      </c>
      <c r="G5560">
        <v>7</v>
      </c>
    </row>
    <row r="5561" spans="1:7" ht="18.5" x14ac:dyDescent="0.55000000000000004">
      <c r="A5561" s="1">
        <v>43960</v>
      </c>
      <c r="B5561" t="s">
        <v>47</v>
      </c>
      <c r="C5561" t="s">
        <v>71</v>
      </c>
      <c r="D5561" t="str">
        <f>TRIM(Table2[[#This Row],[REGION_HOLD]])</f>
        <v>South</v>
      </c>
      <c r="E5561">
        <v>283</v>
      </c>
      <c r="F5561">
        <v>7</v>
      </c>
      <c r="G5561">
        <v>390</v>
      </c>
    </row>
    <row r="5562" spans="1:7" ht="18.5" x14ac:dyDescent="0.55000000000000004">
      <c r="A5562" s="1">
        <v>43960</v>
      </c>
      <c r="B5562" t="s">
        <v>45</v>
      </c>
      <c r="C5562" t="s">
        <v>72</v>
      </c>
      <c r="D5562" t="str">
        <f>TRIM(Table2[[#This Row],[REGION_HOLD]])</f>
        <v>West</v>
      </c>
      <c r="E5562">
        <v>1</v>
      </c>
      <c r="F5562">
        <v>0</v>
      </c>
      <c r="G5562">
        <v>8</v>
      </c>
    </row>
    <row r="5563" spans="1:7" ht="18.5" x14ac:dyDescent="0.55000000000000004">
      <c r="A5563" s="1">
        <v>43960</v>
      </c>
      <c r="B5563" t="s">
        <v>3</v>
      </c>
      <c r="C5563" t="s">
        <v>72</v>
      </c>
      <c r="D5563" t="str">
        <f>TRIM(Table2[[#This Row],[REGION_HOLD]])</f>
        <v>West</v>
      </c>
      <c r="E5563">
        <v>434</v>
      </c>
      <c r="F5563">
        <v>15</v>
      </c>
      <c r="G5563">
        <v>532</v>
      </c>
    </row>
    <row r="5564" spans="1:7" ht="18.5" x14ac:dyDescent="0.55000000000000004">
      <c r="A5564" s="1">
        <v>43960</v>
      </c>
      <c r="B5564" t="s">
        <v>39</v>
      </c>
      <c r="C5564" t="s">
        <v>71</v>
      </c>
      <c r="D5564" t="str">
        <f>TRIM(Table2[[#This Row],[REGION_HOLD]])</f>
        <v>South</v>
      </c>
      <c r="E5564">
        <v>0</v>
      </c>
      <c r="F5564">
        <v>0</v>
      </c>
      <c r="G5564">
        <v>88</v>
      </c>
    </row>
    <row r="5565" spans="1:7" ht="18.5" x14ac:dyDescent="0.55000000000000004">
      <c r="A5565" s="1">
        <v>43960</v>
      </c>
      <c r="B5565" t="s">
        <v>2</v>
      </c>
      <c r="C5565" t="s">
        <v>72</v>
      </c>
      <c r="D5565" t="str">
        <f>TRIM(Table2[[#This Row],[REGION_HOLD]])</f>
        <v>West</v>
      </c>
      <c r="E5565">
        <v>2206</v>
      </c>
      <c r="F5565">
        <v>82</v>
      </c>
      <c r="G5565">
        <v>2732</v>
      </c>
    </row>
    <row r="5566" spans="1:7" ht="18.5" x14ac:dyDescent="0.55000000000000004">
      <c r="A5566" s="1">
        <v>43960</v>
      </c>
      <c r="B5566" t="s">
        <v>17</v>
      </c>
      <c r="C5566" t="s">
        <v>72</v>
      </c>
      <c r="D5566" t="str">
        <f>TRIM(Table2[[#This Row],[REGION_HOLD]])</f>
        <v>West</v>
      </c>
      <c r="E5566">
        <v>548</v>
      </c>
      <c r="F5566">
        <v>7</v>
      </c>
      <c r="G5566">
        <v>965</v>
      </c>
    </row>
    <row r="5567" spans="1:7" ht="18.5" x14ac:dyDescent="0.55000000000000004">
      <c r="A5567" s="1">
        <v>43960</v>
      </c>
      <c r="B5567" t="s">
        <v>33</v>
      </c>
      <c r="C5567" t="s">
        <v>73</v>
      </c>
      <c r="D5567" t="str">
        <f>TRIM(Table2[[#This Row],[REGION_HOLD]])</f>
        <v>Northeast</v>
      </c>
      <c r="E5567">
        <v>573</v>
      </c>
      <c r="F5567">
        <v>58</v>
      </c>
      <c r="G5567">
        <v>2932</v>
      </c>
    </row>
    <row r="5568" spans="1:7" ht="18.5" x14ac:dyDescent="0.55000000000000004">
      <c r="A5568" s="1">
        <v>43960</v>
      </c>
      <c r="B5568" t="s">
        <v>40</v>
      </c>
      <c r="C5568" t="s">
        <v>71</v>
      </c>
      <c r="D5568" t="str">
        <f>TRIM(Table2[[#This Row],[REGION_HOLD]])</f>
        <v>South</v>
      </c>
      <c r="E5568">
        <v>166</v>
      </c>
      <c r="F5568">
        <v>8</v>
      </c>
      <c r="G5568">
        <v>221</v>
      </c>
    </row>
    <row r="5569" spans="1:7" ht="18.5" x14ac:dyDescent="0.55000000000000004">
      <c r="A5569" s="1">
        <v>43960</v>
      </c>
      <c r="B5569" t="s">
        <v>28</v>
      </c>
      <c r="C5569" t="s">
        <v>71</v>
      </c>
      <c r="D5569" t="str">
        <f>TRIM(Table2[[#This Row],[REGION_HOLD]])</f>
        <v>South</v>
      </c>
      <c r="E5569">
        <v>203</v>
      </c>
      <c r="F5569">
        <v>7</v>
      </c>
      <c r="G5569">
        <v>311</v>
      </c>
    </row>
    <row r="5570" spans="1:7" ht="18.5" x14ac:dyDescent="0.55000000000000004">
      <c r="A5570" s="1">
        <v>43960</v>
      </c>
      <c r="B5570" t="s">
        <v>10</v>
      </c>
      <c r="C5570" t="s">
        <v>71</v>
      </c>
      <c r="D5570" t="str">
        <f>TRIM(Table2[[#This Row],[REGION_HOLD]])</f>
        <v>South</v>
      </c>
      <c r="E5570">
        <v>802</v>
      </c>
      <c r="F5570">
        <v>46</v>
      </c>
      <c r="G5570">
        <v>1714</v>
      </c>
    </row>
    <row r="5571" spans="1:7" ht="18.5" x14ac:dyDescent="0.55000000000000004">
      <c r="A5571" s="1">
        <v>43960</v>
      </c>
      <c r="B5571" t="s">
        <v>13</v>
      </c>
      <c r="C5571" t="s">
        <v>71</v>
      </c>
      <c r="D5571" t="str">
        <f>TRIM(Table2[[#This Row],[REGION_HOLD]])</f>
        <v>South</v>
      </c>
      <c r="E5571">
        <v>392</v>
      </c>
      <c r="F5571">
        <v>2</v>
      </c>
      <c r="G5571">
        <v>1380</v>
      </c>
    </row>
    <row r="5572" spans="1:7" ht="18.5" x14ac:dyDescent="0.55000000000000004">
      <c r="A5572" s="1">
        <v>43960</v>
      </c>
      <c r="B5572" t="s">
        <v>21</v>
      </c>
      <c r="C5572" t="s">
        <v>72</v>
      </c>
      <c r="D5572" t="str">
        <f>TRIM(Table2[[#This Row],[REGION_HOLD]])</f>
        <v>West</v>
      </c>
      <c r="E5572">
        <v>1</v>
      </c>
      <c r="F5572">
        <v>0</v>
      </c>
      <c r="G5572">
        <v>17</v>
      </c>
    </row>
    <row r="5573" spans="1:7" ht="18.5" x14ac:dyDescent="0.55000000000000004">
      <c r="A5573" s="1">
        <v>43960</v>
      </c>
      <c r="B5573" t="s">
        <v>48</v>
      </c>
      <c r="C5573" t="s">
        <v>72</v>
      </c>
      <c r="D5573" t="str">
        <f>TRIM(Table2[[#This Row],[REGION_HOLD]])</f>
        <v>West</v>
      </c>
      <c r="E5573">
        <v>25</v>
      </c>
      <c r="F5573">
        <v>0</v>
      </c>
      <c r="G5573">
        <v>67</v>
      </c>
    </row>
    <row r="5574" spans="1:7" ht="18.5" x14ac:dyDescent="0.55000000000000004">
      <c r="A5574" s="1">
        <v>43960</v>
      </c>
      <c r="B5574" t="s">
        <v>1</v>
      </c>
      <c r="C5574" t="s">
        <v>74</v>
      </c>
      <c r="D5574" t="str">
        <f>TRIM(Table2[[#This Row],[REGION_HOLD]])</f>
        <v>Midwest</v>
      </c>
      <c r="E5574">
        <v>2320</v>
      </c>
      <c r="F5574">
        <v>100</v>
      </c>
      <c r="G5574">
        <v>3362</v>
      </c>
    </row>
    <row r="5575" spans="1:7" ht="18.5" x14ac:dyDescent="0.55000000000000004">
      <c r="A5575" s="1">
        <v>43960</v>
      </c>
      <c r="B5575" t="s">
        <v>22</v>
      </c>
      <c r="C5575" t="s">
        <v>74</v>
      </c>
      <c r="D5575" t="str">
        <f>TRIM(Table2[[#This Row],[REGION_HOLD]])</f>
        <v>Midwest</v>
      </c>
      <c r="E5575">
        <v>619</v>
      </c>
      <c r="F5575">
        <v>43</v>
      </c>
      <c r="G5575">
        <v>1490</v>
      </c>
    </row>
    <row r="5576" spans="1:7" ht="18.5" x14ac:dyDescent="0.55000000000000004">
      <c r="A5576" s="1">
        <v>43960</v>
      </c>
      <c r="B5576" t="s">
        <v>34</v>
      </c>
      <c r="C5576" t="s">
        <v>74</v>
      </c>
      <c r="D5576" t="str">
        <f>TRIM(Table2[[#This Row],[REGION_HOLD]])</f>
        <v>Midwest</v>
      </c>
      <c r="E5576">
        <v>214</v>
      </c>
      <c r="F5576">
        <v>9</v>
      </c>
      <c r="G5576">
        <v>252</v>
      </c>
    </row>
    <row r="5577" spans="1:7" ht="18.5" x14ac:dyDescent="0.55000000000000004">
      <c r="A5577" s="1">
        <v>43960</v>
      </c>
      <c r="B5577" t="s">
        <v>29</v>
      </c>
      <c r="C5577" t="s">
        <v>74</v>
      </c>
      <c r="D5577" t="str">
        <f>TRIM(Table2[[#This Row],[REGION_HOLD]])</f>
        <v>Midwest</v>
      </c>
      <c r="E5577">
        <v>172</v>
      </c>
      <c r="F5577">
        <v>5</v>
      </c>
      <c r="G5577">
        <v>172</v>
      </c>
    </row>
    <row r="5578" spans="1:7" ht="18.5" x14ac:dyDescent="0.55000000000000004">
      <c r="A5578" s="1">
        <v>43960</v>
      </c>
      <c r="B5578" t="s">
        <v>23</v>
      </c>
      <c r="C5578" t="s">
        <v>71</v>
      </c>
      <c r="D5578" t="str">
        <f>TRIM(Table2[[#This Row],[REGION_HOLD]])</f>
        <v>South</v>
      </c>
      <c r="E5578">
        <v>171</v>
      </c>
      <c r="F5578">
        <v>8</v>
      </c>
      <c r="G5578">
        <v>312</v>
      </c>
    </row>
    <row r="5579" spans="1:7" ht="18.5" x14ac:dyDescent="0.55000000000000004">
      <c r="A5579" s="1">
        <v>43960</v>
      </c>
      <c r="B5579" t="s">
        <v>35</v>
      </c>
      <c r="C5579" t="s">
        <v>71</v>
      </c>
      <c r="D5579" t="str">
        <f>TRIM(Table2[[#This Row],[REGION_HOLD]])</f>
        <v>South</v>
      </c>
      <c r="E5579">
        <v>562</v>
      </c>
      <c r="F5579">
        <v>40</v>
      </c>
      <c r="G5579">
        <v>2267</v>
      </c>
    </row>
    <row r="5580" spans="1:7" ht="18.5" x14ac:dyDescent="0.55000000000000004">
      <c r="A5580" s="1">
        <v>43960</v>
      </c>
      <c r="B5580" t="s">
        <v>46</v>
      </c>
      <c r="C5580" t="s">
        <v>73</v>
      </c>
      <c r="D5580" t="str">
        <f>TRIM(Table2[[#This Row],[REGION_HOLD]])</f>
        <v>Northeast</v>
      </c>
      <c r="E5580">
        <v>34</v>
      </c>
      <c r="F5580">
        <v>1</v>
      </c>
      <c r="G5580">
        <v>64</v>
      </c>
    </row>
    <row r="5581" spans="1:7" ht="18.5" x14ac:dyDescent="0.55000000000000004">
      <c r="A5581" s="1">
        <v>43960</v>
      </c>
      <c r="B5581" t="s">
        <v>18</v>
      </c>
      <c r="C5581" t="s">
        <v>71</v>
      </c>
      <c r="D5581" t="str">
        <f>TRIM(Table2[[#This Row],[REGION_HOLD]])</f>
        <v>South</v>
      </c>
      <c r="E5581">
        <v>1046</v>
      </c>
      <c r="F5581">
        <v>54</v>
      </c>
      <c r="G5581">
        <v>1614</v>
      </c>
    </row>
    <row r="5582" spans="1:7" ht="18.5" x14ac:dyDescent="0.55000000000000004">
      <c r="A5582" s="1">
        <v>43960</v>
      </c>
      <c r="B5582" t="s">
        <v>4</v>
      </c>
      <c r="C5582" t="s">
        <v>73</v>
      </c>
      <c r="D5582" t="str">
        <f>TRIM(Table2[[#This Row],[REGION_HOLD]])</f>
        <v>Northeast</v>
      </c>
      <c r="E5582">
        <v>1410</v>
      </c>
      <c r="F5582">
        <v>138</v>
      </c>
      <c r="G5582">
        <v>4840</v>
      </c>
    </row>
    <row r="5583" spans="1:7" ht="18.5" x14ac:dyDescent="0.55000000000000004">
      <c r="A5583" s="1">
        <v>43960</v>
      </c>
      <c r="B5583" t="s">
        <v>37</v>
      </c>
      <c r="C5583" t="s">
        <v>74</v>
      </c>
      <c r="D5583" t="str">
        <f>TRIM(Table2[[#This Row],[REGION_HOLD]])</f>
        <v>Midwest</v>
      </c>
      <c r="E5583">
        <v>416</v>
      </c>
      <c r="F5583">
        <v>133</v>
      </c>
      <c r="G5583">
        <v>4526</v>
      </c>
    </row>
    <row r="5584" spans="1:7" ht="18.5" x14ac:dyDescent="0.55000000000000004">
      <c r="A5584" s="1">
        <v>43960</v>
      </c>
      <c r="B5584" t="s">
        <v>24</v>
      </c>
      <c r="C5584" t="s">
        <v>74</v>
      </c>
      <c r="D5584" t="str">
        <f>TRIM(Table2[[#This Row],[REGION_HOLD]])</f>
        <v>Midwest</v>
      </c>
      <c r="E5584">
        <v>702</v>
      </c>
      <c r="F5584">
        <v>24</v>
      </c>
      <c r="G5584">
        <v>558</v>
      </c>
    </row>
    <row r="5585" spans="1:7" ht="18.5" x14ac:dyDescent="0.55000000000000004">
      <c r="A5585" s="1">
        <v>43960</v>
      </c>
      <c r="B5585" t="s">
        <v>41</v>
      </c>
      <c r="C5585" t="s">
        <v>71</v>
      </c>
      <c r="D5585" t="str">
        <f>TRIM(Table2[[#This Row],[REGION_HOLD]])</f>
        <v>South</v>
      </c>
      <c r="E5585">
        <v>288</v>
      </c>
      <c r="F5585">
        <v>12</v>
      </c>
      <c r="G5585">
        <v>421</v>
      </c>
    </row>
    <row r="5586" spans="1:7" ht="18.5" x14ac:dyDescent="0.55000000000000004">
      <c r="A5586" s="1">
        <v>43960</v>
      </c>
      <c r="B5586" t="s">
        <v>30</v>
      </c>
      <c r="C5586" t="s">
        <v>74</v>
      </c>
      <c r="D5586" t="str">
        <f>TRIM(Table2[[#This Row],[REGION_HOLD]])</f>
        <v>Midwest</v>
      </c>
      <c r="E5586">
        <v>164</v>
      </c>
      <c r="F5586">
        <v>11</v>
      </c>
      <c r="G5586">
        <v>492</v>
      </c>
    </row>
    <row r="5587" spans="1:7" ht="18.5" x14ac:dyDescent="0.55000000000000004">
      <c r="A5587" s="1">
        <v>43960</v>
      </c>
      <c r="B5587" t="s">
        <v>49</v>
      </c>
      <c r="C5587" t="s">
        <v>72</v>
      </c>
      <c r="D5587" t="str">
        <f>TRIM(Table2[[#This Row],[REGION_HOLD]])</f>
        <v>West</v>
      </c>
      <c r="E5587">
        <v>0</v>
      </c>
      <c r="F5587">
        <v>0</v>
      </c>
      <c r="G5587">
        <v>16</v>
      </c>
    </row>
    <row r="5588" spans="1:7" ht="18.5" x14ac:dyDescent="0.55000000000000004">
      <c r="A5588" s="1">
        <v>43960</v>
      </c>
      <c r="B5588" t="s">
        <v>7</v>
      </c>
      <c r="C5588" t="s">
        <v>74</v>
      </c>
      <c r="D5588" t="str">
        <f>TRIM(Table2[[#This Row],[REGION_HOLD]])</f>
        <v>Midwest</v>
      </c>
      <c r="E5588">
        <v>403</v>
      </c>
      <c r="F5588">
        <v>3</v>
      </c>
      <c r="G5588">
        <v>95</v>
      </c>
    </row>
    <row r="5589" spans="1:7" ht="18.5" x14ac:dyDescent="0.55000000000000004">
      <c r="A5589" s="1">
        <v>43960</v>
      </c>
      <c r="B5589" t="s">
        <v>19</v>
      </c>
      <c r="C5589" t="s">
        <v>72</v>
      </c>
      <c r="D5589" t="str">
        <f>TRIM(Table2[[#This Row],[REGION_HOLD]])</f>
        <v>West</v>
      </c>
      <c r="E5589">
        <v>104</v>
      </c>
      <c r="F5589">
        <v>5</v>
      </c>
      <c r="G5589">
        <v>306</v>
      </c>
    </row>
    <row r="5590" spans="1:7" ht="18.5" x14ac:dyDescent="0.55000000000000004">
      <c r="A5590" s="1">
        <v>43960</v>
      </c>
      <c r="B5590" t="s">
        <v>14</v>
      </c>
      <c r="C5590" t="s">
        <v>73</v>
      </c>
      <c r="D5590" t="str">
        <f>TRIM(Table2[[#This Row],[REGION_HOLD]])</f>
        <v>Northeast</v>
      </c>
      <c r="E5590">
        <v>64</v>
      </c>
      <c r="F5590">
        <v>10</v>
      </c>
      <c r="G5590">
        <v>131</v>
      </c>
    </row>
    <row r="5591" spans="1:7" ht="18.5" x14ac:dyDescent="0.55000000000000004">
      <c r="A5591" s="1">
        <v>43960</v>
      </c>
      <c r="B5591" t="s">
        <v>16</v>
      </c>
      <c r="C5591" t="s">
        <v>73</v>
      </c>
      <c r="D5591" t="str">
        <f>TRIM(Table2[[#This Row],[REGION_HOLD]])</f>
        <v>Northeast</v>
      </c>
      <c r="E5591">
        <v>1631</v>
      </c>
      <c r="F5591">
        <v>164</v>
      </c>
      <c r="G5591">
        <v>9116</v>
      </c>
    </row>
    <row r="5592" spans="1:7" ht="18.5" x14ac:dyDescent="0.55000000000000004">
      <c r="A5592" s="1">
        <v>43960</v>
      </c>
      <c r="B5592" t="s">
        <v>42</v>
      </c>
      <c r="C5592" t="s">
        <v>72</v>
      </c>
      <c r="D5592" t="str">
        <f>TRIM(Table2[[#This Row],[REGION_HOLD]])</f>
        <v>West</v>
      </c>
      <c r="E5592">
        <v>105</v>
      </c>
      <c r="F5592">
        <v>10</v>
      </c>
      <c r="G5592">
        <v>191</v>
      </c>
    </row>
    <row r="5593" spans="1:7" ht="18.5" x14ac:dyDescent="0.55000000000000004">
      <c r="A5593" s="1">
        <v>43960</v>
      </c>
      <c r="B5593" t="s">
        <v>11</v>
      </c>
      <c r="C5593" t="s">
        <v>73</v>
      </c>
      <c r="D5593" t="str">
        <f>TRIM(Table2[[#This Row],[REGION_HOLD]])</f>
        <v>Northeast</v>
      </c>
      <c r="E5593">
        <v>2715</v>
      </c>
      <c r="F5593">
        <v>226</v>
      </c>
      <c r="G5593">
        <v>26584</v>
      </c>
    </row>
    <row r="5594" spans="1:7" ht="18.5" x14ac:dyDescent="0.55000000000000004">
      <c r="A5594" s="1">
        <v>43960</v>
      </c>
      <c r="B5594" t="s">
        <v>15</v>
      </c>
      <c r="C5594" t="s">
        <v>71</v>
      </c>
      <c r="D5594" t="str">
        <f>TRIM(Table2[[#This Row],[REGION_HOLD]])</f>
        <v>South</v>
      </c>
      <c r="E5594">
        <v>508</v>
      </c>
      <c r="F5594">
        <v>17</v>
      </c>
      <c r="G5594">
        <v>554</v>
      </c>
    </row>
    <row r="5595" spans="1:7" ht="18.5" x14ac:dyDescent="0.55000000000000004">
      <c r="A5595" s="1">
        <v>43960</v>
      </c>
      <c r="B5595" t="s">
        <v>43</v>
      </c>
      <c r="C5595" t="s">
        <v>74</v>
      </c>
      <c r="D5595" t="str">
        <f>TRIM(Table2[[#This Row],[REGION_HOLD]])</f>
        <v>Midwest</v>
      </c>
      <c r="E5595">
        <v>39</v>
      </c>
      <c r="F5595">
        <v>2</v>
      </c>
      <c r="G5595">
        <v>35</v>
      </c>
    </row>
    <row r="5596" spans="1:7" ht="18.5" x14ac:dyDescent="0.55000000000000004">
      <c r="A5596" s="1">
        <v>43960</v>
      </c>
      <c r="B5596" t="s">
        <v>36</v>
      </c>
      <c r="C5596" t="s">
        <v>74</v>
      </c>
      <c r="D5596" t="str">
        <f>TRIM(Table2[[#This Row],[REGION_HOLD]])</f>
        <v>Midwest</v>
      </c>
      <c r="E5596">
        <v>679</v>
      </c>
      <c r="F5596">
        <v>25</v>
      </c>
      <c r="G5596">
        <v>1331</v>
      </c>
    </row>
    <row r="5597" spans="1:7" ht="18.5" x14ac:dyDescent="0.55000000000000004">
      <c r="A5597" s="1">
        <v>43960</v>
      </c>
      <c r="B5597" t="s">
        <v>25</v>
      </c>
      <c r="C5597" t="s">
        <v>71</v>
      </c>
      <c r="D5597" t="str">
        <f>TRIM(Table2[[#This Row],[REGION_HOLD]])</f>
        <v>South</v>
      </c>
      <c r="E5597">
        <v>66</v>
      </c>
      <c r="F5597">
        <v>4</v>
      </c>
      <c r="G5597">
        <v>270</v>
      </c>
    </row>
    <row r="5598" spans="1:7" ht="18.5" x14ac:dyDescent="0.55000000000000004">
      <c r="A5598" s="1">
        <v>43960</v>
      </c>
      <c r="B5598" t="s">
        <v>9</v>
      </c>
      <c r="C5598" t="s">
        <v>72</v>
      </c>
      <c r="D5598" t="str">
        <f>TRIM(Table2[[#This Row],[REGION_HOLD]])</f>
        <v>West</v>
      </c>
      <c r="E5598">
        <v>92</v>
      </c>
      <c r="F5598">
        <v>3</v>
      </c>
      <c r="G5598">
        <v>127</v>
      </c>
    </row>
    <row r="5599" spans="1:7" ht="18.5" x14ac:dyDescent="0.55000000000000004">
      <c r="A5599" s="1">
        <v>43960</v>
      </c>
      <c r="B5599" t="s">
        <v>26</v>
      </c>
      <c r="C5599" t="s">
        <v>73</v>
      </c>
      <c r="D5599" t="str">
        <f>TRIM(Table2[[#This Row],[REGION_HOLD]])</f>
        <v>Northeast</v>
      </c>
      <c r="E5599">
        <v>1160</v>
      </c>
      <c r="F5599">
        <v>69</v>
      </c>
      <c r="G5599">
        <v>3793</v>
      </c>
    </row>
    <row r="5600" spans="1:7" ht="18.5" x14ac:dyDescent="0.55000000000000004">
      <c r="A5600" s="1">
        <v>43960</v>
      </c>
      <c r="B5600" t="s">
        <v>12</v>
      </c>
      <c r="C5600" t="s">
        <v>73</v>
      </c>
      <c r="D5600" t="str">
        <f>TRIM(Table2[[#This Row],[REGION_HOLD]])</f>
        <v>Northeast</v>
      </c>
      <c r="E5600">
        <v>210</v>
      </c>
      <c r="F5600">
        <v>19</v>
      </c>
      <c r="G5600">
        <v>418</v>
      </c>
    </row>
    <row r="5601" spans="1:7" ht="18.5" x14ac:dyDescent="0.55000000000000004">
      <c r="A5601" s="1">
        <v>43960</v>
      </c>
      <c r="B5601" t="s">
        <v>27</v>
      </c>
      <c r="C5601" t="s">
        <v>71</v>
      </c>
      <c r="D5601" t="str">
        <f>TRIM(Table2[[#This Row],[REGION_HOLD]])</f>
        <v>South</v>
      </c>
      <c r="E5601">
        <v>164</v>
      </c>
      <c r="F5601">
        <v>10</v>
      </c>
      <c r="G5601">
        <v>330</v>
      </c>
    </row>
    <row r="5602" spans="1:7" ht="18.5" x14ac:dyDescent="0.55000000000000004">
      <c r="A5602" s="1">
        <v>43960</v>
      </c>
      <c r="B5602" t="s">
        <v>38</v>
      </c>
      <c r="C5602" t="s">
        <v>74</v>
      </c>
      <c r="D5602" t="str">
        <f>TRIM(Table2[[#This Row],[REGION_HOLD]])</f>
        <v>Midwest</v>
      </c>
      <c r="E5602">
        <v>249</v>
      </c>
      <c r="F5602">
        <v>3</v>
      </c>
      <c r="G5602">
        <v>34</v>
      </c>
    </row>
    <row r="5603" spans="1:7" ht="18.5" x14ac:dyDescent="0.55000000000000004">
      <c r="A5603" s="1">
        <v>43960</v>
      </c>
      <c r="B5603" t="s">
        <v>20</v>
      </c>
      <c r="C5603" t="s">
        <v>71</v>
      </c>
      <c r="D5603" t="str">
        <f>TRIM(Table2[[#This Row],[REGION_HOLD]])</f>
        <v>South</v>
      </c>
      <c r="E5603">
        <v>399</v>
      </c>
      <c r="F5603">
        <v>1</v>
      </c>
      <c r="G5603">
        <v>241</v>
      </c>
    </row>
    <row r="5604" spans="1:7" ht="18.5" x14ac:dyDescent="0.55000000000000004">
      <c r="A5604" s="1">
        <v>43960</v>
      </c>
      <c r="B5604" t="s">
        <v>6</v>
      </c>
      <c r="C5604" t="s">
        <v>71</v>
      </c>
      <c r="D5604" t="str">
        <f>TRIM(Table2[[#This Row],[REGION_HOLD]])</f>
        <v>South</v>
      </c>
      <c r="E5604">
        <v>906</v>
      </c>
      <c r="F5604">
        <v>27</v>
      </c>
      <c r="G5604">
        <v>1086</v>
      </c>
    </row>
    <row r="5605" spans="1:7" ht="18.5" x14ac:dyDescent="0.55000000000000004">
      <c r="A5605" s="1">
        <v>43960</v>
      </c>
      <c r="B5605" t="s">
        <v>8</v>
      </c>
      <c r="C5605" t="s">
        <v>72</v>
      </c>
      <c r="D5605" t="str">
        <f>TRIM(Table2[[#This Row],[REGION_HOLD]])</f>
        <v>West</v>
      </c>
      <c r="E5605">
        <v>184</v>
      </c>
      <c r="F5605">
        <v>5</v>
      </c>
      <c r="G5605">
        <v>66</v>
      </c>
    </row>
    <row r="5606" spans="1:7" ht="18.5" x14ac:dyDescent="0.55000000000000004">
      <c r="A5606" s="1">
        <v>43960</v>
      </c>
      <c r="B5606" t="s">
        <v>31</v>
      </c>
      <c r="C5606" t="s">
        <v>73</v>
      </c>
      <c r="D5606" t="str">
        <f>TRIM(Table2[[#This Row],[REGION_HOLD]])</f>
        <v>Northeast</v>
      </c>
      <c r="E5606">
        <v>2</v>
      </c>
      <c r="F5606">
        <v>0</v>
      </c>
      <c r="G5606">
        <v>53</v>
      </c>
    </row>
    <row r="5607" spans="1:7" ht="18.5" x14ac:dyDescent="0.55000000000000004">
      <c r="A5607" s="1">
        <v>43960</v>
      </c>
      <c r="B5607" t="s">
        <v>32</v>
      </c>
      <c r="C5607" t="s">
        <v>71</v>
      </c>
      <c r="D5607" t="str">
        <f>TRIM(Table2[[#This Row],[REGION_HOLD]])</f>
        <v>South</v>
      </c>
      <c r="E5607">
        <v>854</v>
      </c>
      <c r="F5607">
        <v>15</v>
      </c>
      <c r="G5607">
        <v>827</v>
      </c>
    </row>
    <row r="5608" spans="1:7" ht="18.5" x14ac:dyDescent="0.55000000000000004">
      <c r="A5608" s="1">
        <v>43960</v>
      </c>
      <c r="B5608" t="s">
        <v>0</v>
      </c>
      <c r="C5608" t="s">
        <v>72</v>
      </c>
      <c r="D5608" t="str">
        <f>TRIM(Table2[[#This Row],[REGION_HOLD]])</f>
        <v>West</v>
      </c>
      <c r="E5608">
        <v>152</v>
      </c>
      <c r="F5608">
        <v>10</v>
      </c>
      <c r="G5608">
        <v>925</v>
      </c>
    </row>
    <row r="5609" spans="1:7" ht="18.5" x14ac:dyDescent="0.55000000000000004">
      <c r="A5609" s="1">
        <v>43960</v>
      </c>
      <c r="B5609" t="s">
        <v>50</v>
      </c>
      <c r="C5609" t="s">
        <v>71</v>
      </c>
      <c r="D5609" t="str">
        <f>TRIM(Table2[[#This Row],[REGION_HOLD]])</f>
        <v>South</v>
      </c>
      <c r="E5609">
        <v>24</v>
      </c>
      <c r="F5609">
        <v>1</v>
      </c>
      <c r="G5609">
        <v>53</v>
      </c>
    </row>
    <row r="5610" spans="1:7" ht="18.5" x14ac:dyDescent="0.55000000000000004">
      <c r="A5610" s="1">
        <v>43960</v>
      </c>
      <c r="B5610" t="s">
        <v>5</v>
      </c>
      <c r="C5610" t="s">
        <v>74</v>
      </c>
      <c r="D5610" t="str">
        <f>TRIM(Table2[[#This Row],[REGION_HOLD]])</f>
        <v>Midwest</v>
      </c>
      <c r="E5610">
        <v>349</v>
      </c>
      <c r="F5610">
        <v>14</v>
      </c>
      <c r="G5610">
        <v>398</v>
      </c>
    </row>
    <row r="5611" spans="1:7" ht="18.5" x14ac:dyDescent="0.55000000000000004">
      <c r="A5611" s="1">
        <v>43960</v>
      </c>
      <c r="B5611" t="s">
        <v>44</v>
      </c>
      <c r="C5611" t="s">
        <v>72</v>
      </c>
      <c r="D5611" t="str">
        <f>TRIM(Table2[[#This Row],[REGION_HOLD]])</f>
        <v>West</v>
      </c>
      <c r="E5611">
        <v>9</v>
      </c>
      <c r="F5611">
        <v>0</v>
      </c>
      <c r="G5611">
        <v>7</v>
      </c>
    </row>
    <row r="5612" spans="1:7" ht="18.5" x14ac:dyDescent="0.55000000000000004">
      <c r="A5612" s="1">
        <v>43961</v>
      </c>
      <c r="B5612" t="s">
        <v>47</v>
      </c>
      <c r="C5612" t="s">
        <v>71</v>
      </c>
      <c r="D5612" t="str">
        <f>TRIM(Table2[[#This Row],[REGION_HOLD]])</f>
        <v>South</v>
      </c>
      <c r="E5612">
        <v>221</v>
      </c>
      <c r="F5612">
        <v>3</v>
      </c>
      <c r="G5612">
        <v>393</v>
      </c>
    </row>
    <row r="5613" spans="1:7" ht="18.5" x14ac:dyDescent="0.55000000000000004">
      <c r="A5613" s="1">
        <v>43961</v>
      </c>
      <c r="B5613" t="s">
        <v>45</v>
      </c>
      <c r="C5613" t="s">
        <v>72</v>
      </c>
      <c r="D5613" t="str">
        <f>TRIM(Table2[[#This Row],[REGION_HOLD]])</f>
        <v>West</v>
      </c>
      <c r="E5613">
        <v>1</v>
      </c>
      <c r="F5613">
        <v>0</v>
      </c>
      <c r="G5613">
        <v>8</v>
      </c>
    </row>
    <row r="5614" spans="1:7" ht="18.5" x14ac:dyDescent="0.55000000000000004">
      <c r="A5614" s="1">
        <v>43961</v>
      </c>
      <c r="B5614" t="s">
        <v>3</v>
      </c>
      <c r="C5614" t="s">
        <v>72</v>
      </c>
      <c r="D5614" t="str">
        <f>TRIM(Table2[[#This Row],[REGION_HOLD]])</f>
        <v>West</v>
      </c>
      <c r="E5614">
        <v>159</v>
      </c>
      <c r="F5614">
        <v>4</v>
      </c>
      <c r="G5614">
        <v>536</v>
      </c>
    </row>
    <row r="5615" spans="1:7" ht="18.5" x14ac:dyDescent="0.55000000000000004">
      <c r="A5615" s="1">
        <v>43961</v>
      </c>
      <c r="B5615" t="s">
        <v>39</v>
      </c>
      <c r="C5615" t="s">
        <v>71</v>
      </c>
      <c r="D5615" t="str">
        <f>TRIM(Table2[[#This Row],[REGION_HOLD]])</f>
        <v>South</v>
      </c>
      <c r="E5615">
        <v>265</v>
      </c>
      <c r="F5615">
        <v>3</v>
      </c>
      <c r="G5615">
        <v>91</v>
      </c>
    </row>
    <row r="5616" spans="1:7" ht="18.5" x14ac:dyDescent="0.55000000000000004">
      <c r="A5616" s="1">
        <v>43961</v>
      </c>
      <c r="B5616" t="s">
        <v>2</v>
      </c>
      <c r="C5616" t="s">
        <v>72</v>
      </c>
      <c r="D5616" t="str">
        <f>TRIM(Table2[[#This Row],[REGION_HOLD]])</f>
        <v>West</v>
      </c>
      <c r="E5616">
        <v>1227</v>
      </c>
      <c r="F5616">
        <v>37</v>
      </c>
      <c r="G5616">
        <v>2769</v>
      </c>
    </row>
    <row r="5617" spans="1:7" ht="18.5" x14ac:dyDescent="0.55000000000000004">
      <c r="A5617" s="1">
        <v>43961</v>
      </c>
      <c r="B5617" t="s">
        <v>17</v>
      </c>
      <c r="C5617" t="s">
        <v>72</v>
      </c>
      <c r="D5617" t="str">
        <f>TRIM(Table2[[#This Row],[REGION_HOLD]])</f>
        <v>West</v>
      </c>
      <c r="E5617">
        <v>328</v>
      </c>
      <c r="F5617">
        <v>4</v>
      </c>
      <c r="G5617">
        <v>969</v>
      </c>
    </row>
    <row r="5618" spans="1:7" ht="18.5" x14ac:dyDescent="0.55000000000000004">
      <c r="A5618" s="1">
        <v>43961</v>
      </c>
      <c r="B5618" t="s">
        <v>33</v>
      </c>
      <c r="C5618" t="s">
        <v>73</v>
      </c>
      <c r="D5618" t="str">
        <f>TRIM(Table2[[#This Row],[REGION_HOLD]])</f>
        <v>Northeast</v>
      </c>
      <c r="E5618">
        <v>570</v>
      </c>
      <c r="F5618">
        <v>35</v>
      </c>
      <c r="G5618">
        <v>2967</v>
      </c>
    </row>
    <row r="5619" spans="1:7" ht="18.5" x14ac:dyDescent="0.55000000000000004">
      <c r="A5619" s="1">
        <v>43961</v>
      </c>
      <c r="B5619" t="s">
        <v>40</v>
      </c>
      <c r="C5619" t="s">
        <v>71</v>
      </c>
      <c r="D5619" t="str">
        <f>TRIM(Table2[[#This Row],[REGION_HOLD]])</f>
        <v>South</v>
      </c>
      <c r="E5619">
        <v>170</v>
      </c>
      <c r="F5619">
        <v>3</v>
      </c>
      <c r="G5619">
        <v>224</v>
      </c>
    </row>
    <row r="5620" spans="1:7" ht="18.5" x14ac:dyDescent="0.55000000000000004">
      <c r="A5620" s="1">
        <v>43961</v>
      </c>
      <c r="B5620" t="s">
        <v>28</v>
      </c>
      <c r="C5620" t="s">
        <v>71</v>
      </c>
      <c r="D5620" t="str">
        <f>TRIM(Table2[[#This Row],[REGION_HOLD]])</f>
        <v>South</v>
      </c>
      <c r="E5620">
        <v>170</v>
      </c>
      <c r="F5620">
        <v>12</v>
      </c>
      <c r="G5620">
        <v>323</v>
      </c>
    </row>
    <row r="5621" spans="1:7" ht="18.5" x14ac:dyDescent="0.55000000000000004">
      <c r="A5621" s="1">
        <v>43961</v>
      </c>
      <c r="B5621" t="s">
        <v>10</v>
      </c>
      <c r="C5621" t="s">
        <v>71</v>
      </c>
      <c r="D5621" t="str">
        <f>TRIM(Table2[[#This Row],[REGION_HOLD]])</f>
        <v>South</v>
      </c>
      <c r="E5621">
        <v>595</v>
      </c>
      <c r="F5621">
        <v>6</v>
      </c>
      <c r="G5621">
        <v>1720</v>
      </c>
    </row>
    <row r="5622" spans="1:7" ht="18.5" x14ac:dyDescent="0.55000000000000004">
      <c r="A5622" s="1">
        <v>43961</v>
      </c>
      <c r="B5622" t="s">
        <v>13</v>
      </c>
      <c r="C5622" t="s">
        <v>71</v>
      </c>
      <c r="D5622" t="str">
        <f>TRIM(Table2[[#This Row],[REGION_HOLD]])</f>
        <v>South</v>
      </c>
      <c r="E5622">
        <v>786</v>
      </c>
      <c r="F5622">
        <v>3</v>
      </c>
      <c r="G5622">
        <v>1383</v>
      </c>
    </row>
    <row r="5623" spans="1:7" ht="18.5" x14ac:dyDescent="0.55000000000000004">
      <c r="A5623" s="1">
        <v>43961</v>
      </c>
      <c r="B5623" t="s">
        <v>21</v>
      </c>
      <c r="C5623" t="s">
        <v>72</v>
      </c>
      <c r="D5623" t="str">
        <f>TRIM(Table2[[#This Row],[REGION_HOLD]])</f>
        <v>West</v>
      </c>
      <c r="E5623">
        <v>1</v>
      </c>
      <c r="F5623">
        <v>0</v>
      </c>
      <c r="G5623">
        <v>17</v>
      </c>
    </row>
    <row r="5624" spans="1:7" ht="18.5" x14ac:dyDescent="0.55000000000000004">
      <c r="A5624" s="1">
        <v>43961</v>
      </c>
      <c r="B5624" t="s">
        <v>48</v>
      </c>
      <c r="C5624" t="s">
        <v>72</v>
      </c>
      <c r="D5624" t="str">
        <f>TRIM(Table2[[#This Row],[REGION_HOLD]])</f>
        <v>West</v>
      </c>
      <c r="E5624">
        <v>2</v>
      </c>
      <c r="F5624">
        <v>0</v>
      </c>
      <c r="G5624">
        <v>67</v>
      </c>
    </row>
    <row r="5625" spans="1:7" ht="18.5" x14ac:dyDescent="0.55000000000000004">
      <c r="A5625" s="1">
        <v>43961</v>
      </c>
      <c r="B5625" t="s">
        <v>1</v>
      </c>
      <c r="C5625" t="s">
        <v>74</v>
      </c>
      <c r="D5625" t="str">
        <f>TRIM(Table2[[#This Row],[REGION_HOLD]])</f>
        <v>Midwest</v>
      </c>
      <c r="E5625">
        <v>1654</v>
      </c>
      <c r="F5625">
        <v>64</v>
      </c>
      <c r="G5625">
        <v>3426</v>
      </c>
    </row>
    <row r="5626" spans="1:7" ht="18.5" x14ac:dyDescent="0.55000000000000004">
      <c r="A5626" s="1">
        <v>43961</v>
      </c>
      <c r="B5626" t="s">
        <v>22</v>
      </c>
      <c r="C5626" t="s">
        <v>74</v>
      </c>
      <c r="D5626" t="str">
        <f>TRIM(Table2[[#This Row],[REGION_HOLD]])</f>
        <v>Midwest</v>
      </c>
      <c r="E5626">
        <v>394</v>
      </c>
      <c r="F5626">
        <v>18</v>
      </c>
      <c r="G5626">
        <v>1508</v>
      </c>
    </row>
    <row r="5627" spans="1:7" ht="18.5" x14ac:dyDescent="0.55000000000000004">
      <c r="A5627" s="1">
        <v>43961</v>
      </c>
      <c r="B5627" t="s">
        <v>34</v>
      </c>
      <c r="C5627" t="s">
        <v>74</v>
      </c>
      <c r="D5627" t="str">
        <f>TRIM(Table2[[#This Row],[REGION_HOLD]])</f>
        <v>Midwest</v>
      </c>
      <c r="E5627">
        <v>288</v>
      </c>
      <c r="F5627">
        <v>13</v>
      </c>
      <c r="G5627">
        <v>265</v>
      </c>
    </row>
    <row r="5628" spans="1:7" ht="18.5" x14ac:dyDescent="0.55000000000000004">
      <c r="A5628" s="1">
        <v>43961</v>
      </c>
      <c r="B5628" t="s">
        <v>29</v>
      </c>
      <c r="C5628" t="s">
        <v>74</v>
      </c>
      <c r="D5628" t="str">
        <f>TRIM(Table2[[#This Row],[REGION_HOLD]])</f>
        <v>Midwest</v>
      </c>
      <c r="E5628">
        <v>122</v>
      </c>
      <c r="F5628">
        <v>0</v>
      </c>
      <c r="G5628">
        <v>172</v>
      </c>
    </row>
    <row r="5629" spans="1:7" ht="18.5" x14ac:dyDescent="0.55000000000000004">
      <c r="A5629" s="1">
        <v>43961</v>
      </c>
      <c r="B5629" t="s">
        <v>23</v>
      </c>
      <c r="C5629" t="s">
        <v>71</v>
      </c>
      <c r="D5629" t="str">
        <f>TRIM(Table2[[#This Row],[REGION_HOLD]])</f>
        <v>South</v>
      </c>
      <c r="E5629">
        <v>17</v>
      </c>
      <c r="F5629">
        <v>0</v>
      </c>
      <c r="G5629">
        <v>312</v>
      </c>
    </row>
    <row r="5630" spans="1:7" ht="18.5" x14ac:dyDescent="0.55000000000000004">
      <c r="A5630" s="1">
        <v>43961</v>
      </c>
      <c r="B5630" t="s">
        <v>35</v>
      </c>
      <c r="C5630" t="s">
        <v>71</v>
      </c>
      <c r="D5630" t="str">
        <f>TRIM(Table2[[#This Row],[REGION_HOLD]])</f>
        <v>South</v>
      </c>
      <c r="E5630">
        <v>183</v>
      </c>
      <c r="F5630">
        <v>19</v>
      </c>
      <c r="G5630">
        <v>2286</v>
      </c>
    </row>
    <row r="5631" spans="1:7" ht="18.5" x14ac:dyDescent="0.55000000000000004">
      <c r="A5631" s="1">
        <v>43961</v>
      </c>
      <c r="B5631" t="s">
        <v>46</v>
      </c>
      <c r="C5631" t="s">
        <v>73</v>
      </c>
      <c r="D5631" t="str">
        <f>TRIM(Table2[[#This Row],[REGION_HOLD]])</f>
        <v>Northeast</v>
      </c>
      <c r="E5631">
        <v>28</v>
      </c>
      <c r="F5631">
        <v>0</v>
      </c>
      <c r="G5631">
        <v>64</v>
      </c>
    </row>
    <row r="5632" spans="1:7" ht="18.5" x14ac:dyDescent="0.55000000000000004">
      <c r="A5632" s="1">
        <v>43961</v>
      </c>
      <c r="B5632" t="s">
        <v>18</v>
      </c>
      <c r="C5632" t="s">
        <v>71</v>
      </c>
      <c r="D5632" t="str">
        <f>TRIM(Table2[[#This Row],[REGION_HOLD]])</f>
        <v>South</v>
      </c>
      <c r="E5632">
        <v>1055</v>
      </c>
      <c r="F5632">
        <v>30</v>
      </c>
      <c r="G5632">
        <v>1644</v>
      </c>
    </row>
    <row r="5633" spans="1:7" ht="18.5" x14ac:dyDescent="0.55000000000000004">
      <c r="A5633" s="1">
        <v>43961</v>
      </c>
      <c r="B5633" t="s">
        <v>4</v>
      </c>
      <c r="C5633" t="s">
        <v>73</v>
      </c>
      <c r="D5633" t="str">
        <f>TRIM(Table2[[#This Row],[REGION_HOLD]])</f>
        <v>Northeast</v>
      </c>
      <c r="E5633">
        <v>1050</v>
      </c>
      <c r="F5633">
        <v>139</v>
      </c>
      <c r="G5633">
        <v>4979</v>
      </c>
    </row>
    <row r="5634" spans="1:7" ht="18.5" x14ac:dyDescent="0.55000000000000004">
      <c r="A5634" s="1">
        <v>43961</v>
      </c>
      <c r="B5634" t="s">
        <v>37</v>
      </c>
      <c r="C5634" t="s">
        <v>74</v>
      </c>
      <c r="D5634" t="str">
        <f>TRIM(Table2[[#This Row],[REGION_HOLD]])</f>
        <v>Midwest</v>
      </c>
      <c r="E5634">
        <v>381</v>
      </c>
      <c r="F5634">
        <v>25</v>
      </c>
      <c r="G5634">
        <v>4551</v>
      </c>
    </row>
    <row r="5635" spans="1:7" ht="18.5" x14ac:dyDescent="0.55000000000000004">
      <c r="A5635" s="1">
        <v>43961</v>
      </c>
      <c r="B5635" t="s">
        <v>24</v>
      </c>
      <c r="C5635" t="s">
        <v>74</v>
      </c>
      <c r="D5635" t="str">
        <f>TRIM(Table2[[#This Row],[REGION_HOLD]])</f>
        <v>Midwest</v>
      </c>
      <c r="E5635">
        <v>481</v>
      </c>
      <c r="F5635">
        <v>20</v>
      </c>
      <c r="G5635">
        <v>578</v>
      </c>
    </row>
    <row r="5636" spans="1:7" ht="18.5" x14ac:dyDescent="0.55000000000000004">
      <c r="A5636" s="1">
        <v>43961</v>
      </c>
      <c r="B5636" t="s">
        <v>41</v>
      </c>
      <c r="C5636" t="s">
        <v>71</v>
      </c>
      <c r="D5636" t="str">
        <f>TRIM(Table2[[#This Row],[REGION_HOLD]])</f>
        <v>South</v>
      </c>
      <c r="E5636">
        <v>123</v>
      </c>
      <c r="F5636">
        <v>9</v>
      </c>
      <c r="G5636">
        <v>430</v>
      </c>
    </row>
    <row r="5637" spans="1:7" ht="18.5" x14ac:dyDescent="0.55000000000000004">
      <c r="A5637" s="1">
        <v>43961</v>
      </c>
      <c r="B5637" t="s">
        <v>30</v>
      </c>
      <c r="C5637" t="s">
        <v>74</v>
      </c>
      <c r="D5637" t="str">
        <f>TRIM(Table2[[#This Row],[REGION_HOLD]])</f>
        <v>Midwest</v>
      </c>
      <c r="E5637">
        <v>169</v>
      </c>
      <c r="F5637">
        <v>10</v>
      </c>
      <c r="G5637">
        <v>502</v>
      </c>
    </row>
    <row r="5638" spans="1:7" ht="18.5" x14ac:dyDescent="0.55000000000000004">
      <c r="A5638" s="1">
        <v>43961</v>
      </c>
      <c r="B5638" t="s">
        <v>49</v>
      </c>
      <c r="C5638" t="s">
        <v>72</v>
      </c>
      <c r="D5638" t="str">
        <f>TRIM(Table2[[#This Row],[REGION_HOLD]])</f>
        <v>West</v>
      </c>
      <c r="E5638">
        <v>0</v>
      </c>
      <c r="F5638">
        <v>0</v>
      </c>
      <c r="G5638">
        <v>16</v>
      </c>
    </row>
    <row r="5639" spans="1:7" ht="18.5" x14ac:dyDescent="0.55000000000000004">
      <c r="A5639" s="1">
        <v>43961</v>
      </c>
      <c r="B5639" t="s">
        <v>7</v>
      </c>
      <c r="C5639" t="s">
        <v>74</v>
      </c>
      <c r="D5639" t="str">
        <f>TRIM(Table2[[#This Row],[REGION_HOLD]])</f>
        <v>Midwest</v>
      </c>
      <c r="E5639">
        <v>95</v>
      </c>
      <c r="F5639">
        <v>2</v>
      </c>
      <c r="G5639">
        <v>97</v>
      </c>
    </row>
    <row r="5640" spans="1:7" ht="18.5" x14ac:dyDescent="0.55000000000000004">
      <c r="A5640" s="1">
        <v>43961</v>
      </c>
      <c r="B5640" t="s">
        <v>19</v>
      </c>
      <c r="C5640" t="s">
        <v>72</v>
      </c>
      <c r="D5640" t="str">
        <f>TRIM(Table2[[#This Row],[REGION_HOLD]])</f>
        <v>West</v>
      </c>
      <c r="E5640">
        <v>74</v>
      </c>
      <c r="F5640">
        <v>0</v>
      </c>
      <c r="G5640">
        <v>306</v>
      </c>
    </row>
    <row r="5641" spans="1:7" ht="18.5" x14ac:dyDescent="0.55000000000000004">
      <c r="A5641" s="1">
        <v>43961</v>
      </c>
      <c r="B5641" t="s">
        <v>14</v>
      </c>
      <c r="C5641" t="s">
        <v>73</v>
      </c>
      <c r="D5641" t="str">
        <f>TRIM(Table2[[#This Row],[REGION_HOLD]])</f>
        <v>Northeast</v>
      </c>
      <c r="E5641">
        <v>60</v>
      </c>
      <c r="F5641">
        <v>2</v>
      </c>
      <c r="G5641">
        <v>133</v>
      </c>
    </row>
    <row r="5642" spans="1:7" ht="18.5" x14ac:dyDescent="0.55000000000000004">
      <c r="A5642" s="1">
        <v>43961</v>
      </c>
      <c r="B5642" t="s">
        <v>16</v>
      </c>
      <c r="C5642" t="s">
        <v>73</v>
      </c>
      <c r="D5642" t="str">
        <f>TRIM(Table2[[#This Row],[REGION_HOLD]])</f>
        <v>Northeast</v>
      </c>
      <c r="E5642">
        <v>1447</v>
      </c>
      <c r="F5642">
        <v>139</v>
      </c>
      <c r="G5642">
        <v>9255</v>
      </c>
    </row>
    <row r="5643" spans="1:7" ht="18.5" x14ac:dyDescent="0.55000000000000004">
      <c r="A5643" s="1">
        <v>43961</v>
      </c>
      <c r="B5643" t="s">
        <v>42</v>
      </c>
      <c r="C5643" t="s">
        <v>72</v>
      </c>
      <c r="D5643" t="str">
        <f>TRIM(Table2[[#This Row],[REGION_HOLD]])</f>
        <v>West</v>
      </c>
      <c r="E5643">
        <v>85</v>
      </c>
      <c r="F5643">
        <v>9</v>
      </c>
      <c r="G5643">
        <v>200</v>
      </c>
    </row>
    <row r="5644" spans="1:7" ht="18.5" x14ac:dyDescent="0.55000000000000004">
      <c r="A5644" s="1">
        <v>43961</v>
      </c>
      <c r="B5644" t="s">
        <v>11</v>
      </c>
      <c r="C5644" t="s">
        <v>73</v>
      </c>
      <c r="D5644" t="str">
        <f>TRIM(Table2[[#This Row],[REGION_HOLD]])</f>
        <v>Northeast</v>
      </c>
      <c r="E5644">
        <v>2138</v>
      </c>
      <c r="F5644">
        <v>214</v>
      </c>
      <c r="G5644">
        <v>26798</v>
      </c>
    </row>
    <row r="5645" spans="1:7" ht="18.5" x14ac:dyDescent="0.55000000000000004">
      <c r="A5645" s="1">
        <v>43961</v>
      </c>
      <c r="B5645" t="s">
        <v>15</v>
      </c>
      <c r="C5645" t="s">
        <v>71</v>
      </c>
      <c r="D5645" t="str">
        <f>TRIM(Table2[[#This Row],[REGION_HOLD]])</f>
        <v>South</v>
      </c>
      <c r="E5645">
        <v>396</v>
      </c>
      <c r="F5645">
        <v>7</v>
      </c>
      <c r="G5645">
        <v>561</v>
      </c>
    </row>
    <row r="5646" spans="1:7" ht="18.5" x14ac:dyDescent="0.55000000000000004">
      <c r="A5646" s="1">
        <v>43961</v>
      </c>
      <c r="B5646" t="s">
        <v>43</v>
      </c>
      <c r="C5646" t="s">
        <v>74</v>
      </c>
      <c r="D5646" t="str">
        <f>TRIM(Table2[[#This Row],[REGION_HOLD]])</f>
        <v>Midwest</v>
      </c>
      <c r="E5646">
        <v>27</v>
      </c>
      <c r="F5646">
        <v>0</v>
      </c>
      <c r="G5646">
        <v>35</v>
      </c>
    </row>
    <row r="5647" spans="1:7" ht="18.5" x14ac:dyDescent="0.55000000000000004">
      <c r="A5647" s="1">
        <v>43961</v>
      </c>
      <c r="B5647" t="s">
        <v>36</v>
      </c>
      <c r="C5647" t="s">
        <v>74</v>
      </c>
      <c r="D5647" t="str">
        <f>TRIM(Table2[[#This Row],[REGION_HOLD]])</f>
        <v>Midwest</v>
      </c>
      <c r="E5647">
        <v>389</v>
      </c>
      <c r="F5647">
        <v>10</v>
      </c>
      <c r="G5647">
        <v>1341</v>
      </c>
    </row>
    <row r="5648" spans="1:7" ht="18.5" x14ac:dyDescent="0.55000000000000004">
      <c r="A5648" s="1">
        <v>43961</v>
      </c>
      <c r="B5648" t="s">
        <v>25</v>
      </c>
      <c r="C5648" t="s">
        <v>71</v>
      </c>
      <c r="D5648" t="str">
        <f>TRIM(Table2[[#This Row],[REGION_HOLD]])</f>
        <v>South</v>
      </c>
      <c r="E5648">
        <v>99</v>
      </c>
      <c r="F5648">
        <v>2</v>
      </c>
      <c r="G5648">
        <v>272</v>
      </c>
    </row>
    <row r="5649" spans="1:7" ht="18.5" x14ac:dyDescent="0.55000000000000004">
      <c r="A5649" s="1">
        <v>43961</v>
      </c>
      <c r="B5649" t="s">
        <v>9</v>
      </c>
      <c r="C5649" t="s">
        <v>72</v>
      </c>
      <c r="D5649" t="str">
        <f>TRIM(Table2[[#This Row],[REGION_HOLD]])</f>
        <v>West</v>
      </c>
      <c r="E5649">
        <v>68</v>
      </c>
      <c r="F5649">
        <v>0</v>
      </c>
      <c r="G5649">
        <v>127</v>
      </c>
    </row>
    <row r="5650" spans="1:7" ht="18.5" x14ac:dyDescent="0.55000000000000004">
      <c r="A5650" s="1">
        <v>43961</v>
      </c>
      <c r="B5650" t="s">
        <v>26</v>
      </c>
      <c r="C5650" t="s">
        <v>73</v>
      </c>
      <c r="D5650" t="str">
        <f>TRIM(Table2[[#This Row],[REGION_HOLD]])</f>
        <v>Northeast</v>
      </c>
      <c r="E5650">
        <v>1376</v>
      </c>
      <c r="F5650">
        <v>26</v>
      </c>
      <c r="G5650">
        <v>3819</v>
      </c>
    </row>
    <row r="5651" spans="1:7" ht="18.5" x14ac:dyDescent="0.55000000000000004">
      <c r="A5651" s="1">
        <v>43961</v>
      </c>
      <c r="B5651" t="s">
        <v>12</v>
      </c>
      <c r="C5651" t="s">
        <v>73</v>
      </c>
      <c r="D5651" t="str">
        <f>TRIM(Table2[[#This Row],[REGION_HOLD]])</f>
        <v>Northeast</v>
      </c>
      <c r="E5651">
        <v>285</v>
      </c>
      <c r="F5651">
        <v>4</v>
      </c>
      <c r="G5651">
        <v>422</v>
      </c>
    </row>
    <row r="5652" spans="1:7" ht="18.5" x14ac:dyDescent="0.55000000000000004">
      <c r="A5652" s="1">
        <v>43961</v>
      </c>
      <c r="B5652" t="s">
        <v>27</v>
      </c>
      <c r="C5652" t="s">
        <v>71</v>
      </c>
      <c r="D5652" t="str">
        <f>TRIM(Table2[[#This Row],[REGION_HOLD]])</f>
        <v>South</v>
      </c>
      <c r="E5652">
        <v>122</v>
      </c>
      <c r="F5652">
        <v>1</v>
      </c>
      <c r="G5652">
        <v>331</v>
      </c>
    </row>
    <row r="5653" spans="1:7" ht="18.5" x14ac:dyDescent="0.55000000000000004">
      <c r="A5653" s="1">
        <v>43961</v>
      </c>
      <c r="B5653" t="s">
        <v>38</v>
      </c>
      <c r="C5653" t="s">
        <v>74</v>
      </c>
      <c r="D5653" t="str">
        <f>TRIM(Table2[[#This Row],[REGION_HOLD]])</f>
        <v>Midwest</v>
      </c>
      <c r="E5653">
        <v>124</v>
      </c>
      <c r="F5653">
        <v>0</v>
      </c>
      <c r="G5653">
        <v>34</v>
      </c>
    </row>
    <row r="5654" spans="1:7" ht="18.5" x14ac:dyDescent="0.55000000000000004">
      <c r="A5654" s="1">
        <v>43961</v>
      </c>
      <c r="B5654" t="s">
        <v>20</v>
      </c>
      <c r="C5654" t="s">
        <v>71</v>
      </c>
      <c r="D5654" t="str">
        <f>TRIM(Table2[[#This Row],[REGION_HOLD]])</f>
        <v>South</v>
      </c>
      <c r="E5654">
        <v>385</v>
      </c>
      <c r="F5654">
        <v>1</v>
      </c>
      <c r="G5654">
        <v>242</v>
      </c>
    </row>
    <row r="5655" spans="1:7" ht="18.5" x14ac:dyDescent="0.55000000000000004">
      <c r="A5655" s="1">
        <v>43961</v>
      </c>
      <c r="B5655" t="s">
        <v>6</v>
      </c>
      <c r="C5655" t="s">
        <v>71</v>
      </c>
      <c r="D5655" t="str">
        <f>TRIM(Table2[[#This Row],[REGION_HOLD]])</f>
        <v>South</v>
      </c>
      <c r="E5655">
        <v>1188</v>
      </c>
      <c r="F5655">
        <v>24</v>
      </c>
      <c r="G5655">
        <v>1110</v>
      </c>
    </row>
    <row r="5656" spans="1:7" ht="18.5" x14ac:dyDescent="0.55000000000000004">
      <c r="A5656" s="1">
        <v>43961</v>
      </c>
      <c r="B5656" t="s">
        <v>8</v>
      </c>
      <c r="C5656" t="s">
        <v>72</v>
      </c>
      <c r="D5656" t="str">
        <f>TRIM(Table2[[#This Row],[REGION_HOLD]])</f>
        <v>West</v>
      </c>
      <c r="E5656">
        <v>148</v>
      </c>
      <c r="F5656">
        <v>1</v>
      </c>
      <c r="G5656">
        <v>67</v>
      </c>
    </row>
    <row r="5657" spans="1:7" ht="18.5" x14ac:dyDescent="0.55000000000000004">
      <c r="A5657" s="1">
        <v>43961</v>
      </c>
      <c r="B5657" t="s">
        <v>31</v>
      </c>
      <c r="C5657" t="s">
        <v>73</v>
      </c>
      <c r="D5657" t="str">
        <f>TRIM(Table2[[#This Row],[REGION_HOLD]])</f>
        <v>Northeast</v>
      </c>
      <c r="E5657">
        <v>5</v>
      </c>
      <c r="F5657">
        <v>0</v>
      </c>
      <c r="G5657">
        <v>53</v>
      </c>
    </row>
    <row r="5658" spans="1:7" ht="18.5" x14ac:dyDescent="0.55000000000000004">
      <c r="A5658" s="1">
        <v>43961</v>
      </c>
      <c r="B5658" t="s">
        <v>32</v>
      </c>
      <c r="C5658" t="s">
        <v>71</v>
      </c>
      <c r="D5658" t="str">
        <f>TRIM(Table2[[#This Row],[REGION_HOLD]])</f>
        <v>South</v>
      </c>
      <c r="E5658">
        <v>885</v>
      </c>
      <c r="F5658">
        <v>12</v>
      </c>
      <c r="G5658">
        <v>839</v>
      </c>
    </row>
    <row r="5659" spans="1:7" ht="18.5" x14ac:dyDescent="0.55000000000000004">
      <c r="A5659" s="1">
        <v>43961</v>
      </c>
      <c r="B5659" t="s">
        <v>0</v>
      </c>
      <c r="C5659" t="s">
        <v>72</v>
      </c>
      <c r="D5659" t="str">
        <f>TRIM(Table2[[#This Row],[REGION_HOLD]])</f>
        <v>West</v>
      </c>
      <c r="E5659">
        <v>152</v>
      </c>
      <c r="F5659">
        <v>14</v>
      </c>
      <c r="G5659">
        <v>939</v>
      </c>
    </row>
    <row r="5660" spans="1:7" ht="18.5" x14ac:dyDescent="0.55000000000000004">
      <c r="A5660" s="1">
        <v>43961</v>
      </c>
      <c r="B5660" t="s">
        <v>50</v>
      </c>
      <c r="C5660" t="s">
        <v>71</v>
      </c>
      <c r="D5660" t="str">
        <f>TRIM(Table2[[#This Row],[REGION_HOLD]])</f>
        <v>South</v>
      </c>
      <c r="E5660">
        <v>15</v>
      </c>
      <c r="F5660">
        <v>1</v>
      </c>
      <c r="G5660">
        <v>54</v>
      </c>
    </row>
    <row r="5661" spans="1:7" ht="18.5" x14ac:dyDescent="0.55000000000000004">
      <c r="A5661" s="1">
        <v>43961</v>
      </c>
      <c r="B5661" t="s">
        <v>5</v>
      </c>
      <c r="C5661" t="s">
        <v>74</v>
      </c>
      <c r="D5661" t="str">
        <f>TRIM(Table2[[#This Row],[REGION_HOLD]])</f>
        <v>Midwest</v>
      </c>
      <c r="E5661">
        <v>280</v>
      </c>
      <c r="F5661">
        <v>2</v>
      </c>
      <c r="G5661">
        <v>400</v>
      </c>
    </row>
    <row r="5662" spans="1:7" ht="18.5" x14ac:dyDescent="0.55000000000000004">
      <c r="A5662" s="1">
        <v>43961</v>
      </c>
      <c r="B5662" t="s">
        <v>44</v>
      </c>
      <c r="C5662" t="s">
        <v>72</v>
      </c>
      <c r="D5662" t="str">
        <f>TRIM(Table2[[#This Row],[REGION_HOLD]])</f>
        <v>West</v>
      </c>
      <c r="E5662">
        <v>9</v>
      </c>
      <c r="F5662">
        <v>0</v>
      </c>
      <c r="G5662">
        <v>7</v>
      </c>
    </row>
    <row r="5663" spans="1:7" ht="18.5" x14ac:dyDescent="0.55000000000000004">
      <c r="A5663" s="1">
        <v>43962</v>
      </c>
      <c r="B5663" t="s">
        <v>47</v>
      </c>
      <c r="C5663" t="s">
        <v>71</v>
      </c>
      <c r="D5663" t="str">
        <f>TRIM(Table2[[#This Row],[REGION_HOLD]])</f>
        <v>South</v>
      </c>
      <c r="E5663">
        <v>275</v>
      </c>
      <c r="F5663">
        <v>10</v>
      </c>
      <c r="G5663">
        <v>403</v>
      </c>
    </row>
    <row r="5664" spans="1:7" ht="18.5" x14ac:dyDescent="0.55000000000000004">
      <c r="A5664" s="1">
        <v>43962</v>
      </c>
      <c r="B5664" t="s">
        <v>45</v>
      </c>
      <c r="C5664" t="s">
        <v>72</v>
      </c>
      <c r="D5664" t="str">
        <f>TRIM(Table2[[#This Row],[REGION_HOLD]])</f>
        <v>West</v>
      </c>
      <c r="E5664">
        <v>2</v>
      </c>
      <c r="F5664">
        <v>0</v>
      </c>
      <c r="G5664">
        <v>8</v>
      </c>
    </row>
    <row r="5665" spans="1:7" ht="18.5" x14ac:dyDescent="0.55000000000000004">
      <c r="A5665" s="1">
        <v>43962</v>
      </c>
      <c r="B5665" t="s">
        <v>3</v>
      </c>
      <c r="C5665" t="s">
        <v>72</v>
      </c>
      <c r="D5665" t="str">
        <f>TRIM(Table2[[#This Row],[REGION_HOLD]])</f>
        <v>West</v>
      </c>
      <c r="E5665">
        <v>261</v>
      </c>
      <c r="F5665">
        <v>6</v>
      </c>
      <c r="G5665">
        <v>542</v>
      </c>
    </row>
    <row r="5666" spans="1:7" ht="18.5" x14ac:dyDescent="0.55000000000000004">
      <c r="A5666" s="1">
        <v>43962</v>
      </c>
      <c r="B5666" t="s">
        <v>39</v>
      </c>
      <c r="C5666" t="s">
        <v>71</v>
      </c>
      <c r="D5666" t="str">
        <f>TRIM(Table2[[#This Row],[REGION_HOLD]])</f>
        <v>South</v>
      </c>
      <c r="E5666">
        <v>31</v>
      </c>
      <c r="F5666">
        <v>3</v>
      </c>
      <c r="G5666">
        <v>94</v>
      </c>
    </row>
    <row r="5667" spans="1:7" ht="18.5" x14ac:dyDescent="0.55000000000000004">
      <c r="A5667" s="1">
        <v>43962</v>
      </c>
      <c r="B5667" t="s">
        <v>2</v>
      </c>
      <c r="C5667" t="s">
        <v>72</v>
      </c>
      <c r="D5667" t="str">
        <f>TRIM(Table2[[#This Row],[REGION_HOLD]])</f>
        <v>West</v>
      </c>
      <c r="E5667">
        <v>1463</v>
      </c>
      <c r="F5667">
        <v>51</v>
      </c>
      <c r="G5667">
        <v>2820</v>
      </c>
    </row>
    <row r="5668" spans="1:7" ht="18.5" x14ac:dyDescent="0.55000000000000004">
      <c r="A5668" s="1">
        <v>43962</v>
      </c>
      <c r="B5668" t="s">
        <v>17</v>
      </c>
      <c r="C5668" t="s">
        <v>72</v>
      </c>
      <c r="D5668" t="str">
        <f>TRIM(Table2[[#This Row],[REGION_HOLD]])</f>
        <v>West</v>
      </c>
      <c r="E5668">
        <v>198</v>
      </c>
      <c r="F5668">
        <v>17</v>
      </c>
      <c r="G5668">
        <v>986</v>
      </c>
    </row>
    <row r="5669" spans="1:7" ht="18.5" x14ac:dyDescent="0.55000000000000004">
      <c r="A5669" s="1">
        <v>43962</v>
      </c>
      <c r="B5669" t="s">
        <v>33</v>
      </c>
      <c r="C5669" t="s">
        <v>73</v>
      </c>
      <c r="D5669" t="str">
        <f>TRIM(Table2[[#This Row],[REGION_HOLD]])</f>
        <v>Northeast</v>
      </c>
      <c r="E5669">
        <v>211</v>
      </c>
      <c r="F5669">
        <v>41</v>
      </c>
      <c r="G5669">
        <v>3008</v>
      </c>
    </row>
    <row r="5670" spans="1:7" ht="18.5" x14ac:dyDescent="0.55000000000000004">
      <c r="A5670" s="1">
        <v>43962</v>
      </c>
      <c r="B5670" t="s">
        <v>40</v>
      </c>
      <c r="C5670" t="s">
        <v>71</v>
      </c>
      <c r="D5670" t="str">
        <f>TRIM(Table2[[#This Row],[REGION_HOLD]])</f>
        <v>South</v>
      </c>
      <c r="E5670">
        <v>118</v>
      </c>
      <c r="F5670">
        <v>1</v>
      </c>
      <c r="G5670">
        <v>225</v>
      </c>
    </row>
    <row r="5671" spans="1:7" ht="18.5" x14ac:dyDescent="0.55000000000000004">
      <c r="A5671" s="1">
        <v>43962</v>
      </c>
      <c r="B5671" t="s">
        <v>28</v>
      </c>
      <c r="C5671" t="s">
        <v>71</v>
      </c>
      <c r="D5671" t="str">
        <f>TRIM(Table2[[#This Row],[REGION_HOLD]])</f>
        <v>South</v>
      </c>
      <c r="E5671">
        <v>117</v>
      </c>
      <c r="F5671">
        <v>5</v>
      </c>
      <c r="G5671">
        <v>328</v>
      </c>
    </row>
    <row r="5672" spans="1:7" ht="18.5" x14ac:dyDescent="0.55000000000000004">
      <c r="A5672" s="1">
        <v>43962</v>
      </c>
      <c r="B5672" t="s">
        <v>10</v>
      </c>
      <c r="C5672" t="s">
        <v>71</v>
      </c>
      <c r="D5672" t="str">
        <f>TRIM(Table2[[#This Row],[REGION_HOLD]])</f>
        <v>South</v>
      </c>
      <c r="E5672">
        <v>386</v>
      </c>
      <c r="F5672">
        <v>14</v>
      </c>
      <c r="G5672">
        <v>1734</v>
      </c>
    </row>
    <row r="5673" spans="1:7" ht="18.5" x14ac:dyDescent="0.55000000000000004">
      <c r="A5673" s="1">
        <v>43962</v>
      </c>
      <c r="B5673" t="s">
        <v>13</v>
      </c>
      <c r="C5673" t="s">
        <v>71</v>
      </c>
      <c r="D5673" t="str">
        <f>TRIM(Table2[[#This Row],[REGION_HOLD]])</f>
        <v>South</v>
      </c>
      <c r="E5673">
        <v>181</v>
      </c>
      <c r="F5673">
        <v>37</v>
      </c>
      <c r="G5673">
        <v>1420</v>
      </c>
    </row>
    <row r="5674" spans="1:7" ht="18.5" x14ac:dyDescent="0.55000000000000004">
      <c r="A5674" s="1">
        <v>43962</v>
      </c>
      <c r="B5674" t="s">
        <v>21</v>
      </c>
      <c r="C5674" t="s">
        <v>72</v>
      </c>
      <c r="D5674" t="str">
        <f>TRIM(Table2[[#This Row],[REGION_HOLD]])</f>
        <v>West</v>
      </c>
      <c r="E5674">
        <v>2</v>
      </c>
      <c r="F5674">
        <v>0</v>
      </c>
      <c r="G5674">
        <v>17</v>
      </c>
    </row>
    <row r="5675" spans="1:7" ht="18.5" x14ac:dyDescent="0.55000000000000004">
      <c r="A5675" s="1">
        <v>43962</v>
      </c>
      <c r="B5675" t="s">
        <v>48</v>
      </c>
      <c r="C5675" t="s">
        <v>72</v>
      </c>
      <c r="D5675" t="str">
        <f>TRIM(Table2[[#This Row],[REGION_HOLD]])</f>
        <v>West</v>
      </c>
      <c r="E5675">
        <v>29</v>
      </c>
      <c r="F5675">
        <v>2</v>
      </c>
      <c r="G5675">
        <v>69</v>
      </c>
    </row>
    <row r="5676" spans="1:7" ht="18.5" x14ac:dyDescent="0.55000000000000004">
      <c r="A5676" s="1">
        <v>43962</v>
      </c>
      <c r="B5676" t="s">
        <v>1</v>
      </c>
      <c r="C5676" t="s">
        <v>74</v>
      </c>
      <c r="D5676" t="str">
        <f>TRIM(Table2[[#This Row],[REGION_HOLD]])</f>
        <v>Midwest</v>
      </c>
      <c r="E5676">
        <v>1461</v>
      </c>
      <c r="F5676">
        <v>54</v>
      </c>
      <c r="G5676">
        <v>3480</v>
      </c>
    </row>
    <row r="5677" spans="1:7" ht="18.5" x14ac:dyDescent="0.55000000000000004">
      <c r="A5677" s="1">
        <v>43962</v>
      </c>
      <c r="B5677" t="s">
        <v>22</v>
      </c>
      <c r="C5677" t="s">
        <v>74</v>
      </c>
      <c r="D5677" t="str">
        <f>TRIM(Table2[[#This Row],[REGION_HOLD]])</f>
        <v>Midwest</v>
      </c>
      <c r="E5677">
        <v>501</v>
      </c>
      <c r="F5677">
        <v>32</v>
      </c>
      <c r="G5677">
        <v>1540</v>
      </c>
    </row>
    <row r="5678" spans="1:7" ht="18.5" x14ac:dyDescent="0.55000000000000004">
      <c r="A5678" s="1">
        <v>43962</v>
      </c>
      <c r="B5678" t="s">
        <v>34</v>
      </c>
      <c r="C5678" t="s">
        <v>74</v>
      </c>
      <c r="D5678" t="str">
        <f>TRIM(Table2[[#This Row],[REGION_HOLD]])</f>
        <v>Midwest</v>
      </c>
      <c r="E5678">
        <v>414</v>
      </c>
      <c r="F5678">
        <v>6</v>
      </c>
      <c r="G5678">
        <v>271</v>
      </c>
    </row>
    <row r="5679" spans="1:7" ht="18.5" x14ac:dyDescent="0.55000000000000004">
      <c r="A5679" s="1">
        <v>43962</v>
      </c>
      <c r="B5679" t="s">
        <v>29</v>
      </c>
      <c r="C5679" t="s">
        <v>74</v>
      </c>
      <c r="D5679" t="str">
        <f>TRIM(Table2[[#This Row],[REGION_HOLD]])</f>
        <v>Midwest</v>
      </c>
      <c r="E5679">
        <v>116</v>
      </c>
      <c r="F5679">
        <v>2</v>
      </c>
      <c r="G5679">
        <v>174</v>
      </c>
    </row>
    <row r="5680" spans="1:7" ht="18.5" x14ac:dyDescent="0.55000000000000004">
      <c r="A5680" s="1">
        <v>43962</v>
      </c>
      <c r="B5680" t="s">
        <v>23</v>
      </c>
      <c r="C5680" t="s">
        <v>71</v>
      </c>
      <c r="D5680" t="str">
        <f>TRIM(Table2[[#This Row],[REGION_HOLD]])</f>
        <v>South</v>
      </c>
      <c r="E5680">
        <v>224</v>
      </c>
      <c r="F5680">
        <v>13</v>
      </c>
      <c r="G5680">
        <v>325</v>
      </c>
    </row>
    <row r="5681" spans="1:7" ht="18.5" x14ac:dyDescent="0.55000000000000004">
      <c r="A5681" s="1">
        <v>43962</v>
      </c>
      <c r="B5681" t="s">
        <v>35</v>
      </c>
      <c r="C5681" t="s">
        <v>71</v>
      </c>
      <c r="D5681" t="str">
        <f>TRIM(Table2[[#This Row],[REGION_HOLD]])</f>
        <v>South</v>
      </c>
      <c r="E5681">
        <v>208</v>
      </c>
      <c r="F5681">
        <v>22</v>
      </c>
      <c r="G5681">
        <v>2308</v>
      </c>
    </row>
    <row r="5682" spans="1:7" ht="18.5" x14ac:dyDescent="0.55000000000000004">
      <c r="A5682" s="1">
        <v>43962</v>
      </c>
      <c r="B5682" t="s">
        <v>46</v>
      </c>
      <c r="C5682" t="s">
        <v>73</v>
      </c>
      <c r="D5682" t="str">
        <f>TRIM(Table2[[#This Row],[REGION_HOLD]])</f>
        <v>Northeast</v>
      </c>
      <c r="E5682">
        <v>26</v>
      </c>
      <c r="F5682">
        <v>1</v>
      </c>
      <c r="G5682">
        <v>65</v>
      </c>
    </row>
    <row r="5683" spans="1:7" ht="18.5" x14ac:dyDescent="0.55000000000000004">
      <c r="A5683" s="1">
        <v>43962</v>
      </c>
      <c r="B5683" t="s">
        <v>18</v>
      </c>
      <c r="C5683" t="s">
        <v>71</v>
      </c>
      <c r="D5683" t="str">
        <f>TRIM(Table2[[#This Row],[REGION_HOLD]])</f>
        <v>South</v>
      </c>
      <c r="E5683">
        <v>790</v>
      </c>
      <c r="F5683">
        <v>39</v>
      </c>
      <c r="G5683">
        <v>1683</v>
      </c>
    </row>
    <row r="5684" spans="1:7" ht="18.5" x14ac:dyDescent="0.55000000000000004">
      <c r="A5684" s="1">
        <v>43962</v>
      </c>
      <c r="B5684" t="s">
        <v>4</v>
      </c>
      <c r="C5684" t="s">
        <v>73</v>
      </c>
      <c r="D5684" t="str">
        <f>TRIM(Table2[[#This Row],[REGION_HOLD]])</f>
        <v>Northeast</v>
      </c>
      <c r="E5684">
        <v>669</v>
      </c>
      <c r="F5684">
        <v>129</v>
      </c>
      <c r="G5684">
        <v>5108</v>
      </c>
    </row>
    <row r="5685" spans="1:7" ht="18.5" x14ac:dyDescent="0.55000000000000004">
      <c r="A5685" s="1">
        <v>43962</v>
      </c>
      <c r="B5685" t="s">
        <v>37</v>
      </c>
      <c r="C5685" t="s">
        <v>74</v>
      </c>
      <c r="D5685" t="str">
        <f>TRIM(Table2[[#This Row],[REGION_HOLD]])</f>
        <v>Midwest</v>
      </c>
      <c r="E5685">
        <v>410</v>
      </c>
      <c r="F5685">
        <v>33</v>
      </c>
      <c r="G5685">
        <v>4584</v>
      </c>
    </row>
    <row r="5686" spans="1:7" ht="18.5" x14ac:dyDescent="0.55000000000000004">
      <c r="A5686" s="1">
        <v>43962</v>
      </c>
      <c r="B5686" t="s">
        <v>24</v>
      </c>
      <c r="C5686" t="s">
        <v>74</v>
      </c>
      <c r="D5686" t="str">
        <f>TRIM(Table2[[#This Row],[REGION_HOLD]])</f>
        <v>Midwest</v>
      </c>
      <c r="E5686">
        <v>528</v>
      </c>
      <c r="F5686">
        <v>13</v>
      </c>
      <c r="G5686">
        <v>591</v>
      </c>
    </row>
    <row r="5687" spans="1:7" ht="18.5" x14ac:dyDescent="0.55000000000000004">
      <c r="A5687" s="1">
        <v>43962</v>
      </c>
      <c r="B5687" t="s">
        <v>41</v>
      </c>
      <c r="C5687" t="s">
        <v>71</v>
      </c>
      <c r="D5687" t="str">
        <f>TRIM(Table2[[#This Row],[REGION_HOLD]])</f>
        <v>South</v>
      </c>
      <c r="E5687">
        <v>173</v>
      </c>
      <c r="F5687">
        <v>5</v>
      </c>
      <c r="G5687">
        <v>435</v>
      </c>
    </row>
    <row r="5688" spans="1:7" ht="18.5" x14ac:dyDescent="0.55000000000000004">
      <c r="A5688" s="1">
        <v>43962</v>
      </c>
      <c r="B5688" t="s">
        <v>30</v>
      </c>
      <c r="C5688" t="s">
        <v>74</v>
      </c>
      <c r="D5688" t="str">
        <f>TRIM(Table2[[#This Row],[REGION_HOLD]])</f>
        <v>Midwest</v>
      </c>
      <c r="E5688">
        <v>119</v>
      </c>
      <c r="F5688">
        <v>10</v>
      </c>
      <c r="G5688">
        <v>512</v>
      </c>
    </row>
    <row r="5689" spans="1:7" ht="18.5" x14ac:dyDescent="0.55000000000000004">
      <c r="A5689" s="1">
        <v>43962</v>
      </c>
      <c r="B5689" t="s">
        <v>49</v>
      </c>
      <c r="C5689" t="s">
        <v>72</v>
      </c>
      <c r="D5689" t="str">
        <f>TRIM(Table2[[#This Row],[REGION_HOLD]])</f>
        <v>West</v>
      </c>
      <c r="E5689">
        <v>1</v>
      </c>
      <c r="F5689">
        <v>0</v>
      </c>
      <c r="G5689">
        <v>16</v>
      </c>
    </row>
    <row r="5690" spans="1:7" ht="18.5" x14ac:dyDescent="0.55000000000000004">
      <c r="A5690" s="1">
        <v>43962</v>
      </c>
      <c r="B5690" t="s">
        <v>7</v>
      </c>
      <c r="C5690" t="s">
        <v>74</v>
      </c>
      <c r="D5690" t="str">
        <f>TRIM(Table2[[#This Row],[REGION_HOLD]])</f>
        <v>Midwest</v>
      </c>
      <c r="E5690">
        <v>247</v>
      </c>
      <c r="F5690">
        <v>2</v>
      </c>
      <c r="G5690">
        <v>99</v>
      </c>
    </row>
    <row r="5691" spans="1:7" ht="18.5" x14ac:dyDescent="0.55000000000000004">
      <c r="A5691" s="1">
        <v>43962</v>
      </c>
      <c r="B5691" t="s">
        <v>19</v>
      </c>
      <c r="C5691" t="s">
        <v>72</v>
      </c>
      <c r="D5691" t="str">
        <f>TRIM(Table2[[#This Row],[REGION_HOLD]])</f>
        <v>West</v>
      </c>
      <c r="E5691">
        <v>32</v>
      </c>
      <c r="F5691">
        <v>6</v>
      </c>
      <c r="G5691">
        <v>312</v>
      </c>
    </row>
    <row r="5692" spans="1:7" ht="18.5" x14ac:dyDescent="0.55000000000000004">
      <c r="A5692" s="1">
        <v>43962</v>
      </c>
      <c r="B5692" t="s">
        <v>14</v>
      </c>
      <c r="C5692" t="s">
        <v>73</v>
      </c>
      <c r="D5692" t="str">
        <f>TRIM(Table2[[#This Row],[REGION_HOLD]])</f>
        <v>Northeast</v>
      </c>
      <c r="E5692">
        <v>89</v>
      </c>
      <c r="F5692">
        <v>0</v>
      </c>
      <c r="G5692">
        <v>133</v>
      </c>
    </row>
    <row r="5693" spans="1:7" ht="18.5" x14ac:dyDescent="0.55000000000000004">
      <c r="A5693" s="1">
        <v>43962</v>
      </c>
      <c r="B5693" t="s">
        <v>16</v>
      </c>
      <c r="C5693" t="s">
        <v>73</v>
      </c>
      <c r="D5693" t="str">
        <f>TRIM(Table2[[#This Row],[REGION_HOLD]])</f>
        <v>Northeast</v>
      </c>
      <c r="E5693">
        <v>1413</v>
      </c>
      <c r="F5693">
        <v>55</v>
      </c>
      <c r="G5693">
        <v>9310</v>
      </c>
    </row>
    <row r="5694" spans="1:7" ht="18.5" x14ac:dyDescent="0.55000000000000004">
      <c r="A5694" s="1">
        <v>43962</v>
      </c>
      <c r="B5694" t="s">
        <v>42</v>
      </c>
      <c r="C5694" t="s">
        <v>72</v>
      </c>
      <c r="D5694" t="str">
        <f>TRIM(Table2[[#This Row],[REGION_HOLD]])</f>
        <v>West</v>
      </c>
      <c r="E5694">
        <v>217</v>
      </c>
      <c r="F5694">
        <v>8</v>
      </c>
      <c r="G5694">
        <v>208</v>
      </c>
    </row>
    <row r="5695" spans="1:7" ht="18.5" x14ac:dyDescent="0.55000000000000004">
      <c r="A5695" s="1">
        <v>43962</v>
      </c>
      <c r="B5695" t="s">
        <v>11</v>
      </c>
      <c r="C5695" t="s">
        <v>73</v>
      </c>
      <c r="D5695" t="str">
        <f>TRIM(Table2[[#This Row],[REGION_HOLD]])</f>
        <v>Northeast</v>
      </c>
      <c r="E5695">
        <v>1610</v>
      </c>
      <c r="F5695">
        <v>205</v>
      </c>
      <c r="G5695">
        <v>27003</v>
      </c>
    </row>
    <row r="5696" spans="1:7" ht="18.5" x14ac:dyDescent="0.55000000000000004">
      <c r="A5696" s="1">
        <v>43962</v>
      </c>
      <c r="B5696" t="s">
        <v>15</v>
      </c>
      <c r="C5696" t="s">
        <v>71</v>
      </c>
      <c r="D5696" t="str">
        <f>TRIM(Table2[[#This Row],[REGION_HOLD]])</f>
        <v>South</v>
      </c>
      <c r="E5696">
        <v>286</v>
      </c>
      <c r="F5696">
        <v>10</v>
      </c>
      <c r="G5696">
        <v>571</v>
      </c>
    </row>
    <row r="5697" spans="1:7" ht="18.5" x14ac:dyDescent="0.55000000000000004">
      <c r="A5697" s="1">
        <v>43962</v>
      </c>
      <c r="B5697" t="s">
        <v>43</v>
      </c>
      <c r="C5697" t="s">
        <v>74</v>
      </c>
      <c r="D5697" t="str">
        <f>TRIM(Table2[[#This Row],[REGION_HOLD]])</f>
        <v>Midwest</v>
      </c>
      <c r="E5697">
        <v>27</v>
      </c>
      <c r="F5697">
        <v>1</v>
      </c>
      <c r="G5697">
        <v>36</v>
      </c>
    </row>
    <row r="5698" spans="1:7" ht="18.5" x14ac:dyDescent="0.55000000000000004">
      <c r="A5698" s="1">
        <v>43962</v>
      </c>
      <c r="B5698" t="s">
        <v>36</v>
      </c>
      <c r="C5698" t="s">
        <v>74</v>
      </c>
      <c r="D5698" t="str">
        <f>TRIM(Table2[[#This Row],[REGION_HOLD]])</f>
        <v>Midwest</v>
      </c>
      <c r="E5698">
        <v>699</v>
      </c>
      <c r="F5698">
        <v>16</v>
      </c>
      <c r="G5698">
        <v>1357</v>
      </c>
    </row>
    <row r="5699" spans="1:7" ht="18.5" x14ac:dyDescent="0.55000000000000004">
      <c r="A5699" s="1">
        <v>43962</v>
      </c>
      <c r="B5699" t="s">
        <v>25</v>
      </c>
      <c r="C5699" t="s">
        <v>71</v>
      </c>
      <c r="D5699" t="str">
        <f>TRIM(Table2[[#This Row],[REGION_HOLD]])</f>
        <v>South</v>
      </c>
      <c r="E5699">
        <v>24</v>
      </c>
      <c r="F5699">
        <v>2</v>
      </c>
      <c r="G5699">
        <v>274</v>
      </c>
    </row>
    <row r="5700" spans="1:7" ht="18.5" x14ac:dyDescent="0.55000000000000004">
      <c r="A5700" s="1">
        <v>43962</v>
      </c>
      <c r="B5700" t="s">
        <v>9</v>
      </c>
      <c r="C5700" t="s">
        <v>72</v>
      </c>
      <c r="D5700" t="str">
        <f>TRIM(Table2[[#This Row],[REGION_HOLD]])</f>
        <v>West</v>
      </c>
      <c r="E5700">
        <v>58</v>
      </c>
      <c r="F5700">
        <v>3</v>
      </c>
      <c r="G5700">
        <v>130</v>
      </c>
    </row>
    <row r="5701" spans="1:7" ht="18.5" x14ac:dyDescent="0.55000000000000004">
      <c r="A5701" s="1">
        <v>43962</v>
      </c>
      <c r="B5701" t="s">
        <v>26</v>
      </c>
      <c r="C5701" t="s">
        <v>73</v>
      </c>
      <c r="D5701" t="str">
        <f>TRIM(Table2[[#This Row],[REGION_HOLD]])</f>
        <v>Northeast</v>
      </c>
      <c r="E5701">
        <v>520</v>
      </c>
      <c r="F5701">
        <v>27</v>
      </c>
      <c r="G5701">
        <v>3846</v>
      </c>
    </row>
    <row r="5702" spans="1:7" ht="18.5" x14ac:dyDescent="0.55000000000000004">
      <c r="A5702" s="1">
        <v>43962</v>
      </c>
      <c r="B5702" t="s">
        <v>12</v>
      </c>
      <c r="C5702" t="s">
        <v>73</v>
      </c>
      <c r="D5702" t="str">
        <f>TRIM(Table2[[#This Row],[REGION_HOLD]])</f>
        <v>Northeast</v>
      </c>
      <c r="E5702">
        <v>176</v>
      </c>
      <c r="F5702">
        <v>8</v>
      </c>
      <c r="G5702">
        <v>430</v>
      </c>
    </row>
    <row r="5703" spans="1:7" ht="18.5" x14ac:dyDescent="0.55000000000000004">
      <c r="A5703" s="1">
        <v>43962</v>
      </c>
      <c r="B5703" t="s">
        <v>27</v>
      </c>
      <c r="C5703" t="s">
        <v>71</v>
      </c>
      <c r="D5703" t="str">
        <f>TRIM(Table2[[#This Row],[REGION_HOLD]])</f>
        <v>South</v>
      </c>
      <c r="E5703">
        <v>139</v>
      </c>
      <c r="F5703">
        <v>15</v>
      </c>
      <c r="G5703">
        <v>346</v>
      </c>
    </row>
    <row r="5704" spans="1:7" ht="18.5" x14ac:dyDescent="0.55000000000000004">
      <c r="A5704" s="1">
        <v>43962</v>
      </c>
      <c r="B5704" t="s">
        <v>38</v>
      </c>
      <c r="C5704" t="s">
        <v>74</v>
      </c>
      <c r="D5704" t="str">
        <f>TRIM(Table2[[#This Row],[REGION_HOLD]])</f>
        <v>Midwest</v>
      </c>
      <c r="E5704">
        <v>97</v>
      </c>
      <c r="F5704">
        <v>0</v>
      </c>
      <c r="G5704">
        <v>34</v>
      </c>
    </row>
    <row r="5705" spans="1:7" ht="18.5" x14ac:dyDescent="0.55000000000000004">
      <c r="A5705" s="1">
        <v>43962</v>
      </c>
      <c r="B5705" t="s">
        <v>20</v>
      </c>
      <c r="C5705" t="s">
        <v>71</v>
      </c>
      <c r="D5705" t="str">
        <f>TRIM(Table2[[#This Row],[REGION_HOLD]])</f>
        <v>South</v>
      </c>
      <c r="E5705">
        <v>363</v>
      </c>
      <c r="F5705">
        <v>6</v>
      </c>
      <c r="G5705">
        <v>248</v>
      </c>
    </row>
    <row r="5706" spans="1:7" ht="18.5" x14ac:dyDescent="0.55000000000000004">
      <c r="A5706" s="1">
        <v>43962</v>
      </c>
      <c r="B5706" t="s">
        <v>6</v>
      </c>
      <c r="C5706" t="s">
        <v>71</v>
      </c>
      <c r="D5706" t="str">
        <f>TRIM(Table2[[#This Row],[REGION_HOLD]])</f>
        <v>South</v>
      </c>
      <c r="E5706">
        <v>951</v>
      </c>
      <c r="F5706">
        <v>27</v>
      </c>
      <c r="G5706">
        <v>1137</v>
      </c>
    </row>
    <row r="5707" spans="1:7" ht="18.5" x14ac:dyDescent="0.55000000000000004">
      <c r="A5707" s="1">
        <v>43962</v>
      </c>
      <c r="B5707" t="s">
        <v>8</v>
      </c>
      <c r="C5707" t="s">
        <v>72</v>
      </c>
      <c r="D5707" t="str">
        <f>TRIM(Table2[[#This Row],[REGION_HOLD]])</f>
        <v>West</v>
      </c>
      <c r="E5707">
        <v>113</v>
      </c>
      <c r="F5707">
        <v>1</v>
      </c>
      <c r="G5707">
        <v>68</v>
      </c>
    </row>
    <row r="5708" spans="1:7" ht="18.5" x14ac:dyDescent="0.55000000000000004">
      <c r="A5708" s="1">
        <v>43962</v>
      </c>
      <c r="B5708" t="s">
        <v>31</v>
      </c>
      <c r="C5708" t="s">
        <v>73</v>
      </c>
      <c r="D5708" t="str">
        <f>TRIM(Table2[[#This Row],[REGION_HOLD]])</f>
        <v>Northeast</v>
      </c>
      <c r="E5708">
        <v>0</v>
      </c>
      <c r="F5708">
        <v>0</v>
      </c>
      <c r="G5708">
        <v>53</v>
      </c>
    </row>
    <row r="5709" spans="1:7" ht="18.5" x14ac:dyDescent="0.55000000000000004">
      <c r="A5709" s="1">
        <v>43962</v>
      </c>
      <c r="B5709" t="s">
        <v>32</v>
      </c>
      <c r="C5709" t="s">
        <v>71</v>
      </c>
      <c r="D5709" t="str">
        <f>TRIM(Table2[[#This Row],[REGION_HOLD]])</f>
        <v>South</v>
      </c>
      <c r="E5709">
        <v>989</v>
      </c>
      <c r="F5709">
        <v>11</v>
      </c>
      <c r="G5709">
        <v>850</v>
      </c>
    </row>
    <row r="5710" spans="1:7" ht="18.5" x14ac:dyDescent="0.55000000000000004">
      <c r="A5710" s="1">
        <v>43962</v>
      </c>
      <c r="B5710" t="s">
        <v>0</v>
      </c>
      <c r="C5710" t="s">
        <v>72</v>
      </c>
      <c r="D5710" t="str">
        <f>TRIM(Table2[[#This Row],[REGION_HOLD]])</f>
        <v>West</v>
      </c>
      <c r="E5710">
        <v>391</v>
      </c>
      <c r="F5710">
        <v>18</v>
      </c>
      <c r="G5710">
        <v>957</v>
      </c>
    </row>
    <row r="5711" spans="1:7" ht="18.5" x14ac:dyDescent="0.55000000000000004">
      <c r="A5711" s="1">
        <v>43962</v>
      </c>
      <c r="B5711" t="s">
        <v>50</v>
      </c>
      <c r="C5711" t="s">
        <v>71</v>
      </c>
      <c r="D5711" t="str">
        <f>TRIM(Table2[[#This Row],[REGION_HOLD]])</f>
        <v>South</v>
      </c>
      <c r="E5711">
        <v>7</v>
      </c>
      <c r="F5711">
        <v>3</v>
      </c>
      <c r="G5711">
        <v>57</v>
      </c>
    </row>
    <row r="5712" spans="1:7" ht="18.5" x14ac:dyDescent="0.55000000000000004">
      <c r="A5712" s="1">
        <v>43962</v>
      </c>
      <c r="B5712" t="s">
        <v>5</v>
      </c>
      <c r="C5712" t="s">
        <v>74</v>
      </c>
      <c r="D5712" t="str">
        <f>TRIM(Table2[[#This Row],[REGION_HOLD]])</f>
        <v>Midwest</v>
      </c>
      <c r="E5712">
        <v>199</v>
      </c>
      <c r="F5712">
        <v>9</v>
      </c>
      <c r="G5712">
        <v>409</v>
      </c>
    </row>
    <row r="5713" spans="1:7" ht="18.5" x14ac:dyDescent="0.55000000000000004">
      <c r="A5713" s="1">
        <v>43962</v>
      </c>
      <c r="B5713" t="s">
        <v>44</v>
      </c>
      <c r="C5713" t="s">
        <v>72</v>
      </c>
      <c r="D5713" t="str">
        <f>TRIM(Table2[[#This Row],[REGION_HOLD]])</f>
        <v>West</v>
      </c>
      <c r="E5713">
        <v>7</v>
      </c>
      <c r="F5713">
        <v>0</v>
      </c>
      <c r="G5713">
        <v>7</v>
      </c>
    </row>
    <row r="5714" spans="1:7" ht="18.5" x14ac:dyDescent="0.55000000000000004">
      <c r="A5714" s="1">
        <v>43963</v>
      </c>
      <c r="B5714" t="s">
        <v>47</v>
      </c>
      <c r="C5714" t="s">
        <v>71</v>
      </c>
      <c r="D5714" t="str">
        <f>TRIM(Table2[[#This Row],[REGION_HOLD]])</f>
        <v>South</v>
      </c>
      <c r="E5714">
        <v>300</v>
      </c>
      <c r="F5714">
        <v>32</v>
      </c>
      <c r="G5714">
        <v>435</v>
      </c>
    </row>
    <row r="5715" spans="1:7" ht="18.5" x14ac:dyDescent="0.55000000000000004">
      <c r="A5715" s="1">
        <v>43963</v>
      </c>
      <c r="B5715" t="s">
        <v>45</v>
      </c>
      <c r="C5715" t="s">
        <v>72</v>
      </c>
      <c r="D5715" t="str">
        <f>TRIM(Table2[[#This Row],[REGION_HOLD]])</f>
        <v>West</v>
      </c>
      <c r="E5715">
        <v>3</v>
      </c>
      <c r="F5715">
        <v>0</v>
      </c>
      <c r="G5715">
        <v>8</v>
      </c>
    </row>
    <row r="5716" spans="1:7" ht="18.5" x14ac:dyDescent="0.55000000000000004">
      <c r="A5716" s="1">
        <v>43963</v>
      </c>
      <c r="B5716" t="s">
        <v>3</v>
      </c>
      <c r="C5716" t="s">
        <v>72</v>
      </c>
      <c r="D5716" t="str">
        <f>TRIM(Table2[[#This Row],[REGION_HOLD]])</f>
        <v>West</v>
      </c>
      <c r="E5716">
        <v>356</v>
      </c>
      <c r="F5716">
        <v>20</v>
      </c>
      <c r="G5716">
        <v>562</v>
      </c>
    </row>
    <row r="5717" spans="1:7" ht="18.5" x14ac:dyDescent="0.55000000000000004">
      <c r="A5717" s="1">
        <v>43963</v>
      </c>
      <c r="B5717" t="s">
        <v>39</v>
      </c>
      <c r="C5717" t="s">
        <v>71</v>
      </c>
      <c r="D5717" t="str">
        <f>TRIM(Table2[[#This Row],[REGION_HOLD]])</f>
        <v>South</v>
      </c>
      <c r="E5717">
        <v>121</v>
      </c>
      <c r="F5717">
        <v>1</v>
      </c>
      <c r="G5717">
        <v>95</v>
      </c>
    </row>
    <row r="5718" spans="1:7" ht="18.5" x14ac:dyDescent="0.55000000000000004">
      <c r="A5718" s="1">
        <v>43963</v>
      </c>
      <c r="B5718" t="s">
        <v>2</v>
      </c>
      <c r="C5718" t="s">
        <v>72</v>
      </c>
      <c r="D5718" t="str">
        <f>TRIM(Table2[[#This Row],[REGION_HOLD]])</f>
        <v>West</v>
      </c>
      <c r="E5718">
        <v>1636</v>
      </c>
      <c r="F5718">
        <v>82</v>
      </c>
      <c r="G5718">
        <v>2902</v>
      </c>
    </row>
    <row r="5719" spans="1:7" ht="18.5" x14ac:dyDescent="0.55000000000000004">
      <c r="A5719" s="1">
        <v>43963</v>
      </c>
      <c r="B5719" t="s">
        <v>17</v>
      </c>
      <c r="C5719" t="s">
        <v>72</v>
      </c>
      <c r="D5719" t="str">
        <f>TRIM(Table2[[#This Row],[REGION_HOLD]])</f>
        <v>West</v>
      </c>
      <c r="E5719">
        <v>310</v>
      </c>
      <c r="F5719">
        <v>23</v>
      </c>
      <c r="G5719">
        <v>1009</v>
      </c>
    </row>
    <row r="5720" spans="1:7" ht="18.5" x14ac:dyDescent="0.55000000000000004">
      <c r="A5720" s="1">
        <v>43963</v>
      </c>
      <c r="B5720" t="s">
        <v>33</v>
      </c>
      <c r="C5720" t="s">
        <v>73</v>
      </c>
      <c r="D5720" t="str">
        <f>TRIM(Table2[[#This Row],[REGION_HOLD]])</f>
        <v>Northeast</v>
      </c>
      <c r="E5720">
        <v>568</v>
      </c>
      <c r="F5720">
        <v>33</v>
      </c>
      <c r="G5720">
        <v>3041</v>
      </c>
    </row>
    <row r="5721" spans="1:7" ht="18.5" x14ac:dyDescent="0.55000000000000004">
      <c r="A5721" s="1">
        <v>43963</v>
      </c>
      <c r="B5721" t="s">
        <v>40</v>
      </c>
      <c r="C5721" t="s">
        <v>71</v>
      </c>
      <c r="D5721" t="str">
        <f>TRIM(Table2[[#This Row],[REGION_HOLD]])</f>
        <v>South</v>
      </c>
      <c r="E5721">
        <v>176</v>
      </c>
      <c r="F5721">
        <v>12</v>
      </c>
      <c r="G5721">
        <v>237</v>
      </c>
    </row>
    <row r="5722" spans="1:7" ht="18.5" x14ac:dyDescent="0.55000000000000004">
      <c r="A5722" s="1">
        <v>43963</v>
      </c>
      <c r="B5722" t="s">
        <v>28</v>
      </c>
      <c r="C5722" t="s">
        <v>71</v>
      </c>
      <c r="D5722" t="str">
        <f>TRIM(Table2[[#This Row],[REGION_HOLD]])</f>
        <v>South</v>
      </c>
      <c r="E5722">
        <v>96</v>
      </c>
      <c r="F5722">
        <v>8</v>
      </c>
      <c r="G5722">
        <v>336</v>
      </c>
    </row>
    <row r="5723" spans="1:7" ht="18.5" x14ac:dyDescent="0.55000000000000004">
      <c r="A5723" s="1">
        <v>43963</v>
      </c>
      <c r="B5723" t="s">
        <v>10</v>
      </c>
      <c r="C5723" t="s">
        <v>71</v>
      </c>
      <c r="D5723" t="str">
        <f>TRIM(Table2[[#This Row],[REGION_HOLD]])</f>
        <v>South</v>
      </c>
      <c r="E5723">
        <v>941</v>
      </c>
      <c r="F5723">
        <v>44</v>
      </c>
      <c r="G5723">
        <v>1778</v>
      </c>
    </row>
    <row r="5724" spans="1:7" ht="18.5" x14ac:dyDescent="0.55000000000000004">
      <c r="A5724" s="1">
        <v>43963</v>
      </c>
      <c r="B5724" t="s">
        <v>13</v>
      </c>
      <c r="C5724" t="s">
        <v>71</v>
      </c>
      <c r="D5724" t="str">
        <f>TRIM(Table2[[#This Row],[REGION_HOLD]])</f>
        <v>South</v>
      </c>
      <c r="E5724">
        <v>863</v>
      </c>
      <c r="F5724">
        <v>50</v>
      </c>
      <c r="G5724">
        <v>1470</v>
      </c>
    </row>
    <row r="5725" spans="1:7" ht="18.5" x14ac:dyDescent="0.55000000000000004">
      <c r="A5725" s="1">
        <v>43963</v>
      </c>
      <c r="B5725" t="s">
        <v>21</v>
      </c>
      <c r="C5725" t="s">
        <v>72</v>
      </c>
      <c r="D5725" t="str">
        <f>TRIM(Table2[[#This Row],[REGION_HOLD]])</f>
        <v>West</v>
      </c>
      <c r="E5725">
        <v>1</v>
      </c>
      <c r="F5725">
        <v>0</v>
      </c>
      <c r="G5725">
        <v>17</v>
      </c>
    </row>
    <row r="5726" spans="1:7" ht="18.5" x14ac:dyDescent="0.55000000000000004">
      <c r="A5726" s="1">
        <v>43963</v>
      </c>
      <c r="B5726" t="s">
        <v>48</v>
      </c>
      <c r="C5726" t="s">
        <v>72</v>
      </c>
      <c r="D5726" t="str">
        <f>TRIM(Table2[[#This Row],[REGION_HOLD]])</f>
        <v>West</v>
      </c>
      <c r="E5726">
        <v>33</v>
      </c>
      <c r="F5726">
        <v>0</v>
      </c>
      <c r="G5726">
        <v>69</v>
      </c>
    </row>
    <row r="5727" spans="1:7" ht="18.5" x14ac:dyDescent="0.55000000000000004">
      <c r="A5727" s="1">
        <v>43963</v>
      </c>
      <c r="B5727" t="s">
        <v>1</v>
      </c>
      <c r="C5727" t="s">
        <v>74</v>
      </c>
      <c r="D5727" t="str">
        <f>TRIM(Table2[[#This Row],[REGION_HOLD]])</f>
        <v>Midwest</v>
      </c>
      <c r="E5727">
        <v>4045</v>
      </c>
      <c r="F5727">
        <v>137</v>
      </c>
      <c r="G5727">
        <v>3617</v>
      </c>
    </row>
    <row r="5728" spans="1:7" ht="18.5" x14ac:dyDescent="0.55000000000000004">
      <c r="A5728" s="1">
        <v>43963</v>
      </c>
      <c r="B5728" t="s">
        <v>22</v>
      </c>
      <c r="C5728" t="s">
        <v>74</v>
      </c>
      <c r="D5728" t="str">
        <f>TRIM(Table2[[#This Row],[REGION_HOLD]])</f>
        <v>Midwest</v>
      </c>
      <c r="E5728">
        <v>542</v>
      </c>
      <c r="F5728">
        <v>38</v>
      </c>
      <c r="G5728">
        <v>1578</v>
      </c>
    </row>
    <row r="5729" spans="1:7" ht="18.5" x14ac:dyDescent="0.55000000000000004">
      <c r="A5729" s="1">
        <v>43963</v>
      </c>
      <c r="B5729" t="s">
        <v>34</v>
      </c>
      <c r="C5729" t="s">
        <v>74</v>
      </c>
      <c r="D5729" t="str">
        <f>TRIM(Table2[[#This Row],[REGION_HOLD]])</f>
        <v>Midwest</v>
      </c>
      <c r="E5729">
        <v>539</v>
      </c>
      <c r="F5729">
        <v>18</v>
      </c>
      <c r="G5729">
        <v>289</v>
      </c>
    </row>
    <row r="5730" spans="1:7" ht="18.5" x14ac:dyDescent="0.55000000000000004">
      <c r="A5730" s="1">
        <v>43963</v>
      </c>
      <c r="B5730" t="s">
        <v>29</v>
      </c>
      <c r="C5730" t="s">
        <v>74</v>
      </c>
      <c r="D5730" t="str">
        <f>TRIM(Table2[[#This Row],[REGION_HOLD]])</f>
        <v>Midwest</v>
      </c>
      <c r="E5730">
        <v>191</v>
      </c>
      <c r="F5730">
        <v>4</v>
      </c>
      <c r="G5730">
        <v>178</v>
      </c>
    </row>
    <row r="5731" spans="1:7" ht="18.5" x14ac:dyDescent="0.55000000000000004">
      <c r="A5731" s="1">
        <v>43963</v>
      </c>
      <c r="B5731" t="s">
        <v>23</v>
      </c>
      <c r="C5731" t="s">
        <v>71</v>
      </c>
      <c r="D5731" t="str">
        <f>TRIM(Table2[[#This Row],[REGION_HOLD]])</f>
        <v>South</v>
      </c>
      <c r="E5731">
        <v>293</v>
      </c>
      <c r="F5731">
        <v>8</v>
      </c>
      <c r="G5731">
        <v>333</v>
      </c>
    </row>
    <row r="5732" spans="1:7" ht="18.5" x14ac:dyDescent="0.55000000000000004">
      <c r="A5732" s="1">
        <v>43963</v>
      </c>
      <c r="B5732" t="s">
        <v>35</v>
      </c>
      <c r="C5732" t="s">
        <v>71</v>
      </c>
      <c r="D5732" t="str">
        <f>TRIM(Table2[[#This Row],[REGION_HOLD]])</f>
        <v>South</v>
      </c>
      <c r="E5732">
        <v>235</v>
      </c>
      <c r="F5732">
        <v>39</v>
      </c>
      <c r="G5732">
        <v>2347</v>
      </c>
    </row>
    <row r="5733" spans="1:7" ht="18.5" x14ac:dyDescent="0.55000000000000004">
      <c r="A5733" s="1">
        <v>43963</v>
      </c>
      <c r="B5733" t="s">
        <v>46</v>
      </c>
      <c r="C5733" t="s">
        <v>73</v>
      </c>
      <c r="D5733" t="str">
        <f>TRIM(Table2[[#This Row],[REGION_HOLD]])</f>
        <v>Northeast</v>
      </c>
      <c r="E5733">
        <v>15</v>
      </c>
      <c r="F5733">
        <v>0</v>
      </c>
      <c r="G5733">
        <v>65</v>
      </c>
    </row>
    <row r="5734" spans="1:7" ht="18.5" x14ac:dyDescent="0.55000000000000004">
      <c r="A5734" s="1">
        <v>43963</v>
      </c>
      <c r="B5734" t="s">
        <v>18</v>
      </c>
      <c r="C5734" t="s">
        <v>71</v>
      </c>
      <c r="D5734" t="str">
        <f>TRIM(Table2[[#This Row],[REGION_HOLD]])</f>
        <v>South</v>
      </c>
      <c r="E5734">
        <v>691</v>
      </c>
      <c r="F5734">
        <v>73</v>
      </c>
      <c r="G5734">
        <v>1756</v>
      </c>
    </row>
    <row r="5735" spans="1:7" ht="18.5" x14ac:dyDescent="0.55000000000000004">
      <c r="A5735" s="1">
        <v>43963</v>
      </c>
      <c r="B5735" t="s">
        <v>4</v>
      </c>
      <c r="C5735" t="s">
        <v>73</v>
      </c>
      <c r="D5735" t="str">
        <f>TRIM(Table2[[#This Row],[REGION_HOLD]])</f>
        <v>Northeast</v>
      </c>
      <c r="E5735">
        <v>870</v>
      </c>
      <c r="F5735">
        <v>33</v>
      </c>
      <c r="G5735">
        <v>5141</v>
      </c>
    </row>
    <row r="5736" spans="1:7" ht="18.5" x14ac:dyDescent="0.55000000000000004">
      <c r="A5736" s="1">
        <v>43963</v>
      </c>
      <c r="B5736" t="s">
        <v>37</v>
      </c>
      <c r="C5736" t="s">
        <v>74</v>
      </c>
      <c r="D5736" t="str">
        <f>TRIM(Table2[[#This Row],[REGION_HOLD]])</f>
        <v>Midwest</v>
      </c>
      <c r="E5736">
        <v>420</v>
      </c>
      <c r="F5736">
        <v>90</v>
      </c>
      <c r="G5736">
        <v>4674</v>
      </c>
    </row>
    <row r="5737" spans="1:7" ht="18.5" x14ac:dyDescent="0.55000000000000004">
      <c r="A5737" s="1">
        <v>43963</v>
      </c>
      <c r="B5737" t="s">
        <v>24</v>
      </c>
      <c r="C5737" t="s">
        <v>74</v>
      </c>
      <c r="D5737" t="str">
        <f>TRIM(Table2[[#This Row],[REGION_HOLD]])</f>
        <v>Midwest</v>
      </c>
      <c r="E5737">
        <v>695</v>
      </c>
      <c r="F5737">
        <v>23</v>
      </c>
      <c r="G5737">
        <v>614</v>
      </c>
    </row>
    <row r="5738" spans="1:7" ht="18.5" x14ac:dyDescent="0.55000000000000004">
      <c r="A5738" s="1">
        <v>43963</v>
      </c>
      <c r="B5738" t="s">
        <v>41</v>
      </c>
      <c r="C5738" t="s">
        <v>71</v>
      </c>
      <c r="D5738" t="str">
        <f>TRIM(Table2[[#This Row],[REGION_HOLD]])</f>
        <v>South</v>
      </c>
      <c r="E5738">
        <v>234</v>
      </c>
      <c r="F5738">
        <v>22</v>
      </c>
      <c r="G5738">
        <v>457</v>
      </c>
    </row>
    <row r="5739" spans="1:7" ht="18.5" x14ac:dyDescent="0.55000000000000004">
      <c r="A5739" s="1">
        <v>43963</v>
      </c>
      <c r="B5739" t="s">
        <v>30</v>
      </c>
      <c r="C5739" t="s">
        <v>74</v>
      </c>
      <c r="D5739" t="str">
        <f>TRIM(Table2[[#This Row],[REGION_HOLD]])</f>
        <v>Midwest</v>
      </c>
      <c r="E5739">
        <v>99</v>
      </c>
      <c r="F5739">
        <v>16</v>
      </c>
      <c r="G5739">
        <v>528</v>
      </c>
    </row>
    <row r="5740" spans="1:7" ht="18.5" x14ac:dyDescent="0.55000000000000004">
      <c r="A5740" s="1">
        <v>43963</v>
      </c>
      <c r="B5740" t="s">
        <v>49</v>
      </c>
      <c r="C5740" t="s">
        <v>72</v>
      </c>
      <c r="D5740" t="str">
        <f>TRIM(Table2[[#This Row],[REGION_HOLD]])</f>
        <v>West</v>
      </c>
      <c r="E5740">
        <v>2</v>
      </c>
      <c r="F5740">
        <v>0</v>
      </c>
      <c r="G5740">
        <v>16</v>
      </c>
    </row>
    <row r="5741" spans="1:7" ht="18.5" x14ac:dyDescent="0.55000000000000004">
      <c r="A5741" s="1">
        <v>43963</v>
      </c>
      <c r="B5741" t="s">
        <v>7</v>
      </c>
      <c r="C5741" t="s">
        <v>74</v>
      </c>
      <c r="D5741" t="str">
        <f>TRIM(Table2[[#This Row],[REGION_HOLD]])</f>
        <v>Midwest</v>
      </c>
      <c r="E5741">
        <v>158</v>
      </c>
      <c r="F5741">
        <v>3</v>
      </c>
      <c r="G5741">
        <v>102</v>
      </c>
    </row>
    <row r="5742" spans="1:7" ht="18.5" x14ac:dyDescent="0.55000000000000004">
      <c r="A5742" s="1">
        <v>43963</v>
      </c>
      <c r="B5742" t="s">
        <v>19</v>
      </c>
      <c r="C5742" t="s">
        <v>72</v>
      </c>
      <c r="D5742" t="str">
        <f>TRIM(Table2[[#This Row],[REGION_HOLD]])</f>
        <v>West</v>
      </c>
      <c r="E5742">
        <v>159</v>
      </c>
      <c r="F5742">
        <v>9</v>
      </c>
      <c r="G5742">
        <v>321</v>
      </c>
    </row>
    <row r="5743" spans="1:7" ht="18.5" x14ac:dyDescent="0.55000000000000004">
      <c r="A5743" s="1">
        <v>43963</v>
      </c>
      <c r="B5743" t="s">
        <v>14</v>
      </c>
      <c r="C5743" t="s">
        <v>73</v>
      </c>
      <c r="D5743" t="str">
        <f>TRIM(Table2[[#This Row],[REGION_HOLD]])</f>
        <v>Northeast</v>
      </c>
      <c r="E5743">
        <v>79</v>
      </c>
      <c r="F5743">
        <v>9</v>
      </c>
      <c r="G5743">
        <v>142</v>
      </c>
    </row>
    <row r="5744" spans="1:7" ht="18.5" x14ac:dyDescent="0.55000000000000004">
      <c r="A5744" s="1">
        <v>43963</v>
      </c>
      <c r="B5744" t="s">
        <v>16</v>
      </c>
      <c r="C5744" t="s">
        <v>73</v>
      </c>
      <c r="D5744" t="str">
        <f>TRIM(Table2[[#This Row],[REGION_HOLD]])</f>
        <v>Northeast</v>
      </c>
      <c r="E5744">
        <v>798</v>
      </c>
      <c r="F5744">
        <v>198</v>
      </c>
      <c r="G5744">
        <v>9508</v>
      </c>
    </row>
    <row r="5745" spans="1:7" ht="18.5" x14ac:dyDescent="0.55000000000000004">
      <c r="A5745" s="1">
        <v>43963</v>
      </c>
      <c r="B5745" t="s">
        <v>42</v>
      </c>
      <c r="C5745" t="s">
        <v>72</v>
      </c>
      <c r="D5745" t="str">
        <f>TRIM(Table2[[#This Row],[REGION_HOLD]])</f>
        <v>West</v>
      </c>
      <c r="E5745">
        <v>132</v>
      </c>
      <c r="F5745">
        <v>11</v>
      </c>
      <c r="G5745">
        <v>219</v>
      </c>
    </row>
    <row r="5746" spans="1:7" ht="18.5" x14ac:dyDescent="0.55000000000000004">
      <c r="A5746" s="1">
        <v>43963</v>
      </c>
      <c r="B5746" t="s">
        <v>11</v>
      </c>
      <c r="C5746" t="s">
        <v>73</v>
      </c>
      <c r="D5746" t="str">
        <f>TRIM(Table2[[#This Row],[REGION_HOLD]])</f>
        <v>Northeast</v>
      </c>
      <c r="E5746">
        <v>1438</v>
      </c>
      <c r="F5746">
        <v>279</v>
      </c>
      <c r="G5746">
        <v>27282</v>
      </c>
    </row>
    <row r="5747" spans="1:7" ht="18.5" x14ac:dyDescent="0.55000000000000004">
      <c r="A5747" s="1">
        <v>43963</v>
      </c>
      <c r="B5747" t="s">
        <v>15</v>
      </c>
      <c r="C5747" t="s">
        <v>71</v>
      </c>
      <c r="D5747" t="str">
        <f>TRIM(Table2[[#This Row],[REGION_HOLD]])</f>
        <v>South</v>
      </c>
      <c r="E5747">
        <v>333</v>
      </c>
      <c r="F5747">
        <v>26</v>
      </c>
      <c r="G5747">
        <v>597</v>
      </c>
    </row>
    <row r="5748" spans="1:7" ht="18.5" x14ac:dyDescent="0.55000000000000004">
      <c r="A5748" s="1">
        <v>43963</v>
      </c>
      <c r="B5748" t="s">
        <v>43</v>
      </c>
      <c r="C5748" t="s">
        <v>74</v>
      </c>
      <c r="D5748" t="str">
        <f>TRIM(Table2[[#This Row],[REGION_HOLD]])</f>
        <v>Midwest</v>
      </c>
      <c r="E5748">
        <v>53</v>
      </c>
      <c r="F5748">
        <v>2</v>
      </c>
      <c r="G5748">
        <v>38</v>
      </c>
    </row>
    <row r="5749" spans="1:7" ht="18.5" x14ac:dyDescent="0.55000000000000004">
      <c r="A5749" s="1">
        <v>43963</v>
      </c>
      <c r="B5749" t="s">
        <v>36</v>
      </c>
      <c r="C5749" t="s">
        <v>74</v>
      </c>
      <c r="D5749" t="str">
        <f>TRIM(Table2[[#This Row],[REGION_HOLD]])</f>
        <v>Midwest</v>
      </c>
      <c r="E5749">
        <v>472</v>
      </c>
      <c r="F5749">
        <v>79</v>
      </c>
      <c r="G5749">
        <v>1436</v>
      </c>
    </row>
    <row r="5750" spans="1:7" ht="18.5" x14ac:dyDescent="0.55000000000000004">
      <c r="A5750" s="1">
        <v>43963</v>
      </c>
      <c r="B5750" t="s">
        <v>25</v>
      </c>
      <c r="C5750" t="s">
        <v>71</v>
      </c>
      <c r="D5750" t="str">
        <f>TRIM(Table2[[#This Row],[REGION_HOLD]])</f>
        <v>South</v>
      </c>
      <c r="E5750">
        <v>118</v>
      </c>
      <c r="F5750">
        <v>4</v>
      </c>
      <c r="G5750">
        <v>278</v>
      </c>
    </row>
    <row r="5751" spans="1:7" ht="18.5" x14ac:dyDescent="0.55000000000000004">
      <c r="A5751" s="1">
        <v>43963</v>
      </c>
      <c r="B5751" t="s">
        <v>9</v>
      </c>
      <c r="C5751" t="s">
        <v>72</v>
      </c>
      <c r="D5751" t="str">
        <f>TRIM(Table2[[#This Row],[REGION_HOLD]])</f>
        <v>West</v>
      </c>
      <c r="E5751">
        <v>73</v>
      </c>
      <c r="F5751">
        <v>0</v>
      </c>
      <c r="G5751">
        <v>130</v>
      </c>
    </row>
    <row r="5752" spans="1:7" ht="18.5" x14ac:dyDescent="0.55000000000000004">
      <c r="A5752" s="1">
        <v>43963</v>
      </c>
      <c r="B5752" t="s">
        <v>26</v>
      </c>
      <c r="C5752" t="s">
        <v>73</v>
      </c>
      <c r="D5752" t="str">
        <f>TRIM(Table2[[#This Row],[REGION_HOLD]])</f>
        <v>Northeast</v>
      </c>
      <c r="E5752">
        <v>850</v>
      </c>
      <c r="F5752">
        <v>78</v>
      </c>
      <c r="G5752">
        <v>3924</v>
      </c>
    </row>
    <row r="5753" spans="1:7" ht="18.5" x14ac:dyDescent="0.55000000000000004">
      <c r="A5753" s="1">
        <v>43963</v>
      </c>
      <c r="B5753" t="s">
        <v>12</v>
      </c>
      <c r="C5753" t="s">
        <v>73</v>
      </c>
      <c r="D5753" t="str">
        <f>TRIM(Table2[[#This Row],[REGION_HOLD]])</f>
        <v>Northeast</v>
      </c>
      <c r="E5753">
        <v>164</v>
      </c>
      <c r="F5753">
        <v>14</v>
      </c>
      <c r="G5753">
        <v>444</v>
      </c>
    </row>
    <row r="5754" spans="1:7" ht="18.5" x14ac:dyDescent="0.55000000000000004">
      <c r="A5754" s="1">
        <v>43963</v>
      </c>
      <c r="B5754" t="s">
        <v>27</v>
      </c>
      <c r="C5754" t="s">
        <v>71</v>
      </c>
      <c r="D5754" t="str">
        <f>TRIM(Table2[[#This Row],[REGION_HOLD]])</f>
        <v>South</v>
      </c>
      <c r="E5754">
        <v>135</v>
      </c>
      <c r="F5754">
        <v>9</v>
      </c>
      <c r="G5754">
        <v>355</v>
      </c>
    </row>
    <row r="5755" spans="1:7" ht="18.5" x14ac:dyDescent="0.55000000000000004">
      <c r="A5755" s="1">
        <v>43963</v>
      </c>
      <c r="B5755" t="s">
        <v>38</v>
      </c>
      <c r="C5755" t="s">
        <v>74</v>
      </c>
      <c r="D5755" t="str">
        <f>TRIM(Table2[[#This Row],[REGION_HOLD]])</f>
        <v>Midwest</v>
      </c>
      <c r="E5755">
        <v>49</v>
      </c>
      <c r="F5755">
        <v>5</v>
      </c>
      <c r="G5755">
        <v>39</v>
      </c>
    </row>
    <row r="5756" spans="1:7" ht="18.5" x14ac:dyDescent="0.55000000000000004">
      <c r="A5756" s="1">
        <v>43963</v>
      </c>
      <c r="B5756" t="s">
        <v>20</v>
      </c>
      <c r="C5756" t="s">
        <v>71</v>
      </c>
      <c r="D5756" t="str">
        <f>TRIM(Table2[[#This Row],[REGION_HOLD]])</f>
        <v>South</v>
      </c>
      <c r="E5756">
        <v>354</v>
      </c>
      <c r="F5756">
        <v>16</v>
      </c>
      <c r="G5756">
        <v>264</v>
      </c>
    </row>
    <row r="5757" spans="1:7" ht="18.5" x14ac:dyDescent="0.55000000000000004">
      <c r="A5757" s="1">
        <v>43963</v>
      </c>
      <c r="B5757" t="s">
        <v>6</v>
      </c>
      <c r="C5757" t="s">
        <v>71</v>
      </c>
      <c r="D5757" t="str">
        <f>TRIM(Table2[[#This Row],[REGION_HOLD]])</f>
        <v>South</v>
      </c>
      <c r="E5757">
        <v>1361</v>
      </c>
      <c r="F5757">
        <v>32</v>
      </c>
      <c r="G5757">
        <v>1169</v>
      </c>
    </row>
    <row r="5758" spans="1:7" ht="18.5" x14ac:dyDescent="0.55000000000000004">
      <c r="A5758" s="1">
        <v>43963</v>
      </c>
      <c r="B5758" t="s">
        <v>8</v>
      </c>
      <c r="C5758" t="s">
        <v>72</v>
      </c>
      <c r="D5758" t="str">
        <f>TRIM(Table2[[#This Row],[REGION_HOLD]])</f>
        <v>West</v>
      </c>
      <c r="E5758">
        <v>90</v>
      </c>
      <c r="F5758">
        <v>5</v>
      </c>
      <c r="G5758">
        <v>73</v>
      </c>
    </row>
    <row r="5759" spans="1:7" ht="18.5" x14ac:dyDescent="0.55000000000000004">
      <c r="A5759" s="1">
        <v>43963</v>
      </c>
      <c r="B5759" t="s">
        <v>31</v>
      </c>
      <c r="C5759" t="s">
        <v>73</v>
      </c>
      <c r="D5759" t="str">
        <f>TRIM(Table2[[#This Row],[REGION_HOLD]])</f>
        <v>Northeast</v>
      </c>
      <c r="E5759">
        <v>1</v>
      </c>
      <c r="F5759">
        <v>0</v>
      </c>
      <c r="G5759">
        <v>53</v>
      </c>
    </row>
    <row r="5760" spans="1:7" ht="18.5" x14ac:dyDescent="0.55000000000000004">
      <c r="A5760" s="1">
        <v>43963</v>
      </c>
      <c r="B5760" t="s">
        <v>32</v>
      </c>
      <c r="C5760" t="s">
        <v>71</v>
      </c>
      <c r="D5760" t="str">
        <f>TRIM(Table2[[#This Row],[REGION_HOLD]])</f>
        <v>South</v>
      </c>
      <c r="E5760">
        <v>730</v>
      </c>
      <c r="F5760">
        <v>41</v>
      </c>
      <c r="G5760">
        <v>891</v>
      </c>
    </row>
    <row r="5761" spans="1:7" ht="18.5" x14ac:dyDescent="0.55000000000000004">
      <c r="A5761" s="1">
        <v>43963</v>
      </c>
      <c r="B5761" t="s">
        <v>0</v>
      </c>
      <c r="C5761" t="s">
        <v>72</v>
      </c>
      <c r="D5761" t="str">
        <f>TRIM(Table2[[#This Row],[REGION_HOLD]])</f>
        <v>West</v>
      </c>
      <c r="E5761">
        <v>210</v>
      </c>
      <c r="F5761">
        <v>15</v>
      </c>
      <c r="G5761">
        <v>972</v>
      </c>
    </row>
    <row r="5762" spans="1:7" ht="18.5" x14ac:dyDescent="0.55000000000000004">
      <c r="A5762" s="1">
        <v>43963</v>
      </c>
      <c r="B5762" t="s">
        <v>50</v>
      </c>
      <c r="C5762" t="s">
        <v>71</v>
      </c>
      <c r="D5762" t="str">
        <f>TRIM(Table2[[#This Row],[REGION_HOLD]])</f>
        <v>South</v>
      </c>
      <c r="E5762">
        <v>9</v>
      </c>
      <c r="F5762">
        <v>1</v>
      </c>
      <c r="G5762">
        <v>58</v>
      </c>
    </row>
    <row r="5763" spans="1:7" ht="18.5" x14ac:dyDescent="0.55000000000000004">
      <c r="A5763" s="1">
        <v>43963</v>
      </c>
      <c r="B5763" t="s">
        <v>5</v>
      </c>
      <c r="C5763" t="s">
        <v>74</v>
      </c>
      <c r="D5763" t="str">
        <f>TRIM(Table2[[#This Row],[REGION_HOLD]])</f>
        <v>Midwest</v>
      </c>
      <c r="E5763">
        <v>199</v>
      </c>
      <c r="F5763">
        <v>9</v>
      </c>
      <c r="G5763">
        <v>418</v>
      </c>
    </row>
    <row r="5764" spans="1:7" ht="18.5" x14ac:dyDescent="0.55000000000000004">
      <c r="A5764" s="1">
        <v>43963</v>
      </c>
      <c r="B5764" t="s">
        <v>44</v>
      </c>
      <c r="C5764" t="s">
        <v>72</v>
      </c>
      <c r="D5764" t="str">
        <f>TRIM(Table2[[#This Row],[REGION_HOLD]])</f>
        <v>West</v>
      </c>
      <c r="E5764">
        <v>6</v>
      </c>
      <c r="F5764">
        <v>0</v>
      </c>
      <c r="G5764">
        <v>7</v>
      </c>
    </row>
    <row r="5765" spans="1:7" ht="18.5" x14ac:dyDescent="0.55000000000000004">
      <c r="A5765" s="1">
        <v>43964</v>
      </c>
      <c r="B5765" t="s">
        <v>47</v>
      </c>
      <c r="C5765" t="s">
        <v>71</v>
      </c>
      <c r="D5765" t="str">
        <f>TRIM(Table2[[#This Row],[REGION_HOLD]])</f>
        <v>South</v>
      </c>
      <c r="E5765">
        <v>236</v>
      </c>
      <c r="F5765">
        <v>15</v>
      </c>
      <c r="G5765">
        <v>450</v>
      </c>
    </row>
    <row r="5766" spans="1:7" ht="18.5" x14ac:dyDescent="0.55000000000000004">
      <c r="A5766" s="1">
        <v>43964</v>
      </c>
      <c r="B5766" t="s">
        <v>45</v>
      </c>
      <c r="C5766" t="s">
        <v>72</v>
      </c>
      <c r="D5766" t="str">
        <f>TRIM(Table2[[#This Row],[REGION_HOLD]])</f>
        <v>West</v>
      </c>
      <c r="E5766">
        <v>0</v>
      </c>
      <c r="F5766">
        <v>0</v>
      </c>
      <c r="G5766">
        <v>8</v>
      </c>
    </row>
    <row r="5767" spans="1:7" ht="18.5" x14ac:dyDescent="0.55000000000000004">
      <c r="A5767" s="1">
        <v>43964</v>
      </c>
      <c r="B5767" t="s">
        <v>3</v>
      </c>
      <c r="C5767" t="s">
        <v>72</v>
      </c>
      <c r="D5767" t="str">
        <f>TRIM(Table2[[#This Row],[REGION_HOLD]])</f>
        <v>West</v>
      </c>
      <c r="E5767">
        <v>440</v>
      </c>
      <c r="F5767">
        <v>32</v>
      </c>
      <c r="G5767">
        <v>594</v>
      </c>
    </row>
    <row r="5768" spans="1:7" ht="18.5" x14ac:dyDescent="0.55000000000000004">
      <c r="A5768" s="1">
        <v>43964</v>
      </c>
      <c r="B5768" t="s">
        <v>39</v>
      </c>
      <c r="C5768" t="s">
        <v>71</v>
      </c>
      <c r="D5768" t="str">
        <f>TRIM(Table2[[#This Row],[REGION_HOLD]])</f>
        <v>South</v>
      </c>
      <c r="E5768">
        <v>72</v>
      </c>
      <c r="F5768">
        <v>2</v>
      </c>
      <c r="G5768">
        <v>97</v>
      </c>
    </row>
    <row r="5769" spans="1:7" ht="18.5" x14ac:dyDescent="0.55000000000000004">
      <c r="A5769" s="1">
        <v>43964</v>
      </c>
      <c r="B5769" t="s">
        <v>2</v>
      </c>
      <c r="C5769" t="s">
        <v>72</v>
      </c>
      <c r="D5769" t="str">
        <f>TRIM(Table2[[#This Row],[REGION_HOLD]])</f>
        <v>West</v>
      </c>
      <c r="E5769">
        <v>2068</v>
      </c>
      <c r="F5769">
        <v>112</v>
      </c>
      <c r="G5769">
        <v>3014</v>
      </c>
    </row>
    <row r="5770" spans="1:7" ht="18.5" x14ac:dyDescent="0.55000000000000004">
      <c r="A5770" s="1">
        <v>43964</v>
      </c>
      <c r="B5770" t="s">
        <v>17</v>
      </c>
      <c r="C5770" t="s">
        <v>72</v>
      </c>
      <c r="D5770" t="str">
        <f>TRIM(Table2[[#This Row],[REGION_HOLD]])</f>
        <v>West</v>
      </c>
      <c r="E5770">
        <v>339</v>
      </c>
      <c r="F5770">
        <v>53</v>
      </c>
      <c r="G5770">
        <v>1062</v>
      </c>
    </row>
    <row r="5771" spans="1:7" ht="18.5" x14ac:dyDescent="0.55000000000000004">
      <c r="A5771" s="1">
        <v>43964</v>
      </c>
      <c r="B5771" t="s">
        <v>33</v>
      </c>
      <c r="C5771" t="s">
        <v>73</v>
      </c>
      <c r="D5771" t="str">
        <f>TRIM(Table2[[#This Row],[REGION_HOLD]])</f>
        <v>Northeast</v>
      </c>
      <c r="E5771">
        <v>522</v>
      </c>
      <c r="F5771">
        <v>84</v>
      </c>
      <c r="G5771">
        <v>3125</v>
      </c>
    </row>
    <row r="5772" spans="1:7" ht="18.5" x14ac:dyDescent="0.55000000000000004">
      <c r="A5772" s="1">
        <v>43964</v>
      </c>
      <c r="B5772" t="s">
        <v>40</v>
      </c>
      <c r="C5772" t="s">
        <v>71</v>
      </c>
      <c r="D5772" t="str">
        <f>TRIM(Table2[[#This Row],[REGION_HOLD]])</f>
        <v>South</v>
      </c>
      <c r="E5772">
        <v>211</v>
      </c>
      <c r="F5772">
        <v>10</v>
      </c>
      <c r="G5772">
        <v>247</v>
      </c>
    </row>
    <row r="5773" spans="1:7" ht="18.5" x14ac:dyDescent="0.55000000000000004">
      <c r="A5773" s="1">
        <v>43964</v>
      </c>
      <c r="B5773" t="s">
        <v>28</v>
      </c>
      <c r="C5773" t="s">
        <v>71</v>
      </c>
      <c r="D5773" t="str">
        <f>TRIM(Table2[[#This Row],[REGION_HOLD]])</f>
        <v>South</v>
      </c>
      <c r="E5773">
        <v>99</v>
      </c>
      <c r="F5773">
        <v>14</v>
      </c>
      <c r="G5773">
        <v>350</v>
      </c>
    </row>
    <row r="5774" spans="1:7" ht="18.5" x14ac:dyDescent="0.55000000000000004">
      <c r="A5774" s="1">
        <v>43964</v>
      </c>
      <c r="B5774" t="s">
        <v>10</v>
      </c>
      <c r="C5774" t="s">
        <v>71</v>
      </c>
      <c r="D5774" t="str">
        <f>TRIM(Table2[[#This Row],[REGION_HOLD]])</f>
        <v>South</v>
      </c>
      <c r="E5774">
        <v>479</v>
      </c>
      <c r="F5774">
        <v>48</v>
      </c>
      <c r="G5774">
        <v>1826</v>
      </c>
    </row>
    <row r="5775" spans="1:7" ht="18.5" x14ac:dyDescent="0.55000000000000004">
      <c r="A5775" s="1">
        <v>43964</v>
      </c>
      <c r="B5775" t="s">
        <v>13</v>
      </c>
      <c r="C5775" t="s">
        <v>71</v>
      </c>
      <c r="D5775" t="str">
        <f>TRIM(Table2[[#This Row],[REGION_HOLD]])</f>
        <v>South</v>
      </c>
      <c r="E5775">
        <v>555</v>
      </c>
      <c r="F5775">
        <v>24</v>
      </c>
      <c r="G5775">
        <v>1494</v>
      </c>
    </row>
    <row r="5776" spans="1:7" ht="18.5" x14ac:dyDescent="0.55000000000000004">
      <c r="A5776" s="1">
        <v>43964</v>
      </c>
      <c r="B5776" t="s">
        <v>21</v>
      </c>
      <c r="C5776" t="s">
        <v>72</v>
      </c>
      <c r="D5776" t="str">
        <f>TRIM(Table2[[#This Row],[REGION_HOLD]])</f>
        <v>West</v>
      </c>
      <c r="E5776">
        <v>3</v>
      </c>
      <c r="F5776">
        <v>0</v>
      </c>
      <c r="G5776">
        <v>17</v>
      </c>
    </row>
    <row r="5777" spans="1:7" ht="18.5" x14ac:dyDescent="0.55000000000000004">
      <c r="A5777" s="1">
        <v>43964</v>
      </c>
      <c r="B5777" t="s">
        <v>48</v>
      </c>
      <c r="C5777" t="s">
        <v>72</v>
      </c>
      <c r="D5777" t="str">
        <f>TRIM(Table2[[#This Row],[REGION_HOLD]])</f>
        <v>West</v>
      </c>
      <c r="E5777">
        <v>31</v>
      </c>
      <c r="F5777">
        <v>0</v>
      </c>
      <c r="G5777">
        <v>69</v>
      </c>
    </row>
    <row r="5778" spans="1:7" ht="18.5" x14ac:dyDescent="0.55000000000000004">
      <c r="A5778" s="1">
        <v>43964</v>
      </c>
      <c r="B5778" t="s">
        <v>1</v>
      </c>
      <c r="C5778" t="s">
        <v>74</v>
      </c>
      <c r="D5778" t="str">
        <f>TRIM(Table2[[#This Row],[REGION_HOLD]])</f>
        <v>Midwest</v>
      </c>
      <c r="E5778">
        <v>1706</v>
      </c>
      <c r="F5778">
        <v>198</v>
      </c>
      <c r="G5778">
        <v>3815</v>
      </c>
    </row>
    <row r="5779" spans="1:7" ht="18.5" x14ac:dyDescent="0.55000000000000004">
      <c r="A5779" s="1">
        <v>43964</v>
      </c>
      <c r="B5779" t="s">
        <v>22</v>
      </c>
      <c r="C5779" t="s">
        <v>74</v>
      </c>
      <c r="D5779" t="str">
        <f>TRIM(Table2[[#This Row],[REGION_HOLD]])</f>
        <v>Midwest</v>
      </c>
      <c r="E5779">
        <v>368</v>
      </c>
      <c r="F5779">
        <v>41</v>
      </c>
      <c r="G5779">
        <v>1619</v>
      </c>
    </row>
    <row r="5780" spans="1:7" ht="18.5" x14ac:dyDescent="0.55000000000000004">
      <c r="A5780" s="1">
        <v>43964</v>
      </c>
      <c r="B5780" t="s">
        <v>34</v>
      </c>
      <c r="C5780" t="s">
        <v>74</v>
      </c>
      <c r="D5780" t="str">
        <f>TRIM(Table2[[#This Row],[REGION_HOLD]])</f>
        <v>Midwest</v>
      </c>
      <c r="E5780">
        <v>377</v>
      </c>
      <c r="F5780">
        <v>17</v>
      </c>
      <c r="G5780">
        <v>306</v>
      </c>
    </row>
    <row r="5781" spans="1:7" ht="18.5" x14ac:dyDescent="0.55000000000000004">
      <c r="A5781" s="1">
        <v>43964</v>
      </c>
      <c r="B5781" t="s">
        <v>29</v>
      </c>
      <c r="C5781" t="s">
        <v>74</v>
      </c>
      <c r="D5781" t="str">
        <f>TRIM(Table2[[#This Row],[REGION_HOLD]])</f>
        <v>Midwest</v>
      </c>
      <c r="E5781">
        <v>200</v>
      </c>
      <c r="F5781">
        <v>1</v>
      </c>
      <c r="G5781">
        <v>179</v>
      </c>
    </row>
    <row r="5782" spans="1:7" ht="18.5" x14ac:dyDescent="0.55000000000000004">
      <c r="A5782" s="1">
        <v>43964</v>
      </c>
      <c r="B5782" t="s">
        <v>23</v>
      </c>
      <c r="C5782" t="s">
        <v>71</v>
      </c>
      <c r="D5782" t="str">
        <f>TRIM(Table2[[#This Row],[REGION_HOLD]])</f>
        <v>South</v>
      </c>
      <c r="E5782">
        <v>99</v>
      </c>
      <c r="F5782">
        <v>1</v>
      </c>
      <c r="G5782">
        <v>334</v>
      </c>
    </row>
    <row r="5783" spans="1:7" ht="18.5" x14ac:dyDescent="0.55000000000000004">
      <c r="A5783" s="1">
        <v>43964</v>
      </c>
      <c r="B5783" t="s">
        <v>35</v>
      </c>
      <c r="C5783" t="s">
        <v>71</v>
      </c>
      <c r="D5783" t="str">
        <f>TRIM(Table2[[#This Row],[REGION_HOLD]])</f>
        <v>South</v>
      </c>
      <c r="E5783">
        <v>612</v>
      </c>
      <c r="F5783">
        <v>34</v>
      </c>
      <c r="G5783">
        <v>2381</v>
      </c>
    </row>
    <row r="5784" spans="1:7" ht="18.5" x14ac:dyDescent="0.55000000000000004">
      <c r="A5784" s="1">
        <v>43964</v>
      </c>
      <c r="B5784" t="s">
        <v>46</v>
      </c>
      <c r="C5784" t="s">
        <v>73</v>
      </c>
      <c r="D5784" t="str">
        <f>TRIM(Table2[[#This Row],[REGION_HOLD]])</f>
        <v>Northeast</v>
      </c>
      <c r="E5784">
        <v>38</v>
      </c>
      <c r="F5784">
        <v>1</v>
      </c>
      <c r="G5784">
        <v>66</v>
      </c>
    </row>
    <row r="5785" spans="1:7" ht="18.5" x14ac:dyDescent="0.55000000000000004">
      <c r="A5785" s="1">
        <v>43964</v>
      </c>
      <c r="B5785" t="s">
        <v>18</v>
      </c>
      <c r="C5785" t="s">
        <v>71</v>
      </c>
      <c r="D5785" t="str">
        <f>TRIM(Table2[[#This Row],[REGION_HOLD]])</f>
        <v>South</v>
      </c>
      <c r="E5785">
        <v>753</v>
      </c>
      <c r="F5785">
        <v>53</v>
      </c>
      <c r="G5785">
        <v>1809</v>
      </c>
    </row>
    <row r="5786" spans="1:7" ht="18.5" x14ac:dyDescent="0.55000000000000004">
      <c r="A5786" s="1">
        <v>43964</v>
      </c>
      <c r="B5786" t="s">
        <v>4</v>
      </c>
      <c r="C5786" t="s">
        <v>73</v>
      </c>
      <c r="D5786" t="str">
        <f>TRIM(Table2[[#This Row],[REGION_HOLD]])</f>
        <v>Northeast</v>
      </c>
      <c r="E5786">
        <v>1165</v>
      </c>
      <c r="F5786">
        <v>174</v>
      </c>
      <c r="G5786">
        <v>5315</v>
      </c>
    </row>
    <row r="5787" spans="1:7" ht="18.5" x14ac:dyDescent="0.55000000000000004">
      <c r="A5787" s="1">
        <v>43964</v>
      </c>
      <c r="B5787" t="s">
        <v>37</v>
      </c>
      <c r="C5787" t="s">
        <v>74</v>
      </c>
      <c r="D5787" t="str">
        <f>TRIM(Table2[[#This Row],[REGION_HOLD]])</f>
        <v>Midwest</v>
      </c>
      <c r="E5787">
        <v>361</v>
      </c>
      <c r="F5787">
        <v>40</v>
      </c>
      <c r="G5787">
        <v>4714</v>
      </c>
    </row>
    <row r="5788" spans="1:7" ht="18.5" x14ac:dyDescent="0.55000000000000004">
      <c r="A5788" s="1">
        <v>43964</v>
      </c>
      <c r="B5788" t="s">
        <v>24</v>
      </c>
      <c r="C5788" t="s">
        <v>74</v>
      </c>
      <c r="D5788" t="str">
        <f>TRIM(Table2[[#This Row],[REGION_HOLD]])</f>
        <v>Midwest</v>
      </c>
      <c r="E5788">
        <v>423</v>
      </c>
      <c r="F5788">
        <v>24</v>
      </c>
      <c r="G5788">
        <v>638</v>
      </c>
    </row>
    <row r="5789" spans="1:7" ht="18.5" x14ac:dyDescent="0.55000000000000004">
      <c r="A5789" s="1">
        <v>43964</v>
      </c>
      <c r="B5789" t="s">
        <v>41</v>
      </c>
      <c r="C5789" t="s">
        <v>71</v>
      </c>
      <c r="D5789" t="str">
        <f>TRIM(Table2[[#This Row],[REGION_HOLD]])</f>
        <v>South</v>
      </c>
      <c r="E5789">
        <v>182</v>
      </c>
      <c r="F5789">
        <v>8</v>
      </c>
      <c r="G5789">
        <v>465</v>
      </c>
    </row>
    <row r="5790" spans="1:7" ht="18.5" x14ac:dyDescent="0.55000000000000004">
      <c r="A5790" s="1">
        <v>43964</v>
      </c>
      <c r="B5790" t="s">
        <v>30</v>
      </c>
      <c r="C5790" t="s">
        <v>74</v>
      </c>
      <c r="D5790" t="str">
        <f>TRIM(Table2[[#This Row],[REGION_HOLD]])</f>
        <v>Midwest</v>
      </c>
      <c r="E5790">
        <v>245</v>
      </c>
      <c r="F5790">
        <v>20</v>
      </c>
      <c r="G5790">
        <v>548</v>
      </c>
    </row>
    <row r="5791" spans="1:7" ht="18.5" x14ac:dyDescent="0.55000000000000004">
      <c r="A5791" s="1">
        <v>43964</v>
      </c>
      <c r="B5791" t="s">
        <v>49</v>
      </c>
      <c r="C5791" t="s">
        <v>72</v>
      </c>
      <c r="D5791" t="str">
        <f>TRIM(Table2[[#This Row],[REGION_HOLD]])</f>
        <v>West</v>
      </c>
      <c r="E5791">
        <v>1</v>
      </c>
      <c r="F5791">
        <v>0</v>
      </c>
      <c r="G5791">
        <v>16</v>
      </c>
    </row>
    <row r="5792" spans="1:7" ht="18.5" x14ac:dyDescent="0.55000000000000004">
      <c r="A5792" s="1">
        <v>43964</v>
      </c>
      <c r="B5792" t="s">
        <v>7</v>
      </c>
      <c r="C5792" t="s">
        <v>74</v>
      </c>
      <c r="D5792" t="str">
        <f>TRIM(Table2[[#This Row],[REGION_HOLD]])</f>
        <v>Midwest</v>
      </c>
      <c r="E5792">
        <v>340</v>
      </c>
      <c r="F5792">
        <v>4</v>
      </c>
      <c r="G5792">
        <v>106</v>
      </c>
    </row>
    <row r="5793" spans="1:7" ht="18.5" x14ac:dyDescent="0.55000000000000004">
      <c r="A5793" s="1">
        <v>43964</v>
      </c>
      <c r="B5793" t="s">
        <v>19</v>
      </c>
      <c r="C5793" t="s">
        <v>72</v>
      </c>
      <c r="D5793" t="str">
        <f>TRIM(Table2[[#This Row],[REGION_HOLD]])</f>
        <v>West</v>
      </c>
      <c r="E5793">
        <v>171</v>
      </c>
      <c r="F5793">
        <v>10</v>
      </c>
      <c r="G5793">
        <v>331</v>
      </c>
    </row>
    <row r="5794" spans="1:7" ht="18.5" x14ac:dyDescent="0.55000000000000004">
      <c r="A5794" s="1">
        <v>43964</v>
      </c>
      <c r="B5794" t="s">
        <v>14</v>
      </c>
      <c r="C5794" t="s">
        <v>73</v>
      </c>
      <c r="D5794" t="str">
        <f>TRIM(Table2[[#This Row],[REGION_HOLD]])</f>
        <v>Northeast</v>
      </c>
      <c r="E5794">
        <v>60</v>
      </c>
      <c r="F5794">
        <v>8</v>
      </c>
      <c r="G5794">
        <v>150</v>
      </c>
    </row>
    <row r="5795" spans="1:7" ht="18.5" x14ac:dyDescent="0.55000000000000004">
      <c r="A5795" s="1">
        <v>43964</v>
      </c>
      <c r="B5795" t="s">
        <v>16</v>
      </c>
      <c r="C5795" t="s">
        <v>73</v>
      </c>
      <c r="D5795" t="str">
        <f>TRIM(Table2[[#This Row],[REGION_HOLD]])</f>
        <v>Northeast</v>
      </c>
      <c r="E5795">
        <v>817</v>
      </c>
      <c r="F5795">
        <v>194</v>
      </c>
      <c r="G5795">
        <v>9702</v>
      </c>
    </row>
    <row r="5796" spans="1:7" ht="18.5" x14ac:dyDescent="0.55000000000000004">
      <c r="A5796" s="1">
        <v>43964</v>
      </c>
      <c r="B5796" t="s">
        <v>42</v>
      </c>
      <c r="C5796" t="s">
        <v>72</v>
      </c>
      <c r="D5796" t="str">
        <f>TRIM(Table2[[#This Row],[REGION_HOLD]])</f>
        <v>West</v>
      </c>
      <c r="E5796">
        <v>152</v>
      </c>
      <c r="F5796">
        <v>12</v>
      </c>
      <c r="G5796">
        <v>231</v>
      </c>
    </row>
    <row r="5797" spans="1:7" ht="18.5" x14ac:dyDescent="0.55000000000000004">
      <c r="A5797" s="1">
        <v>43964</v>
      </c>
      <c r="B5797" t="s">
        <v>11</v>
      </c>
      <c r="C5797" t="s">
        <v>73</v>
      </c>
      <c r="D5797" t="str">
        <f>TRIM(Table2[[#This Row],[REGION_HOLD]])</f>
        <v>Northeast</v>
      </c>
      <c r="E5797">
        <v>2123</v>
      </c>
      <c r="F5797">
        <v>166</v>
      </c>
      <c r="G5797">
        <v>27448</v>
      </c>
    </row>
    <row r="5798" spans="1:7" ht="18.5" x14ac:dyDescent="0.55000000000000004">
      <c r="A5798" s="1">
        <v>43964</v>
      </c>
      <c r="B5798" t="s">
        <v>15</v>
      </c>
      <c r="C5798" t="s">
        <v>71</v>
      </c>
      <c r="D5798" t="str">
        <f>TRIM(Table2[[#This Row],[REGION_HOLD]])</f>
        <v>South</v>
      </c>
      <c r="E5798">
        <v>448</v>
      </c>
      <c r="F5798">
        <v>18</v>
      </c>
      <c r="G5798">
        <v>615</v>
      </c>
    </row>
    <row r="5799" spans="1:7" ht="18.5" x14ac:dyDescent="0.55000000000000004">
      <c r="A5799" s="1">
        <v>43964</v>
      </c>
      <c r="B5799" t="s">
        <v>43</v>
      </c>
      <c r="C5799" t="s">
        <v>74</v>
      </c>
      <c r="D5799" t="str">
        <f>TRIM(Table2[[#This Row],[REGION_HOLD]])</f>
        <v>Midwest</v>
      </c>
      <c r="E5799">
        <v>76</v>
      </c>
      <c r="F5799">
        <v>2</v>
      </c>
      <c r="G5799">
        <v>40</v>
      </c>
    </row>
    <row r="5800" spans="1:7" ht="18.5" x14ac:dyDescent="0.55000000000000004">
      <c r="A5800" s="1">
        <v>43964</v>
      </c>
      <c r="B5800" t="s">
        <v>36</v>
      </c>
      <c r="C5800" t="s">
        <v>74</v>
      </c>
      <c r="D5800" t="str">
        <f>TRIM(Table2[[#This Row],[REGION_HOLD]])</f>
        <v>Midwest</v>
      </c>
      <c r="E5800">
        <v>470</v>
      </c>
      <c r="F5800">
        <v>47</v>
      </c>
      <c r="G5800">
        <v>1483</v>
      </c>
    </row>
    <row r="5801" spans="1:7" ht="18.5" x14ac:dyDescent="0.55000000000000004">
      <c r="A5801" s="1">
        <v>43964</v>
      </c>
      <c r="B5801" t="s">
        <v>25</v>
      </c>
      <c r="C5801" t="s">
        <v>71</v>
      </c>
      <c r="D5801" t="str">
        <f>TRIM(Table2[[#This Row],[REGION_HOLD]])</f>
        <v>South</v>
      </c>
      <c r="E5801">
        <v>121</v>
      </c>
      <c r="F5801">
        <v>0</v>
      </c>
      <c r="G5801">
        <v>278</v>
      </c>
    </row>
    <row r="5802" spans="1:7" ht="18.5" x14ac:dyDescent="0.55000000000000004">
      <c r="A5802" s="1">
        <v>43964</v>
      </c>
      <c r="B5802" t="s">
        <v>9</v>
      </c>
      <c r="C5802" t="s">
        <v>72</v>
      </c>
      <c r="D5802" t="str">
        <f>TRIM(Table2[[#This Row],[REGION_HOLD]])</f>
        <v>West</v>
      </c>
      <c r="E5802">
        <v>109</v>
      </c>
      <c r="F5802">
        <v>4</v>
      </c>
      <c r="G5802">
        <v>134</v>
      </c>
    </row>
    <row r="5803" spans="1:7" ht="18.5" x14ac:dyDescent="0.55000000000000004">
      <c r="A5803" s="1">
        <v>43964</v>
      </c>
      <c r="B5803" t="s">
        <v>26</v>
      </c>
      <c r="C5803" t="s">
        <v>73</v>
      </c>
      <c r="D5803" t="str">
        <f>TRIM(Table2[[#This Row],[REGION_HOLD]])</f>
        <v>Northeast</v>
      </c>
      <c r="E5803">
        <v>787</v>
      </c>
      <c r="F5803">
        <v>180</v>
      </c>
      <c r="G5803">
        <v>4104</v>
      </c>
    </row>
    <row r="5804" spans="1:7" ht="18.5" x14ac:dyDescent="0.55000000000000004">
      <c r="A5804" s="1">
        <v>43964</v>
      </c>
      <c r="B5804" t="s">
        <v>12</v>
      </c>
      <c r="C5804" t="s">
        <v>73</v>
      </c>
      <c r="D5804" t="str">
        <f>TRIM(Table2[[#This Row],[REGION_HOLD]])</f>
        <v>Northeast</v>
      </c>
      <c r="E5804">
        <v>221</v>
      </c>
      <c r="F5804">
        <v>18</v>
      </c>
      <c r="G5804">
        <v>462</v>
      </c>
    </row>
    <row r="5805" spans="1:7" ht="18.5" x14ac:dyDescent="0.55000000000000004">
      <c r="A5805" s="1">
        <v>43964</v>
      </c>
      <c r="B5805" t="s">
        <v>27</v>
      </c>
      <c r="C5805" t="s">
        <v>71</v>
      </c>
      <c r="D5805" t="str">
        <f>TRIM(Table2[[#This Row],[REGION_HOLD]])</f>
        <v>South</v>
      </c>
      <c r="E5805">
        <v>103</v>
      </c>
      <c r="F5805">
        <v>7</v>
      </c>
      <c r="G5805">
        <v>362</v>
      </c>
    </row>
    <row r="5806" spans="1:7" ht="18.5" x14ac:dyDescent="0.55000000000000004">
      <c r="A5806" s="1">
        <v>43964</v>
      </c>
      <c r="B5806" t="s">
        <v>38</v>
      </c>
      <c r="C5806" t="s">
        <v>74</v>
      </c>
      <c r="D5806" t="str">
        <f>TRIM(Table2[[#This Row],[REGION_HOLD]])</f>
        <v>Midwest</v>
      </c>
      <c r="E5806">
        <v>69</v>
      </c>
      <c r="F5806">
        <v>0</v>
      </c>
      <c r="G5806">
        <v>39</v>
      </c>
    </row>
    <row r="5807" spans="1:7" ht="18.5" x14ac:dyDescent="0.55000000000000004">
      <c r="A5807" s="1">
        <v>43964</v>
      </c>
      <c r="B5807" t="s">
        <v>20</v>
      </c>
      <c r="C5807" t="s">
        <v>71</v>
      </c>
      <c r="D5807" t="str">
        <f>TRIM(Table2[[#This Row],[REGION_HOLD]])</f>
        <v>South</v>
      </c>
      <c r="E5807">
        <v>484</v>
      </c>
      <c r="F5807">
        <v>7</v>
      </c>
      <c r="G5807">
        <v>271</v>
      </c>
    </row>
    <row r="5808" spans="1:7" ht="18.5" x14ac:dyDescent="0.55000000000000004">
      <c r="A5808" s="1">
        <v>43964</v>
      </c>
      <c r="B5808" t="s">
        <v>6</v>
      </c>
      <c r="C5808" t="s">
        <v>71</v>
      </c>
      <c r="D5808" t="str">
        <f>TRIM(Table2[[#This Row],[REGION_HOLD]])</f>
        <v>South</v>
      </c>
      <c r="E5808">
        <v>1473</v>
      </c>
      <c r="F5808">
        <v>36</v>
      </c>
      <c r="G5808">
        <v>1205</v>
      </c>
    </row>
    <row r="5809" spans="1:7" ht="18.5" x14ac:dyDescent="0.55000000000000004">
      <c r="A5809" s="1">
        <v>43964</v>
      </c>
      <c r="B5809" t="s">
        <v>8</v>
      </c>
      <c r="C5809" t="s">
        <v>72</v>
      </c>
      <c r="D5809" t="str">
        <f>TRIM(Table2[[#This Row],[REGION_HOLD]])</f>
        <v>West</v>
      </c>
      <c r="E5809">
        <v>170</v>
      </c>
      <c r="F5809">
        <v>3</v>
      </c>
      <c r="G5809">
        <v>76</v>
      </c>
    </row>
    <row r="5810" spans="1:7" ht="18.5" x14ac:dyDescent="0.55000000000000004">
      <c r="A5810" s="1">
        <v>43964</v>
      </c>
      <c r="B5810" t="s">
        <v>31</v>
      </c>
      <c r="C5810" t="s">
        <v>73</v>
      </c>
      <c r="D5810" t="str">
        <f>TRIM(Table2[[#This Row],[REGION_HOLD]])</f>
        <v>Northeast</v>
      </c>
      <c r="E5810">
        <v>2</v>
      </c>
      <c r="F5810">
        <v>0</v>
      </c>
      <c r="G5810">
        <v>53</v>
      </c>
    </row>
    <row r="5811" spans="1:7" ht="18.5" x14ac:dyDescent="0.55000000000000004">
      <c r="A5811" s="1">
        <v>43964</v>
      </c>
      <c r="B5811" t="s">
        <v>32</v>
      </c>
      <c r="C5811" t="s">
        <v>71</v>
      </c>
      <c r="D5811" t="str">
        <f>TRIM(Table2[[#This Row],[REGION_HOLD]])</f>
        <v>South</v>
      </c>
      <c r="E5811">
        <v>946</v>
      </c>
      <c r="F5811">
        <v>36</v>
      </c>
      <c r="G5811">
        <v>927</v>
      </c>
    </row>
    <row r="5812" spans="1:7" ht="18.5" x14ac:dyDescent="0.55000000000000004">
      <c r="A5812" s="1">
        <v>43964</v>
      </c>
      <c r="B5812" t="s">
        <v>0</v>
      </c>
      <c r="C5812" t="s">
        <v>72</v>
      </c>
      <c r="D5812" t="str">
        <f>TRIM(Table2[[#This Row],[REGION_HOLD]])</f>
        <v>West</v>
      </c>
      <c r="E5812">
        <v>110</v>
      </c>
      <c r="F5812">
        <v>5</v>
      </c>
      <c r="G5812">
        <v>977</v>
      </c>
    </row>
    <row r="5813" spans="1:7" ht="18.5" x14ac:dyDescent="0.55000000000000004">
      <c r="A5813" s="1">
        <v>43964</v>
      </c>
      <c r="B5813" t="s">
        <v>50</v>
      </c>
      <c r="C5813" t="s">
        <v>71</v>
      </c>
      <c r="D5813" t="str">
        <f>TRIM(Table2[[#This Row],[REGION_HOLD]])</f>
        <v>South</v>
      </c>
      <c r="E5813">
        <v>26</v>
      </c>
      <c r="F5813">
        <v>1</v>
      </c>
      <c r="G5813">
        <v>59</v>
      </c>
    </row>
    <row r="5814" spans="1:7" ht="18.5" x14ac:dyDescent="0.55000000000000004">
      <c r="A5814" s="1">
        <v>43964</v>
      </c>
      <c r="B5814" t="s">
        <v>5</v>
      </c>
      <c r="C5814" t="s">
        <v>74</v>
      </c>
      <c r="D5814" t="str">
        <f>TRIM(Table2[[#This Row],[REGION_HOLD]])</f>
        <v>Midwest</v>
      </c>
      <c r="E5814">
        <v>286</v>
      </c>
      <c r="F5814">
        <v>3</v>
      </c>
      <c r="G5814">
        <v>421</v>
      </c>
    </row>
    <row r="5815" spans="1:7" ht="18.5" x14ac:dyDescent="0.55000000000000004">
      <c r="A5815" s="1">
        <v>43964</v>
      </c>
      <c r="B5815" t="s">
        <v>44</v>
      </c>
      <c r="C5815" t="s">
        <v>72</v>
      </c>
      <c r="D5815" t="str">
        <f>TRIM(Table2[[#This Row],[REGION_HOLD]])</f>
        <v>West</v>
      </c>
      <c r="E5815">
        <v>13</v>
      </c>
      <c r="F5815">
        <v>0</v>
      </c>
      <c r="G5815">
        <v>7</v>
      </c>
    </row>
    <row r="5816" spans="1:7" ht="18.5" x14ac:dyDescent="0.55000000000000004">
      <c r="A5816" s="1">
        <v>43965</v>
      </c>
      <c r="B5816" t="s">
        <v>47</v>
      </c>
      <c r="C5816" t="s">
        <v>71</v>
      </c>
      <c r="D5816" t="str">
        <f>TRIM(Table2[[#This Row],[REGION_HOLD]])</f>
        <v>South</v>
      </c>
      <c r="E5816">
        <v>401</v>
      </c>
      <c r="F5816">
        <v>23</v>
      </c>
      <c r="G5816">
        <v>473</v>
      </c>
    </row>
    <row r="5817" spans="1:7" ht="18.5" x14ac:dyDescent="0.55000000000000004">
      <c r="A5817" s="1">
        <v>43965</v>
      </c>
      <c r="B5817" t="s">
        <v>45</v>
      </c>
      <c r="C5817" t="s">
        <v>72</v>
      </c>
      <c r="D5817" t="str">
        <f>TRIM(Table2[[#This Row],[REGION_HOLD]])</f>
        <v>West</v>
      </c>
      <c r="E5817">
        <v>4</v>
      </c>
      <c r="F5817">
        <v>0</v>
      </c>
      <c r="G5817">
        <v>8</v>
      </c>
    </row>
    <row r="5818" spans="1:7" ht="18.5" x14ac:dyDescent="0.55000000000000004">
      <c r="A5818" s="1">
        <v>43965</v>
      </c>
      <c r="B5818" t="s">
        <v>3</v>
      </c>
      <c r="C5818" t="s">
        <v>72</v>
      </c>
      <c r="D5818" t="str">
        <f>TRIM(Table2[[#This Row],[REGION_HOLD]])</f>
        <v>West</v>
      </c>
      <c r="E5818">
        <v>498</v>
      </c>
      <c r="F5818">
        <v>30</v>
      </c>
      <c r="G5818">
        <v>624</v>
      </c>
    </row>
    <row r="5819" spans="1:7" ht="18.5" x14ac:dyDescent="0.55000000000000004">
      <c r="A5819" s="1">
        <v>43965</v>
      </c>
      <c r="B5819" t="s">
        <v>39</v>
      </c>
      <c r="C5819" t="s">
        <v>71</v>
      </c>
      <c r="D5819" t="str">
        <f>TRIM(Table2[[#This Row],[REGION_HOLD]])</f>
        <v>South</v>
      </c>
      <c r="E5819">
        <v>130</v>
      </c>
      <c r="F5819">
        <v>1</v>
      </c>
      <c r="G5819">
        <v>98</v>
      </c>
    </row>
    <row r="5820" spans="1:7" ht="18.5" x14ac:dyDescent="0.55000000000000004">
      <c r="A5820" s="1">
        <v>43965</v>
      </c>
      <c r="B5820" t="s">
        <v>2</v>
      </c>
      <c r="C5820" t="s">
        <v>72</v>
      </c>
      <c r="D5820" t="str">
        <f>TRIM(Table2[[#This Row],[REGION_HOLD]])</f>
        <v>West</v>
      </c>
      <c r="E5820">
        <v>1729</v>
      </c>
      <c r="F5820">
        <v>25</v>
      </c>
      <c r="G5820">
        <v>3039</v>
      </c>
    </row>
    <row r="5821" spans="1:7" ht="18.5" x14ac:dyDescent="0.55000000000000004">
      <c r="A5821" s="1">
        <v>43965</v>
      </c>
      <c r="B5821" t="s">
        <v>17</v>
      </c>
      <c r="C5821" t="s">
        <v>72</v>
      </c>
      <c r="D5821" t="str">
        <f>TRIM(Table2[[#This Row],[REGION_HOLD]])</f>
        <v>West</v>
      </c>
      <c r="E5821">
        <v>371</v>
      </c>
      <c r="F5821">
        <v>29</v>
      </c>
      <c r="G5821">
        <v>1091</v>
      </c>
    </row>
    <row r="5822" spans="1:7" ht="18.5" x14ac:dyDescent="0.55000000000000004">
      <c r="A5822" s="1">
        <v>43965</v>
      </c>
      <c r="B5822" t="s">
        <v>33</v>
      </c>
      <c r="C5822" t="s">
        <v>73</v>
      </c>
      <c r="D5822" t="str">
        <f>TRIM(Table2[[#This Row],[REGION_HOLD]])</f>
        <v>Northeast</v>
      </c>
      <c r="E5822">
        <v>609</v>
      </c>
      <c r="F5822">
        <v>94</v>
      </c>
      <c r="G5822">
        <v>3219</v>
      </c>
    </row>
    <row r="5823" spans="1:7" ht="18.5" x14ac:dyDescent="0.55000000000000004">
      <c r="A5823" s="1">
        <v>43965</v>
      </c>
      <c r="B5823" t="s">
        <v>40</v>
      </c>
      <c r="C5823" t="s">
        <v>71</v>
      </c>
      <c r="D5823" t="str">
        <f>TRIM(Table2[[#This Row],[REGION_HOLD]])</f>
        <v>South</v>
      </c>
      <c r="E5823">
        <v>271</v>
      </c>
      <c r="F5823">
        <v>13</v>
      </c>
      <c r="G5823">
        <v>260</v>
      </c>
    </row>
    <row r="5824" spans="1:7" ht="18.5" x14ac:dyDescent="0.55000000000000004">
      <c r="A5824" s="1">
        <v>43965</v>
      </c>
      <c r="B5824" t="s">
        <v>28</v>
      </c>
      <c r="C5824" t="s">
        <v>71</v>
      </c>
      <c r="D5824" t="str">
        <f>TRIM(Table2[[#This Row],[REGION_HOLD]])</f>
        <v>South</v>
      </c>
      <c r="E5824">
        <v>152</v>
      </c>
      <c r="F5824">
        <v>8</v>
      </c>
      <c r="G5824">
        <v>358</v>
      </c>
    </row>
    <row r="5825" spans="1:7" ht="18.5" x14ac:dyDescent="0.55000000000000004">
      <c r="A5825" s="1">
        <v>43965</v>
      </c>
      <c r="B5825" t="s">
        <v>10</v>
      </c>
      <c r="C5825" t="s">
        <v>71</v>
      </c>
      <c r="D5825" t="str">
        <f>TRIM(Table2[[#This Row],[REGION_HOLD]])</f>
        <v>South</v>
      </c>
      <c r="E5825">
        <v>808</v>
      </c>
      <c r="F5825">
        <v>48</v>
      </c>
      <c r="G5825">
        <v>1874</v>
      </c>
    </row>
    <row r="5826" spans="1:7" ht="18.5" x14ac:dyDescent="0.55000000000000004">
      <c r="A5826" s="1">
        <v>43965</v>
      </c>
      <c r="B5826" t="s">
        <v>13</v>
      </c>
      <c r="C5826" t="s">
        <v>71</v>
      </c>
      <c r="D5826" t="str">
        <f>TRIM(Table2[[#This Row],[REGION_HOLD]])</f>
        <v>South</v>
      </c>
      <c r="E5826">
        <v>556</v>
      </c>
      <c r="F5826">
        <v>27</v>
      </c>
      <c r="G5826">
        <v>1521</v>
      </c>
    </row>
    <row r="5827" spans="1:7" ht="18.5" x14ac:dyDescent="0.55000000000000004">
      <c r="A5827" s="1">
        <v>43965</v>
      </c>
      <c r="B5827" t="s">
        <v>21</v>
      </c>
      <c r="C5827" t="s">
        <v>72</v>
      </c>
      <c r="D5827" t="str">
        <f>TRIM(Table2[[#This Row],[REGION_HOLD]])</f>
        <v>West</v>
      </c>
      <c r="E5827">
        <v>0</v>
      </c>
      <c r="F5827">
        <v>0</v>
      </c>
      <c r="G5827">
        <v>17</v>
      </c>
    </row>
    <row r="5828" spans="1:7" ht="18.5" x14ac:dyDescent="0.55000000000000004">
      <c r="A5828" s="1">
        <v>43965</v>
      </c>
      <c r="B5828" t="s">
        <v>48</v>
      </c>
      <c r="C5828" t="s">
        <v>72</v>
      </c>
      <c r="D5828" t="str">
        <f>TRIM(Table2[[#This Row],[REGION_HOLD]])</f>
        <v>West</v>
      </c>
      <c r="E5828">
        <v>27</v>
      </c>
      <c r="F5828">
        <v>3</v>
      </c>
      <c r="G5828">
        <v>72</v>
      </c>
    </row>
    <row r="5829" spans="1:7" ht="18.5" x14ac:dyDescent="0.55000000000000004">
      <c r="A5829" s="1">
        <v>43965</v>
      </c>
      <c r="B5829" t="s">
        <v>1</v>
      </c>
      <c r="C5829" t="s">
        <v>74</v>
      </c>
      <c r="D5829" t="str">
        <f>TRIM(Table2[[#This Row],[REGION_HOLD]])</f>
        <v>Midwest</v>
      </c>
      <c r="E5829">
        <v>3207</v>
      </c>
      <c r="F5829">
        <v>130</v>
      </c>
      <c r="G5829">
        <v>3945</v>
      </c>
    </row>
    <row r="5830" spans="1:7" ht="18.5" x14ac:dyDescent="0.55000000000000004">
      <c r="A5830" s="1">
        <v>43965</v>
      </c>
      <c r="B5830" t="s">
        <v>22</v>
      </c>
      <c r="C5830" t="s">
        <v>74</v>
      </c>
      <c r="D5830" t="str">
        <f>TRIM(Table2[[#This Row],[REGION_HOLD]])</f>
        <v>Midwest</v>
      </c>
      <c r="E5830">
        <v>583</v>
      </c>
      <c r="F5830">
        <v>27</v>
      </c>
      <c r="G5830">
        <v>1646</v>
      </c>
    </row>
    <row r="5831" spans="1:7" ht="18.5" x14ac:dyDescent="0.55000000000000004">
      <c r="A5831" s="1">
        <v>43965</v>
      </c>
      <c r="B5831" t="s">
        <v>34</v>
      </c>
      <c r="C5831" t="s">
        <v>74</v>
      </c>
      <c r="D5831" t="str">
        <f>TRIM(Table2[[#This Row],[REGION_HOLD]])</f>
        <v>Midwest</v>
      </c>
      <c r="E5831">
        <v>386</v>
      </c>
      <c r="F5831">
        <v>12</v>
      </c>
      <c r="G5831">
        <v>318</v>
      </c>
    </row>
    <row r="5832" spans="1:7" ht="18.5" x14ac:dyDescent="0.55000000000000004">
      <c r="A5832" s="1">
        <v>43965</v>
      </c>
      <c r="B5832" t="s">
        <v>29</v>
      </c>
      <c r="C5832" t="s">
        <v>74</v>
      </c>
      <c r="D5832" t="str">
        <f>TRIM(Table2[[#This Row],[REGION_HOLD]])</f>
        <v>Midwest</v>
      </c>
      <c r="E5832">
        <v>116</v>
      </c>
      <c r="F5832">
        <v>2</v>
      </c>
      <c r="G5832">
        <v>181</v>
      </c>
    </row>
    <row r="5833" spans="1:7" ht="18.5" x14ac:dyDescent="0.55000000000000004">
      <c r="A5833" s="1">
        <v>43965</v>
      </c>
      <c r="B5833" t="s">
        <v>23</v>
      </c>
      <c r="C5833" t="s">
        <v>71</v>
      </c>
      <c r="D5833" t="str">
        <f>TRIM(Table2[[#This Row],[REGION_HOLD]])</f>
        <v>South</v>
      </c>
      <c r="E5833">
        <v>295</v>
      </c>
      <c r="F5833">
        <v>7</v>
      </c>
      <c r="G5833">
        <v>341</v>
      </c>
    </row>
    <row r="5834" spans="1:7" ht="18.5" x14ac:dyDescent="0.55000000000000004">
      <c r="A5834" s="1">
        <v>43965</v>
      </c>
      <c r="B5834" t="s">
        <v>35</v>
      </c>
      <c r="C5834" t="s">
        <v>71</v>
      </c>
      <c r="D5834" t="str">
        <f>TRIM(Table2[[#This Row],[REGION_HOLD]])</f>
        <v>South</v>
      </c>
      <c r="E5834">
        <v>827</v>
      </c>
      <c r="F5834">
        <v>36</v>
      </c>
      <c r="G5834">
        <v>2417</v>
      </c>
    </row>
    <row r="5835" spans="1:7" ht="18.5" x14ac:dyDescent="0.55000000000000004">
      <c r="A5835" s="1">
        <v>43965</v>
      </c>
      <c r="B5835" t="s">
        <v>46</v>
      </c>
      <c r="C5835" t="s">
        <v>73</v>
      </c>
      <c r="D5835" t="str">
        <f>TRIM(Table2[[#This Row],[REGION_HOLD]])</f>
        <v>Northeast</v>
      </c>
      <c r="E5835">
        <v>50</v>
      </c>
      <c r="F5835">
        <v>3</v>
      </c>
      <c r="G5835">
        <v>69</v>
      </c>
    </row>
    <row r="5836" spans="1:7" ht="18.5" x14ac:dyDescent="0.55000000000000004">
      <c r="A5836" s="1">
        <v>43965</v>
      </c>
      <c r="B5836" t="s">
        <v>18</v>
      </c>
      <c r="C5836" t="s">
        <v>71</v>
      </c>
      <c r="D5836" t="str">
        <f>TRIM(Table2[[#This Row],[REGION_HOLD]])</f>
        <v>South</v>
      </c>
      <c r="E5836">
        <v>1094</v>
      </c>
      <c r="F5836">
        <v>57</v>
      </c>
      <c r="G5836">
        <v>1866</v>
      </c>
    </row>
    <row r="5837" spans="1:7" ht="18.5" x14ac:dyDescent="0.55000000000000004">
      <c r="A5837" s="1">
        <v>43965</v>
      </c>
      <c r="B5837" t="s">
        <v>4</v>
      </c>
      <c r="C5837" t="s">
        <v>73</v>
      </c>
      <c r="D5837" t="str">
        <f>TRIM(Table2[[#This Row],[REGION_HOLD]])</f>
        <v>Northeast</v>
      </c>
      <c r="E5837">
        <v>1685</v>
      </c>
      <c r="F5837">
        <v>167</v>
      </c>
      <c r="G5837">
        <v>5482</v>
      </c>
    </row>
    <row r="5838" spans="1:7" ht="18.5" x14ac:dyDescent="0.55000000000000004">
      <c r="A5838" s="1">
        <v>43965</v>
      </c>
      <c r="B5838" t="s">
        <v>37</v>
      </c>
      <c r="C5838" t="s">
        <v>74</v>
      </c>
      <c r="D5838" t="str">
        <f>TRIM(Table2[[#This Row],[REGION_HOLD]])</f>
        <v>Midwest</v>
      </c>
      <c r="E5838">
        <v>1182</v>
      </c>
      <c r="F5838">
        <v>73</v>
      </c>
      <c r="G5838">
        <v>4787</v>
      </c>
    </row>
    <row r="5839" spans="1:7" ht="18.5" x14ac:dyDescent="0.55000000000000004">
      <c r="A5839" s="1">
        <v>43965</v>
      </c>
      <c r="B5839" t="s">
        <v>24</v>
      </c>
      <c r="C5839" t="s">
        <v>74</v>
      </c>
      <c r="D5839" t="str">
        <f>TRIM(Table2[[#This Row],[REGION_HOLD]])</f>
        <v>Midwest</v>
      </c>
      <c r="E5839">
        <v>527</v>
      </c>
      <c r="F5839">
        <v>34</v>
      </c>
      <c r="G5839">
        <v>672</v>
      </c>
    </row>
    <row r="5840" spans="1:7" ht="18.5" x14ac:dyDescent="0.55000000000000004">
      <c r="A5840" s="1">
        <v>43965</v>
      </c>
      <c r="B5840" t="s">
        <v>41</v>
      </c>
      <c r="C5840" t="s">
        <v>71</v>
      </c>
      <c r="D5840" t="str">
        <f>TRIM(Table2[[#This Row],[REGION_HOLD]])</f>
        <v>South</v>
      </c>
      <c r="E5840">
        <v>393</v>
      </c>
      <c r="F5840">
        <v>15</v>
      </c>
      <c r="G5840">
        <v>480</v>
      </c>
    </row>
    <row r="5841" spans="1:7" ht="18.5" x14ac:dyDescent="0.55000000000000004">
      <c r="A5841" s="1">
        <v>43965</v>
      </c>
      <c r="B5841" t="s">
        <v>30</v>
      </c>
      <c r="C5841" t="s">
        <v>74</v>
      </c>
      <c r="D5841" t="str">
        <f>TRIM(Table2[[#This Row],[REGION_HOLD]])</f>
        <v>Midwest</v>
      </c>
      <c r="E5841">
        <v>121</v>
      </c>
      <c r="F5841">
        <v>16</v>
      </c>
      <c r="G5841">
        <v>564</v>
      </c>
    </row>
    <row r="5842" spans="1:7" ht="18.5" x14ac:dyDescent="0.55000000000000004">
      <c r="A5842" s="1">
        <v>43965</v>
      </c>
      <c r="B5842" t="s">
        <v>49</v>
      </c>
      <c r="C5842" t="s">
        <v>72</v>
      </c>
      <c r="D5842" t="str">
        <f>TRIM(Table2[[#This Row],[REGION_HOLD]])</f>
        <v>West</v>
      </c>
      <c r="E5842">
        <v>0</v>
      </c>
      <c r="F5842">
        <v>0</v>
      </c>
      <c r="G5842">
        <v>16</v>
      </c>
    </row>
    <row r="5843" spans="1:7" ht="18.5" x14ac:dyDescent="0.55000000000000004">
      <c r="A5843" s="1">
        <v>43965</v>
      </c>
      <c r="B5843" t="s">
        <v>7</v>
      </c>
      <c r="C5843" t="s">
        <v>74</v>
      </c>
      <c r="D5843" t="str">
        <f>TRIM(Table2[[#This Row],[REGION_HOLD]])</f>
        <v>Midwest</v>
      </c>
      <c r="E5843">
        <v>339</v>
      </c>
      <c r="F5843">
        <v>11</v>
      </c>
      <c r="G5843">
        <v>117</v>
      </c>
    </row>
    <row r="5844" spans="1:7" ht="18.5" x14ac:dyDescent="0.55000000000000004">
      <c r="A5844" s="1">
        <v>43965</v>
      </c>
      <c r="B5844" t="s">
        <v>19</v>
      </c>
      <c r="C5844" t="s">
        <v>72</v>
      </c>
      <c r="D5844" t="str">
        <f>TRIM(Table2[[#This Row],[REGION_HOLD]])</f>
        <v>West</v>
      </c>
      <c r="E5844">
        <v>122</v>
      </c>
      <c r="F5844">
        <v>8</v>
      </c>
      <c r="G5844">
        <v>339</v>
      </c>
    </row>
    <row r="5845" spans="1:7" ht="18.5" x14ac:dyDescent="0.55000000000000004">
      <c r="A5845" s="1">
        <v>43965</v>
      </c>
      <c r="B5845" t="s">
        <v>14</v>
      </c>
      <c r="C5845" t="s">
        <v>73</v>
      </c>
      <c r="D5845" t="str">
        <f>TRIM(Table2[[#This Row],[REGION_HOLD]])</f>
        <v>Northeast</v>
      </c>
      <c r="E5845">
        <v>83</v>
      </c>
      <c r="F5845">
        <v>1</v>
      </c>
      <c r="G5845">
        <v>151</v>
      </c>
    </row>
    <row r="5846" spans="1:7" ht="18.5" x14ac:dyDescent="0.55000000000000004">
      <c r="A5846" s="1">
        <v>43965</v>
      </c>
      <c r="B5846" t="s">
        <v>16</v>
      </c>
      <c r="C5846" t="s">
        <v>73</v>
      </c>
      <c r="D5846" t="str">
        <f>TRIM(Table2[[#This Row],[REGION_HOLD]])</f>
        <v>Northeast</v>
      </c>
      <c r="E5846">
        <v>1144</v>
      </c>
      <c r="F5846">
        <v>244</v>
      </c>
      <c r="G5846">
        <v>9946</v>
      </c>
    </row>
    <row r="5847" spans="1:7" ht="18.5" x14ac:dyDescent="0.55000000000000004">
      <c r="A5847" s="1">
        <v>43965</v>
      </c>
      <c r="B5847" t="s">
        <v>42</v>
      </c>
      <c r="C5847" t="s">
        <v>72</v>
      </c>
      <c r="D5847" t="str">
        <f>TRIM(Table2[[#This Row],[REGION_HOLD]])</f>
        <v>West</v>
      </c>
      <c r="E5847">
        <v>139</v>
      </c>
      <c r="F5847">
        <v>11</v>
      </c>
      <c r="G5847">
        <v>242</v>
      </c>
    </row>
    <row r="5848" spans="1:7" ht="18.5" x14ac:dyDescent="0.55000000000000004">
      <c r="A5848" s="1">
        <v>43965</v>
      </c>
      <c r="B5848" t="s">
        <v>11</v>
      </c>
      <c r="C5848" t="s">
        <v>73</v>
      </c>
      <c r="D5848" t="str">
        <f>TRIM(Table2[[#This Row],[REGION_HOLD]])</f>
        <v>Northeast</v>
      </c>
      <c r="E5848">
        <v>2364</v>
      </c>
      <c r="F5848">
        <v>169</v>
      </c>
      <c r="G5848">
        <v>27617</v>
      </c>
    </row>
    <row r="5849" spans="1:7" ht="18.5" x14ac:dyDescent="0.55000000000000004">
      <c r="A5849" s="1">
        <v>43965</v>
      </c>
      <c r="B5849" t="s">
        <v>15</v>
      </c>
      <c r="C5849" t="s">
        <v>71</v>
      </c>
      <c r="D5849" t="str">
        <f>TRIM(Table2[[#This Row],[REGION_HOLD]])</f>
        <v>South</v>
      </c>
      <c r="E5849">
        <v>743</v>
      </c>
      <c r="F5849">
        <v>17</v>
      </c>
      <c r="G5849">
        <v>632</v>
      </c>
    </row>
    <row r="5850" spans="1:7" ht="18.5" x14ac:dyDescent="0.55000000000000004">
      <c r="A5850" s="1">
        <v>43965</v>
      </c>
      <c r="B5850" t="s">
        <v>43</v>
      </c>
      <c r="C5850" t="s">
        <v>74</v>
      </c>
      <c r="D5850" t="str">
        <f>TRIM(Table2[[#This Row],[REGION_HOLD]])</f>
        <v>Midwest</v>
      </c>
      <c r="E5850">
        <v>65</v>
      </c>
      <c r="F5850">
        <v>0</v>
      </c>
      <c r="G5850">
        <v>40</v>
      </c>
    </row>
    <row r="5851" spans="1:7" ht="18.5" x14ac:dyDescent="0.55000000000000004">
      <c r="A5851" s="1">
        <v>43965</v>
      </c>
      <c r="B5851" t="s">
        <v>36</v>
      </c>
      <c r="C5851" t="s">
        <v>74</v>
      </c>
      <c r="D5851" t="str">
        <f>TRIM(Table2[[#This Row],[REGION_HOLD]])</f>
        <v>Midwest</v>
      </c>
      <c r="E5851">
        <v>636</v>
      </c>
      <c r="F5851">
        <v>51</v>
      </c>
      <c r="G5851">
        <v>1534</v>
      </c>
    </row>
    <row r="5852" spans="1:7" ht="18.5" x14ac:dyDescent="0.55000000000000004">
      <c r="A5852" s="1">
        <v>43965</v>
      </c>
      <c r="B5852" t="s">
        <v>25</v>
      </c>
      <c r="C5852" t="s">
        <v>71</v>
      </c>
      <c r="D5852" t="str">
        <f>TRIM(Table2[[#This Row],[REGION_HOLD]])</f>
        <v>South</v>
      </c>
      <c r="E5852">
        <v>110</v>
      </c>
      <c r="F5852">
        <v>6</v>
      </c>
      <c r="G5852">
        <v>284</v>
      </c>
    </row>
    <row r="5853" spans="1:7" ht="18.5" x14ac:dyDescent="0.55000000000000004">
      <c r="A5853" s="1">
        <v>43965</v>
      </c>
      <c r="B5853" t="s">
        <v>9</v>
      </c>
      <c r="C5853" t="s">
        <v>72</v>
      </c>
      <c r="D5853" t="str">
        <f>TRIM(Table2[[#This Row],[REGION_HOLD]])</f>
        <v>West</v>
      </c>
      <c r="E5853">
        <v>132</v>
      </c>
      <c r="F5853">
        <v>3</v>
      </c>
      <c r="G5853">
        <v>137</v>
      </c>
    </row>
    <row r="5854" spans="1:7" ht="18.5" x14ac:dyDescent="0.55000000000000004">
      <c r="A5854" s="1">
        <v>43965</v>
      </c>
      <c r="B5854" t="s">
        <v>26</v>
      </c>
      <c r="C5854" t="s">
        <v>73</v>
      </c>
      <c r="D5854" t="str">
        <f>TRIM(Table2[[#This Row],[REGION_HOLD]])</f>
        <v>Northeast</v>
      </c>
      <c r="E5854">
        <v>964</v>
      </c>
      <c r="F5854">
        <v>194</v>
      </c>
      <c r="G5854">
        <v>4298</v>
      </c>
    </row>
    <row r="5855" spans="1:7" ht="18.5" x14ac:dyDescent="0.55000000000000004">
      <c r="A5855" s="1">
        <v>43965</v>
      </c>
      <c r="B5855" t="s">
        <v>12</v>
      </c>
      <c r="C5855" t="s">
        <v>73</v>
      </c>
      <c r="D5855" t="str">
        <f>TRIM(Table2[[#This Row],[REGION_HOLD]])</f>
        <v>Northeast</v>
      </c>
      <c r="E5855">
        <v>181</v>
      </c>
      <c r="F5855">
        <v>6</v>
      </c>
      <c r="G5855">
        <v>468</v>
      </c>
    </row>
    <row r="5856" spans="1:7" ht="18.5" x14ac:dyDescent="0.55000000000000004">
      <c r="A5856" s="1">
        <v>43965</v>
      </c>
      <c r="B5856" t="s">
        <v>27</v>
      </c>
      <c r="C5856" t="s">
        <v>71</v>
      </c>
      <c r="D5856" t="str">
        <f>TRIM(Table2[[#This Row],[REGION_HOLD]])</f>
        <v>South</v>
      </c>
      <c r="E5856">
        <v>159</v>
      </c>
      <c r="F5856">
        <v>9</v>
      </c>
      <c r="G5856">
        <v>371</v>
      </c>
    </row>
    <row r="5857" spans="1:7" ht="18.5" x14ac:dyDescent="0.55000000000000004">
      <c r="A5857" s="1">
        <v>43965</v>
      </c>
      <c r="B5857" t="s">
        <v>38</v>
      </c>
      <c r="C5857" t="s">
        <v>74</v>
      </c>
      <c r="D5857" t="str">
        <f>TRIM(Table2[[#This Row],[REGION_HOLD]])</f>
        <v>Midwest</v>
      </c>
      <c r="E5857">
        <v>60</v>
      </c>
      <c r="F5857">
        <v>4</v>
      </c>
      <c r="G5857">
        <v>43</v>
      </c>
    </row>
    <row r="5858" spans="1:7" ht="18.5" x14ac:dyDescent="0.55000000000000004">
      <c r="A5858" s="1">
        <v>43965</v>
      </c>
      <c r="B5858" t="s">
        <v>20</v>
      </c>
      <c r="C5858" t="s">
        <v>71</v>
      </c>
      <c r="D5858" t="str">
        <f>TRIM(Table2[[#This Row],[REGION_HOLD]])</f>
        <v>South</v>
      </c>
      <c r="E5858">
        <v>327</v>
      </c>
      <c r="F5858">
        <v>13</v>
      </c>
      <c r="G5858">
        <v>284</v>
      </c>
    </row>
    <row r="5859" spans="1:7" ht="18.5" x14ac:dyDescent="0.55000000000000004">
      <c r="A5859" s="1">
        <v>43965</v>
      </c>
      <c r="B5859" t="s">
        <v>6</v>
      </c>
      <c r="C5859" t="s">
        <v>71</v>
      </c>
      <c r="D5859" t="str">
        <f>TRIM(Table2[[#This Row],[REGION_HOLD]])</f>
        <v>South</v>
      </c>
      <c r="E5859">
        <v>1347</v>
      </c>
      <c r="F5859">
        <v>51</v>
      </c>
      <c r="G5859">
        <v>1256</v>
      </c>
    </row>
    <row r="5860" spans="1:7" ht="18.5" x14ac:dyDescent="0.55000000000000004">
      <c r="A5860" s="1">
        <v>43965</v>
      </c>
      <c r="B5860" t="s">
        <v>8</v>
      </c>
      <c r="C5860" t="s">
        <v>72</v>
      </c>
      <c r="D5860" t="str">
        <f>TRIM(Table2[[#This Row],[REGION_HOLD]])</f>
        <v>West</v>
      </c>
      <c r="E5860">
        <v>136</v>
      </c>
      <c r="F5860">
        <v>0</v>
      </c>
      <c r="G5860">
        <v>76</v>
      </c>
    </row>
    <row r="5861" spans="1:7" ht="18.5" x14ac:dyDescent="0.55000000000000004">
      <c r="A5861" s="1">
        <v>43965</v>
      </c>
      <c r="B5861" t="s">
        <v>31</v>
      </c>
      <c r="C5861" t="s">
        <v>73</v>
      </c>
      <c r="D5861" t="str">
        <f>TRIM(Table2[[#This Row],[REGION_HOLD]])</f>
        <v>Northeast</v>
      </c>
      <c r="E5861">
        <v>3</v>
      </c>
      <c r="F5861">
        <v>0</v>
      </c>
      <c r="G5861">
        <v>53</v>
      </c>
    </row>
    <row r="5862" spans="1:7" ht="18.5" x14ac:dyDescent="0.55000000000000004">
      <c r="A5862" s="1">
        <v>43965</v>
      </c>
      <c r="B5862" t="s">
        <v>32</v>
      </c>
      <c r="C5862" t="s">
        <v>71</v>
      </c>
      <c r="D5862" t="str">
        <f>TRIM(Table2[[#This Row],[REGION_HOLD]])</f>
        <v>South</v>
      </c>
      <c r="E5862">
        <v>1067</v>
      </c>
      <c r="F5862">
        <v>28</v>
      </c>
      <c r="G5862">
        <v>955</v>
      </c>
    </row>
    <row r="5863" spans="1:7" ht="18.5" x14ac:dyDescent="0.55000000000000004">
      <c r="A5863" s="1">
        <v>43965</v>
      </c>
      <c r="B5863" t="s">
        <v>0</v>
      </c>
      <c r="C5863" t="s">
        <v>72</v>
      </c>
      <c r="D5863" t="str">
        <f>TRIM(Table2[[#This Row],[REGION_HOLD]])</f>
        <v>West</v>
      </c>
      <c r="E5863">
        <v>369</v>
      </c>
      <c r="F5863">
        <v>14</v>
      </c>
      <c r="G5863">
        <v>991</v>
      </c>
    </row>
    <row r="5864" spans="1:7" ht="18.5" x14ac:dyDescent="0.55000000000000004">
      <c r="A5864" s="1">
        <v>43965</v>
      </c>
      <c r="B5864" t="s">
        <v>50</v>
      </c>
      <c r="C5864" t="s">
        <v>71</v>
      </c>
      <c r="D5864" t="str">
        <f>TRIM(Table2[[#This Row],[REGION_HOLD]])</f>
        <v>South</v>
      </c>
      <c r="E5864">
        <v>30</v>
      </c>
      <c r="F5864">
        <v>3</v>
      </c>
      <c r="G5864">
        <v>62</v>
      </c>
    </row>
    <row r="5865" spans="1:7" ht="18.5" x14ac:dyDescent="0.55000000000000004">
      <c r="A5865" s="1">
        <v>43965</v>
      </c>
      <c r="B5865" t="s">
        <v>5</v>
      </c>
      <c r="C5865" t="s">
        <v>74</v>
      </c>
      <c r="D5865" t="str">
        <f>TRIM(Table2[[#This Row],[REGION_HOLD]])</f>
        <v>Midwest</v>
      </c>
      <c r="E5865">
        <v>377</v>
      </c>
      <c r="F5865">
        <v>13</v>
      </c>
      <c r="G5865">
        <v>434</v>
      </c>
    </row>
    <row r="5866" spans="1:7" ht="18.5" x14ac:dyDescent="0.55000000000000004">
      <c r="A5866" s="1">
        <v>43965</v>
      </c>
      <c r="B5866" t="s">
        <v>44</v>
      </c>
      <c r="C5866" t="s">
        <v>72</v>
      </c>
      <c r="D5866" t="str">
        <f>TRIM(Table2[[#This Row],[REGION_HOLD]])</f>
        <v>West</v>
      </c>
      <c r="E5866">
        <v>13</v>
      </c>
      <c r="F5866">
        <v>0</v>
      </c>
      <c r="G5866">
        <v>7</v>
      </c>
    </row>
    <row r="5867" spans="1:7" ht="18.5" x14ac:dyDescent="0.55000000000000004">
      <c r="A5867" s="1">
        <v>43966</v>
      </c>
      <c r="B5867" t="s">
        <v>47</v>
      </c>
      <c r="C5867" t="s">
        <v>71</v>
      </c>
      <c r="D5867" t="str">
        <f>TRIM(Table2[[#This Row],[REGION_HOLD]])</f>
        <v>South</v>
      </c>
      <c r="E5867">
        <v>272</v>
      </c>
      <c r="F5867">
        <v>10</v>
      </c>
      <c r="G5867">
        <v>483</v>
      </c>
    </row>
    <row r="5868" spans="1:7" ht="18.5" x14ac:dyDescent="0.55000000000000004">
      <c r="A5868" s="1">
        <v>43966</v>
      </c>
      <c r="B5868" t="s">
        <v>45</v>
      </c>
      <c r="C5868" t="s">
        <v>72</v>
      </c>
      <c r="D5868" t="str">
        <f>TRIM(Table2[[#This Row],[REGION_HOLD]])</f>
        <v>West</v>
      </c>
      <c r="E5868">
        <v>1</v>
      </c>
      <c r="F5868">
        <v>0</v>
      </c>
      <c r="G5868">
        <v>8</v>
      </c>
    </row>
    <row r="5869" spans="1:7" ht="18.5" x14ac:dyDescent="0.55000000000000004">
      <c r="A5869" s="1">
        <v>43966</v>
      </c>
      <c r="B5869" t="s">
        <v>3</v>
      </c>
      <c r="C5869" t="s">
        <v>72</v>
      </c>
      <c r="D5869" t="str">
        <f>TRIM(Table2[[#This Row],[REGION_HOLD]])</f>
        <v>West</v>
      </c>
      <c r="E5869">
        <v>495</v>
      </c>
      <c r="F5869">
        <v>27</v>
      </c>
      <c r="G5869">
        <v>651</v>
      </c>
    </row>
    <row r="5870" spans="1:7" ht="18.5" x14ac:dyDescent="0.55000000000000004">
      <c r="A5870" s="1">
        <v>43966</v>
      </c>
      <c r="B5870" t="s">
        <v>39</v>
      </c>
      <c r="C5870" t="s">
        <v>71</v>
      </c>
      <c r="D5870" t="str">
        <f>TRIM(Table2[[#This Row],[REGION_HOLD]])</f>
        <v>South</v>
      </c>
      <c r="E5870">
        <v>97</v>
      </c>
      <c r="F5870">
        <v>0</v>
      </c>
      <c r="G5870">
        <v>98</v>
      </c>
    </row>
    <row r="5871" spans="1:7" ht="18.5" x14ac:dyDescent="0.55000000000000004">
      <c r="A5871" s="1">
        <v>43966</v>
      </c>
      <c r="B5871" t="s">
        <v>2</v>
      </c>
      <c r="C5871" t="s">
        <v>72</v>
      </c>
      <c r="D5871" t="str">
        <f>TRIM(Table2[[#This Row],[REGION_HOLD]])</f>
        <v>West</v>
      </c>
      <c r="E5871">
        <v>2068</v>
      </c>
      <c r="F5871">
        <v>153</v>
      </c>
      <c r="G5871">
        <v>3192</v>
      </c>
    </row>
    <row r="5872" spans="1:7" ht="18.5" x14ac:dyDescent="0.55000000000000004">
      <c r="A5872" s="1">
        <v>43966</v>
      </c>
      <c r="B5872" t="s">
        <v>17</v>
      </c>
      <c r="C5872" t="s">
        <v>72</v>
      </c>
      <c r="D5872" t="str">
        <f>TRIM(Table2[[#This Row],[REGION_HOLD]])</f>
        <v>West</v>
      </c>
      <c r="E5872">
        <v>394</v>
      </c>
      <c r="F5872">
        <v>59</v>
      </c>
      <c r="G5872">
        <v>1150</v>
      </c>
    </row>
    <row r="5873" spans="1:7" ht="18.5" x14ac:dyDescent="0.55000000000000004">
      <c r="A5873" s="1">
        <v>43966</v>
      </c>
      <c r="B5873" t="s">
        <v>33</v>
      </c>
      <c r="C5873" t="s">
        <v>73</v>
      </c>
      <c r="D5873" t="str">
        <f>TRIM(Table2[[#This Row],[REGION_HOLD]])</f>
        <v>Northeast</v>
      </c>
      <c r="E5873">
        <v>621</v>
      </c>
      <c r="F5873">
        <v>66</v>
      </c>
      <c r="G5873">
        <v>3285</v>
      </c>
    </row>
    <row r="5874" spans="1:7" ht="18.5" x14ac:dyDescent="0.55000000000000004">
      <c r="A5874" s="1">
        <v>43966</v>
      </c>
      <c r="B5874" t="s">
        <v>40</v>
      </c>
      <c r="C5874" t="s">
        <v>71</v>
      </c>
      <c r="D5874" t="str">
        <f>TRIM(Table2[[#This Row],[REGION_HOLD]])</f>
        <v>South</v>
      </c>
      <c r="E5874">
        <v>150</v>
      </c>
      <c r="F5874">
        <v>11</v>
      </c>
      <c r="G5874">
        <v>271</v>
      </c>
    </row>
    <row r="5875" spans="1:7" ht="18.5" x14ac:dyDescent="0.55000000000000004">
      <c r="A5875" s="1">
        <v>43966</v>
      </c>
      <c r="B5875" t="s">
        <v>28</v>
      </c>
      <c r="C5875" t="s">
        <v>71</v>
      </c>
      <c r="D5875" t="str">
        <f>TRIM(Table2[[#This Row],[REGION_HOLD]])</f>
        <v>South</v>
      </c>
      <c r="E5875">
        <v>135</v>
      </c>
      <c r="F5875">
        <v>10</v>
      </c>
      <c r="G5875">
        <v>368</v>
      </c>
    </row>
    <row r="5876" spans="1:7" ht="18.5" x14ac:dyDescent="0.55000000000000004">
      <c r="A5876" s="1">
        <v>43966</v>
      </c>
      <c r="B5876" t="s">
        <v>10</v>
      </c>
      <c r="C5876" t="s">
        <v>71</v>
      </c>
      <c r="D5876" t="str">
        <f>TRIM(Table2[[#This Row],[REGION_HOLD]])</f>
        <v>South</v>
      </c>
      <c r="E5876">
        <v>928</v>
      </c>
      <c r="F5876">
        <v>42</v>
      </c>
      <c r="G5876">
        <v>1916</v>
      </c>
    </row>
    <row r="5877" spans="1:7" ht="18.5" x14ac:dyDescent="0.55000000000000004">
      <c r="A5877" s="1">
        <v>43966</v>
      </c>
      <c r="B5877" t="s">
        <v>13</v>
      </c>
      <c r="C5877" t="s">
        <v>71</v>
      </c>
      <c r="D5877" t="str">
        <f>TRIM(Table2[[#This Row],[REGION_HOLD]])</f>
        <v>South</v>
      </c>
      <c r="E5877">
        <v>820</v>
      </c>
      <c r="F5877">
        <v>42</v>
      </c>
      <c r="G5877">
        <v>1563</v>
      </c>
    </row>
    <row r="5878" spans="1:7" ht="18.5" x14ac:dyDescent="0.55000000000000004">
      <c r="A5878" s="1">
        <v>43966</v>
      </c>
      <c r="B5878" t="s">
        <v>21</v>
      </c>
      <c r="C5878" t="s">
        <v>72</v>
      </c>
      <c r="D5878" t="str">
        <f>TRIM(Table2[[#This Row],[REGION_HOLD]])</f>
        <v>West</v>
      </c>
      <c r="E5878">
        <v>1</v>
      </c>
      <c r="F5878">
        <v>0</v>
      </c>
      <c r="G5878">
        <v>17</v>
      </c>
    </row>
    <row r="5879" spans="1:7" ht="18.5" x14ac:dyDescent="0.55000000000000004">
      <c r="A5879" s="1">
        <v>43966</v>
      </c>
      <c r="B5879" t="s">
        <v>48</v>
      </c>
      <c r="C5879" t="s">
        <v>72</v>
      </c>
      <c r="D5879" t="str">
        <f>TRIM(Table2[[#This Row],[REGION_HOLD]])</f>
        <v>West</v>
      </c>
      <c r="E5879">
        <v>37</v>
      </c>
      <c r="F5879">
        <v>1</v>
      </c>
      <c r="G5879">
        <v>73</v>
      </c>
    </row>
    <row r="5880" spans="1:7" ht="18.5" x14ac:dyDescent="0.55000000000000004">
      <c r="A5880" s="1">
        <v>43966</v>
      </c>
      <c r="B5880" t="s">
        <v>1</v>
      </c>
      <c r="C5880" t="s">
        <v>74</v>
      </c>
      <c r="D5880" t="str">
        <f>TRIM(Table2[[#This Row],[REGION_HOLD]])</f>
        <v>Midwest</v>
      </c>
      <c r="E5880">
        <v>2448</v>
      </c>
      <c r="F5880">
        <v>130</v>
      </c>
      <c r="G5880">
        <v>4075</v>
      </c>
    </row>
    <row r="5881" spans="1:7" ht="18.5" x14ac:dyDescent="0.55000000000000004">
      <c r="A5881" s="1">
        <v>43966</v>
      </c>
      <c r="B5881" t="s">
        <v>22</v>
      </c>
      <c r="C5881" t="s">
        <v>74</v>
      </c>
      <c r="D5881" t="str">
        <f>TRIM(Table2[[#This Row],[REGION_HOLD]])</f>
        <v>Midwest</v>
      </c>
      <c r="E5881">
        <v>654</v>
      </c>
      <c r="F5881">
        <v>45</v>
      </c>
      <c r="G5881">
        <v>1691</v>
      </c>
    </row>
    <row r="5882" spans="1:7" ht="18.5" x14ac:dyDescent="0.55000000000000004">
      <c r="A5882" s="1">
        <v>43966</v>
      </c>
      <c r="B5882" t="s">
        <v>34</v>
      </c>
      <c r="C5882" t="s">
        <v>74</v>
      </c>
      <c r="D5882" t="str">
        <f>TRIM(Table2[[#This Row],[REGION_HOLD]])</f>
        <v>Midwest</v>
      </c>
      <c r="E5882">
        <v>374</v>
      </c>
      <c r="F5882">
        <v>18</v>
      </c>
      <c r="G5882">
        <v>336</v>
      </c>
    </row>
    <row r="5883" spans="1:7" ht="18.5" x14ac:dyDescent="0.55000000000000004">
      <c r="A5883" s="1">
        <v>43966</v>
      </c>
      <c r="B5883" t="s">
        <v>29</v>
      </c>
      <c r="C5883" t="s">
        <v>74</v>
      </c>
      <c r="D5883" t="str">
        <f>TRIM(Table2[[#This Row],[REGION_HOLD]])</f>
        <v>Midwest</v>
      </c>
      <c r="E5883">
        <v>339</v>
      </c>
      <c r="F5883">
        <v>6</v>
      </c>
      <c r="G5883">
        <v>187</v>
      </c>
    </row>
    <row r="5884" spans="1:7" ht="18.5" x14ac:dyDescent="0.55000000000000004">
      <c r="A5884" s="1">
        <v>43966</v>
      </c>
      <c r="B5884" t="s">
        <v>23</v>
      </c>
      <c r="C5884" t="s">
        <v>71</v>
      </c>
      <c r="D5884" t="str">
        <f>TRIM(Table2[[#This Row],[REGION_HOLD]])</f>
        <v>South</v>
      </c>
      <c r="E5884">
        <v>181</v>
      </c>
      <c r="F5884">
        <v>2</v>
      </c>
      <c r="G5884">
        <v>343</v>
      </c>
    </row>
    <row r="5885" spans="1:7" ht="18.5" x14ac:dyDescent="0.55000000000000004">
      <c r="A5885" s="1">
        <v>43966</v>
      </c>
      <c r="B5885" t="s">
        <v>35</v>
      </c>
      <c r="C5885" t="s">
        <v>71</v>
      </c>
      <c r="D5885" t="str">
        <f>TRIM(Table2[[#This Row],[REGION_HOLD]])</f>
        <v>South</v>
      </c>
      <c r="E5885">
        <v>348</v>
      </c>
      <c r="F5885">
        <v>31</v>
      </c>
      <c r="G5885">
        <v>2448</v>
      </c>
    </row>
    <row r="5886" spans="1:7" ht="18.5" x14ac:dyDescent="0.55000000000000004">
      <c r="A5886" s="1">
        <v>43966</v>
      </c>
      <c r="B5886" t="s">
        <v>46</v>
      </c>
      <c r="C5886" t="s">
        <v>73</v>
      </c>
      <c r="D5886" t="str">
        <f>TRIM(Table2[[#This Row],[REGION_HOLD]])</f>
        <v>Northeast</v>
      </c>
      <c r="E5886">
        <v>38</v>
      </c>
      <c r="F5886">
        <v>0</v>
      </c>
      <c r="G5886">
        <v>69</v>
      </c>
    </row>
    <row r="5887" spans="1:7" ht="18.5" x14ac:dyDescent="0.55000000000000004">
      <c r="A5887" s="1">
        <v>43966</v>
      </c>
      <c r="B5887" t="s">
        <v>18</v>
      </c>
      <c r="C5887" t="s">
        <v>71</v>
      </c>
      <c r="D5887" t="str">
        <f>TRIM(Table2[[#This Row],[REGION_HOLD]])</f>
        <v>South</v>
      </c>
      <c r="E5887">
        <v>1084</v>
      </c>
      <c r="F5887">
        <v>45</v>
      </c>
      <c r="G5887">
        <v>1911</v>
      </c>
    </row>
    <row r="5888" spans="1:7" ht="18.5" x14ac:dyDescent="0.55000000000000004">
      <c r="A5888" s="1">
        <v>43966</v>
      </c>
      <c r="B5888" t="s">
        <v>4</v>
      </c>
      <c r="C5888" t="s">
        <v>73</v>
      </c>
      <c r="D5888" t="str">
        <f>TRIM(Table2[[#This Row],[REGION_HOLD]])</f>
        <v>Northeast</v>
      </c>
      <c r="E5888">
        <v>1239</v>
      </c>
      <c r="F5888">
        <v>110</v>
      </c>
      <c r="G5888">
        <v>5592</v>
      </c>
    </row>
    <row r="5889" spans="1:7" ht="18.5" x14ac:dyDescent="0.55000000000000004">
      <c r="A5889" s="1">
        <v>43966</v>
      </c>
      <c r="B5889" t="s">
        <v>37</v>
      </c>
      <c r="C5889" t="s">
        <v>74</v>
      </c>
      <c r="D5889" t="str">
        <f>TRIM(Table2[[#This Row],[REGION_HOLD]])</f>
        <v>Midwest</v>
      </c>
      <c r="E5889">
        <v>493</v>
      </c>
      <c r="F5889">
        <v>38</v>
      </c>
      <c r="G5889">
        <v>4825</v>
      </c>
    </row>
    <row r="5890" spans="1:7" ht="18.5" x14ac:dyDescent="0.55000000000000004">
      <c r="A5890" s="1">
        <v>43966</v>
      </c>
      <c r="B5890" t="s">
        <v>24</v>
      </c>
      <c r="C5890" t="s">
        <v>74</v>
      </c>
      <c r="D5890" t="str">
        <f>TRIM(Table2[[#This Row],[REGION_HOLD]])</f>
        <v>Midwest</v>
      </c>
      <c r="E5890">
        <v>796</v>
      </c>
      <c r="F5890">
        <v>20</v>
      </c>
      <c r="G5890">
        <v>692</v>
      </c>
    </row>
    <row r="5891" spans="1:7" ht="18.5" x14ac:dyDescent="0.55000000000000004">
      <c r="A5891" s="1">
        <v>43966</v>
      </c>
      <c r="B5891" t="s">
        <v>41</v>
      </c>
      <c r="C5891" t="s">
        <v>71</v>
      </c>
      <c r="D5891" t="str">
        <f>TRIM(Table2[[#This Row],[REGION_HOLD]])</f>
        <v>South</v>
      </c>
      <c r="E5891">
        <v>318</v>
      </c>
      <c r="F5891">
        <v>13</v>
      </c>
      <c r="G5891">
        <v>493</v>
      </c>
    </row>
    <row r="5892" spans="1:7" ht="18.5" x14ac:dyDescent="0.55000000000000004">
      <c r="A5892" s="1">
        <v>43966</v>
      </c>
      <c r="B5892" t="s">
        <v>30</v>
      </c>
      <c r="C5892" t="s">
        <v>74</v>
      </c>
      <c r="D5892" t="str">
        <f>TRIM(Table2[[#This Row],[REGION_HOLD]])</f>
        <v>Midwest</v>
      </c>
      <c r="E5892">
        <v>77</v>
      </c>
      <c r="F5892">
        <v>15</v>
      </c>
      <c r="G5892">
        <v>579</v>
      </c>
    </row>
    <row r="5893" spans="1:7" ht="18.5" x14ac:dyDescent="0.55000000000000004">
      <c r="A5893" s="1">
        <v>43966</v>
      </c>
      <c r="B5893" t="s">
        <v>49</v>
      </c>
      <c r="C5893" t="s">
        <v>72</v>
      </c>
      <c r="D5893" t="str">
        <f>TRIM(Table2[[#This Row],[REGION_HOLD]])</f>
        <v>West</v>
      </c>
      <c r="E5893">
        <v>4</v>
      </c>
      <c r="F5893">
        <v>0</v>
      </c>
      <c r="G5893">
        <v>16</v>
      </c>
    </row>
    <row r="5894" spans="1:7" ht="18.5" x14ac:dyDescent="0.55000000000000004">
      <c r="A5894" s="1">
        <v>43966</v>
      </c>
      <c r="B5894" t="s">
        <v>7</v>
      </c>
      <c r="C5894" t="s">
        <v>74</v>
      </c>
      <c r="D5894" t="str">
        <f>TRIM(Table2[[#This Row],[REGION_HOLD]])</f>
        <v>Midwest</v>
      </c>
      <c r="E5894">
        <v>356</v>
      </c>
      <c r="F5894">
        <v>5</v>
      </c>
      <c r="G5894">
        <v>122</v>
      </c>
    </row>
    <row r="5895" spans="1:7" ht="18.5" x14ac:dyDescent="0.55000000000000004">
      <c r="A5895" s="1">
        <v>43966</v>
      </c>
      <c r="B5895" t="s">
        <v>19</v>
      </c>
      <c r="C5895" t="s">
        <v>72</v>
      </c>
      <c r="D5895" t="str">
        <f>TRIM(Table2[[#This Row],[REGION_HOLD]])</f>
        <v>West</v>
      </c>
      <c r="E5895">
        <v>129</v>
      </c>
      <c r="F5895">
        <v>6</v>
      </c>
      <c r="G5895">
        <v>345</v>
      </c>
    </row>
    <row r="5896" spans="1:7" ht="18.5" x14ac:dyDescent="0.55000000000000004">
      <c r="A5896" s="1">
        <v>43966</v>
      </c>
      <c r="B5896" t="s">
        <v>14</v>
      </c>
      <c r="C5896" t="s">
        <v>73</v>
      </c>
      <c r="D5896" t="str">
        <f>TRIM(Table2[[#This Row],[REGION_HOLD]])</f>
        <v>Northeast</v>
      </c>
      <c r="E5896">
        <v>82</v>
      </c>
      <c r="F5896">
        <v>8</v>
      </c>
      <c r="G5896">
        <v>159</v>
      </c>
    </row>
    <row r="5897" spans="1:7" ht="18.5" x14ac:dyDescent="0.55000000000000004">
      <c r="A5897" s="1">
        <v>43966</v>
      </c>
      <c r="B5897" t="s">
        <v>16</v>
      </c>
      <c r="C5897" t="s">
        <v>73</v>
      </c>
      <c r="D5897" t="str">
        <f>TRIM(Table2[[#This Row],[REGION_HOLD]])</f>
        <v>Northeast</v>
      </c>
      <c r="E5897">
        <v>1201</v>
      </c>
      <c r="F5897">
        <v>192</v>
      </c>
      <c r="G5897">
        <v>10138</v>
      </c>
    </row>
    <row r="5898" spans="1:7" ht="18.5" x14ac:dyDescent="0.55000000000000004">
      <c r="A5898" s="1">
        <v>43966</v>
      </c>
      <c r="B5898" t="s">
        <v>42</v>
      </c>
      <c r="C5898" t="s">
        <v>72</v>
      </c>
      <c r="D5898" t="str">
        <f>TRIM(Table2[[#This Row],[REGION_HOLD]])</f>
        <v>West</v>
      </c>
      <c r="E5898">
        <v>159</v>
      </c>
      <c r="F5898">
        <v>11</v>
      </c>
      <c r="G5898">
        <v>253</v>
      </c>
    </row>
    <row r="5899" spans="1:7" ht="18.5" x14ac:dyDescent="0.55000000000000004">
      <c r="A5899" s="1">
        <v>43966</v>
      </c>
      <c r="B5899" t="s">
        <v>11</v>
      </c>
      <c r="C5899" t="s">
        <v>73</v>
      </c>
      <c r="D5899" t="str">
        <f>TRIM(Table2[[#This Row],[REGION_HOLD]])</f>
        <v>Northeast</v>
      </c>
      <c r="E5899">
        <v>2759</v>
      </c>
      <c r="F5899">
        <v>138</v>
      </c>
      <c r="G5899">
        <v>27755</v>
      </c>
    </row>
    <row r="5900" spans="1:7" ht="18.5" x14ac:dyDescent="0.55000000000000004">
      <c r="A5900" s="1">
        <v>43966</v>
      </c>
      <c r="B5900" t="s">
        <v>15</v>
      </c>
      <c r="C5900" t="s">
        <v>71</v>
      </c>
      <c r="D5900" t="str">
        <f>TRIM(Table2[[#This Row],[REGION_HOLD]])</f>
        <v>South</v>
      </c>
      <c r="E5900">
        <v>597</v>
      </c>
      <c r="F5900">
        <v>28</v>
      </c>
      <c r="G5900">
        <v>660</v>
      </c>
    </row>
    <row r="5901" spans="1:7" ht="18.5" x14ac:dyDescent="0.55000000000000004">
      <c r="A5901" s="1">
        <v>43966</v>
      </c>
      <c r="B5901" t="s">
        <v>43</v>
      </c>
      <c r="C5901" t="s">
        <v>74</v>
      </c>
      <c r="D5901" t="str">
        <f>TRIM(Table2[[#This Row],[REGION_HOLD]])</f>
        <v>Midwest</v>
      </c>
      <c r="E5901">
        <v>49</v>
      </c>
      <c r="F5901">
        <v>2</v>
      </c>
      <c r="G5901">
        <v>42</v>
      </c>
    </row>
    <row r="5902" spans="1:7" ht="18.5" x14ac:dyDescent="0.55000000000000004">
      <c r="A5902" s="1">
        <v>43966</v>
      </c>
      <c r="B5902" t="s">
        <v>36</v>
      </c>
      <c r="C5902" t="s">
        <v>74</v>
      </c>
      <c r="D5902" t="str">
        <f>TRIM(Table2[[#This Row],[REGION_HOLD]])</f>
        <v>Midwest</v>
      </c>
      <c r="E5902">
        <v>593</v>
      </c>
      <c r="F5902">
        <v>47</v>
      </c>
      <c r="G5902">
        <v>1581</v>
      </c>
    </row>
    <row r="5903" spans="1:7" ht="18.5" x14ac:dyDescent="0.55000000000000004">
      <c r="A5903" s="1">
        <v>43966</v>
      </c>
      <c r="B5903" t="s">
        <v>25</v>
      </c>
      <c r="C5903" t="s">
        <v>71</v>
      </c>
      <c r="D5903" t="str">
        <f>TRIM(Table2[[#This Row],[REGION_HOLD]])</f>
        <v>South</v>
      </c>
      <c r="E5903">
        <v>124</v>
      </c>
      <c r="F5903">
        <v>1</v>
      </c>
      <c r="G5903">
        <v>285</v>
      </c>
    </row>
    <row r="5904" spans="1:7" ht="18.5" x14ac:dyDescent="0.55000000000000004">
      <c r="A5904" s="1">
        <v>43966</v>
      </c>
      <c r="B5904" t="s">
        <v>9</v>
      </c>
      <c r="C5904" t="s">
        <v>72</v>
      </c>
      <c r="D5904" t="str">
        <f>TRIM(Table2[[#This Row],[REGION_HOLD]])</f>
        <v>West</v>
      </c>
      <c r="E5904">
        <v>-59</v>
      </c>
      <c r="F5904">
        <v>0</v>
      </c>
      <c r="G5904">
        <v>137</v>
      </c>
    </row>
    <row r="5905" spans="1:7" ht="18.5" x14ac:dyDescent="0.55000000000000004">
      <c r="A5905" s="1">
        <v>43966</v>
      </c>
      <c r="B5905" t="s">
        <v>26</v>
      </c>
      <c r="C5905" t="s">
        <v>73</v>
      </c>
      <c r="D5905" t="str">
        <f>TRIM(Table2[[#This Row],[REGION_HOLD]])</f>
        <v>Northeast</v>
      </c>
      <c r="E5905">
        <v>1020</v>
      </c>
      <c r="F5905">
        <v>134</v>
      </c>
      <c r="G5905">
        <v>4432</v>
      </c>
    </row>
    <row r="5906" spans="1:7" ht="18.5" x14ac:dyDescent="0.55000000000000004">
      <c r="A5906" s="1">
        <v>43966</v>
      </c>
      <c r="B5906" t="s">
        <v>12</v>
      </c>
      <c r="C5906" t="s">
        <v>73</v>
      </c>
      <c r="D5906" t="str">
        <f>TRIM(Table2[[#This Row],[REGION_HOLD]])</f>
        <v>Northeast</v>
      </c>
      <c r="E5906">
        <v>203</v>
      </c>
      <c r="F5906">
        <v>11</v>
      </c>
      <c r="G5906">
        <v>479</v>
      </c>
    </row>
    <row r="5907" spans="1:7" ht="18.5" x14ac:dyDescent="0.55000000000000004">
      <c r="A5907" s="1">
        <v>43966</v>
      </c>
      <c r="B5907" t="s">
        <v>27</v>
      </c>
      <c r="C5907" t="s">
        <v>71</v>
      </c>
      <c r="D5907" t="str">
        <f>TRIM(Table2[[#This Row],[REGION_HOLD]])</f>
        <v>South</v>
      </c>
      <c r="E5907">
        <v>218</v>
      </c>
      <c r="F5907">
        <v>9</v>
      </c>
      <c r="G5907">
        <v>380</v>
      </c>
    </row>
    <row r="5908" spans="1:7" ht="18.5" x14ac:dyDescent="0.55000000000000004">
      <c r="A5908" s="1">
        <v>43966</v>
      </c>
      <c r="B5908" t="s">
        <v>38</v>
      </c>
      <c r="C5908" t="s">
        <v>74</v>
      </c>
      <c r="D5908" t="str">
        <f>TRIM(Table2[[#This Row],[REGION_HOLD]])</f>
        <v>Midwest</v>
      </c>
      <c r="E5908">
        <v>95</v>
      </c>
      <c r="F5908">
        <v>1</v>
      </c>
      <c r="G5908">
        <v>44</v>
      </c>
    </row>
    <row r="5909" spans="1:7" ht="18.5" x14ac:dyDescent="0.55000000000000004">
      <c r="A5909" s="1">
        <v>43966</v>
      </c>
      <c r="B5909" t="s">
        <v>20</v>
      </c>
      <c r="C5909" t="s">
        <v>71</v>
      </c>
      <c r="D5909" t="str">
        <f>TRIM(Table2[[#This Row],[REGION_HOLD]])</f>
        <v>South</v>
      </c>
      <c r="E5909">
        <v>329</v>
      </c>
      <c r="F5909">
        <v>4</v>
      </c>
      <c r="G5909">
        <v>288</v>
      </c>
    </row>
    <row r="5910" spans="1:7" ht="18.5" x14ac:dyDescent="0.55000000000000004">
      <c r="A5910" s="1">
        <v>43966</v>
      </c>
      <c r="B5910" t="s">
        <v>6</v>
      </c>
      <c r="C5910" t="s">
        <v>71</v>
      </c>
      <c r="D5910" t="str">
        <f>TRIM(Table2[[#This Row],[REGION_HOLD]])</f>
        <v>South</v>
      </c>
      <c r="E5910">
        <v>1818</v>
      </c>
      <c r="F5910">
        <v>44</v>
      </c>
      <c r="G5910">
        <v>1300</v>
      </c>
    </row>
    <row r="5911" spans="1:7" ht="18.5" x14ac:dyDescent="0.55000000000000004">
      <c r="A5911" s="1">
        <v>43966</v>
      </c>
      <c r="B5911" t="s">
        <v>8</v>
      </c>
      <c r="C5911" t="s">
        <v>72</v>
      </c>
      <c r="D5911" t="str">
        <f>TRIM(Table2[[#This Row],[REGION_HOLD]])</f>
        <v>West</v>
      </c>
      <c r="E5911">
        <v>170</v>
      </c>
      <c r="F5911">
        <v>1</v>
      </c>
      <c r="G5911">
        <v>77</v>
      </c>
    </row>
    <row r="5912" spans="1:7" ht="18.5" x14ac:dyDescent="0.55000000000000004">
      <c r="A5912" s="1">
        <v>43966</v>
      </c>
      <c r="B5912" t="s">
        <v>31</v>
      </c>
      <c r="C5912" t="s">
        <v>73</v>
      </c>
      <c r="D5912" t="str">
        <f>TRIM(Table2[[#This Row],[REGION_HOLD]])</f>
        <v>Northeast</v>
      </c>
      <c r="E5912">
        <v>1</v>
      </c>
      <c r="F5912">
        <v>0</v>
      </c>
      <c r="G5912">
        <v>53</v>
      </c>
    </row>
    <row r="5913" spans="1:7" ht="18.5" x14ac:dyDescent="0.55000000000000004">
      <c r="A5913" s="1">
        <v>43966</v>
      </c>
      <c r="B5913" t="s">
        <v>32</v>
      </c>
      <c r="C5913" t="s">
        <v>71</v>
      </c>
      <c r="D5913" t="str">
        <f>TRIM(Table2[[#This Row],[REGION_HOLD]])</f>
        <v>South</v>
      </c>
      <c r="E5913">
        <v>859</v>
      </c>
      <c r="F5913">
        <v>22</v>
      </c>
      <c r="G5913">
        <v>977</v>
      </c>
    </row>
    <row r="5914" spans="1:7" ht="18.5" x14ac:dyDescent="0.55000000000000004">
      <c r="A5914" s="1">
        <v>43966</v>
      </c>
      <c r="B5914" t="s">
        <v>0</v>
      </c>
      <c r="C5914" t="s">
        <v>72</v>
      </c>
      <c r="D5914" t="str">
        <f>TRIM(Table2[[#This Row],[REGION_HOLD]])</f>
        <v>West</v>
      </c>
      <c r="E5914">
        <v>270</v>
      </c>
      <c r="F5914">
        <v>17</v>
      </c>
      <c r="G5914">
        <v>1008</v>
      </c>
    </row>
    <row r="5915" spans="1:7" ht="18.5" x14ac:dyDescent="0.55000000000000004">
      <c r="A5915" s="1">
        <v>43966</v>
      </c>
      <c r="B5915" t="s">
        <v>50</v>
      </c>
      <c r="C5915" t="s">
        <v>71</v>
      </c>
      <c r="D5915" t="str">
        <f>TRIM(Table2[[#This Row],[REGION_HOLD]])</f>
        <v>South</v>
      </c>
      <c r="E5915">
        <v>13</v>
      </c>
      <c r="F5915">
        <v>2</v>
      </c>
      <c r="G5915">
        <v>64</v>
      </c>
    </row>
    <row r="5916" spans="1:7" ht="18.5" x14ac:dyDescent="0.55000000000000004">
      <c r="A5916" s="1">
        <v>43966</v>
      </c>
      <c r="B5916" t="s">
        <v>5</v>
      </c>
      <c r="C5916" t="s">
        <v>74</v>
      </c>
      <c r="D5916" t="str">
        <f>TRIM(Table2[[#This Row],[REGION_HOLD]])</f>
        <v>Midwest</v>
      </c>
      <c r="E5916">
        <v>574</v>
      </c>
      <c r="F5916">
        <v>11</v>
      </c>
      <c r="G5916">
        <v>445</v>
      </c>
    </row>
    <row r="5917" spans="1:7" ht="18.5" x14ac:dyDescent="0.55000000000000004">
      <c r="A5917" s="1">
        <v>43966</v>
      </c>
      <c r="B5917" t="s">
        <v>44</v>
      </c>
      <c r="C5917" t="s">
        <v>72</v>
      </c>
      <c r="D5917" t="str">
        <f>TRIM(Table2[[#This Row],[REGION_HOLD]])</f>
        <v>West</v>
      </c>
      <c r="E5917">
        <v>15</v>
      </c>
      <c r="F5917">
        <v>0</v>
      </c>
      <c r="G5917">
        <v>7</v>
      </c>
    </row>
    <row r="5918" spans="1:7" ht="18.5" x14ac:dyDescent="0.55000000000000004">
      <c r="A5918" s="1">
        <v>43967</v>
      </c>
      <c r="B5918" t="s">
        <v>47</v>
      </c>
      <c r="C5918" t="s">
        <v>71</v>
      </c>
      <c r="D5918" t="str">
        <f>TRIM(Table2[[#This Row],[REGION_HOLD]])</f>
        <v>South</v>
      </c>
      <c r="E5918">
        <v>301</v>
      </c>
      <c r="F5918">
        <v>2</v>
      </c>
      <c r="G5918">
        <v>485</v>
      </c>
    </row>
    <row r="5919" spans="1:7" ht="18.5" x14ac:dyDescent="0.55000000000000004">
      <c r="A5919" s="1">
        <v>43967</v>
      </c>
      <c r="B5919" t="s">
        <v>45</v>
      </c>
      <c r="C5919" t="s">
        <v>72</v>
      </c>
      <c r="D5919" t="str">
        <f>TRIM(Table2[[#This Row],[REGION_HOLD]])</f>
        <v>West</v>
      </c>
      <c r="E5919">
        <v>4</v>
      </c>
      <c r="F5919">
        <v>0</v>
      </c>
      <c r="G5919">
        <v>8</v>
      </c>
    </row>
    <row r="5920" spans="1:7" ht="18.5" x14ac:dyDescent="0.55000000000000004">
      <c r="A5920" s="1">
        <v>43967</v>
      </c>
      <c r="B5920" t="s">
        <v>3</v>
      </c>
      <c r="C5920" t="s">
        <v>72</v>
      </c>
      <c r="D5920" t="str">
        <f>TRIM(Table2[[#This Row],[REGION_HOLD]])</f>
        <v>West</v>
      </c>
      <c r="E5920">
        <v>462</v>
      </c>
      <c r="F5920">
        <v>28</v>
      </c>
      <c r="G5920">
        <v>679</v>
      </c>
    </row>
    <row r="5921" spans="1:7" ht="18.5" x14ac:dyDescent="0.55000000000000004">
      <c r="A5921" s="1">
        <v>43967</v>
      </c>
      <c r="B5921" t="s">
        <v>39</v>
      </c>
      <c r="C5921" t="s">
        <v>71</v>
      </c>
      <c r="D5921" t="str">
        <f>TRIM(Table2[[#This Row],[REGION_HOLD]])</f>
        <v>South</v>
      </c>
      <c r="E5921">
        <v>115</v>
      </c>
      <c r="F5921">
        <v>0</v>
      </c>
      <c r="G5921">
        <v>98</v>
      </c>
    </row>
    <row r="5922" spans="1:7" ht="18.5" x14ac:dyDescent="0.55000000000000004">
      <c r="A5922" s="1">
        <v>43967</v>
      </c>
      <c r="B5922" t="s">
        <v>2</v>
      </c>
      <c r="C5922" t="s">
        <v>72</v>
      </c>
      <c r="D5922" t="str">
        <f>TRIM(Table2[[#This Row],[REGION_HOLD]])</f>
        <v>West</v>
      </c>
      <c r="E5922">
        <v>1918</v>
      </c>
      <c r="F5922">
        <v>62</v>
      </c>
      <c r="G5922">
        <v>3254</v>
      </c>
    </row>
    <row r="5923" spans="1:7" ht="18.5" x14ac:dyDescent="0.55000000000000004">
      <c r="A5923" s="1">
        <v>43967</v>
      </c>
      <c r="B5923" t="s">
        <v>17</v>
      </c>
      <c r="C5923" t="s">
        <v>72</v>
      </c>
      <c r="D5923" t="str">
        <f>TRIM(Table2[[#This Row],[REGION_HOLD]])</f>
        <v>West</v>
      </c>
      <c r="E5923">
        <v>397</v>
      </c>
      <c r="F5923">
        <v>42</v>
      </c>
      <c r="G5923">
        <v>1192</v>
      </c>
    </row>
    <row r="5924" spans="1:7" ht="18.5" x14ac:dyDescent="0.55000000000000004">
      <c r="A5924" s="1">
        <v>43967</v>
      </c>
      <c r="B5924" t="s">
        <v>33</v>
      </c>
      <c r="C5924" t="s">
        <v>73</v>
      </c>
      <c r="D5924" t="str">
        <f>TRIM(Table2[[#This Row],[REGION_HOLD]])</f>
        <v>Northeast</v>
      </c>
      <c r="E5924">
        <v>618</v>
      </c>
      <c r="F5924">
        <v>54</v>
      </c>
      <c r="G5924">
        <v>3339</v>
      </c>
    </row>
    <row r="5925" spans="1:7" ht="18.5" x14ac:dyDescent="0.55000000000000004">
      <c r="A5925" s="1">
        <v>43967</v>
      </c>
      <c r="B5925" t="s">
        <v>40</v>
      </c>
      <c r="C5925" t="s">
        <v>71</v>
      </c>
      <c r="D5925" t="str">
        <f>TRIM(Table2[[#This Row],[REGION_HOLD]])</f>
        <v>South</v>
      </c>
      <c r="E5925">
        <v>174</v>
      </c>
      <c r="F5925">
        <v>15</v>
      </c>
      <c r="G5925">
        <v>286</v>
      </c>
    </row>
    <row r="5926" spans="1:7" ht="18.5" x14ac:dyDescent="0.55000000000000004">
      <c r="A5926" s="1">
        <v>43967</v>
      </c>
      <c r="B5926" t="s">
        <v>28</v>
      </c>
      <c r="C5926" t="s">
        <v>71</v>
      </c>
      <c r="D5926" t="str">
        <f>TRIM(Table2[[#This Row],[REGION_HOLD]])</f>
        <v>South</v>
      </c>
      <c r="E5926">
        <v>171</v>
      </c>
      <c r="F5926">
        <v>7</v>
      </c>
      <c r="G5926">
        <v>375</v>
      </c>
    </row>
    <row r="5927" spans="1:7" ht="18.5" x14ac:dyDescent="0.55000000000000004">
      <c r="A5927" s="1">
        <v>43967</v>
      </c>
      <c r="B5927" t="s">
        <v>10</v>
      </c>
      <c r="C5927" t="s">
        <v>71</v>
      </c>
      <c r="D5927" t="str">
        <f>TRIM(Table2[[#This Row],[REGION_HOLD]])</f>
        <v>South</v>
      </c>
      <c r="E5927">
        <v>673</v>
      </c>
      <c r="F5927">
        <v>47</v>
      </c>
      <c r="G5927">
        <v>1963</v>
      </c>
    </row>
    <row r="5928" spans="1:7" ht="18.5" x14ac:dyDescent="0.55000000000000004">
      <c r="A5928" s="1">
        <v>43967</v>
      </c>
      <c r="B5928" t="s">
        <v>13</v>
      </c>
      <c r="C5928" t="s">
        <v>71</v>
      </c>
      <c r="D5928" t="str">
        <f>TRIM(Table2[[#This Row],[REGION_HOLD]])</f>
        <v>South</v>
      </c>
      <c r="E5928">
        <v>413</v>
      </c>
      <c r="F5928">
        <v>10</v>
      </c>
      <c r="G5928">
        <v>1573</v>
      </c>
    </row>
    <row r="5929" spans="1:7" ht="18.5" x14ac:dyDescent="0.55000000000000004">
      <c r="A5929" s="1">
        <v>43967</v>
      </c>
      <c r="B5929" t="s">
        <v>21</v>
      </c>
      <c r="C5929" t="s">
        <v>72</v>
      </c>
      <c r="D5929" t="str">
        <f>TRIM(Table2[[#This Row],[REGION_HOLD]])</f>
        <v>West</v>
      </c>
      <c r="E5929">
        <v>1</v>
      </c>
      <c r="F5929">
        <v>0</v>
      </c>
      <c r="G5929">
        <v>17</v>
      </c>
    </row>
    <row r="5930" spans="1:7" ht="18.5" x14ac:dyDescent="0.55000000000000004">
      <c r="A5930" s="1">
        <v>43967</v>
      </c>
      <c r="B5930" t="s">
        <v>48</v>
      </c>
      <c r="C5930" t="s">
        <v>72</v>
      </c>
      <c r="D5930" t="str">
        <f>TRIM(Table2[[#This Row],[REGION_HOLD]])</f>
        <v>West</v>
      </c>
      <c r="E5930">
        <v>30</v>
      </c>
      <c r="F5930">
        <v>0</v>
      </c>
      <c r="G5930">
        <v>73</v>
      </c>
    </row>
    <row r="5931" spans="1:7" ht="18.5" x14ac:dyDescent="0.55000000000000004">
      <c r="A5931" s="1">
        <v>43967</v>
      </c>
      <c r="B5931" t="s">
        <v>1</v>
      </c>
      <c r="C5931" t="s">
        <v>74</v>
      </c>
      <c r="D5931" t="str">
        <f>TRIM(Table2[[#This Row],[REGION_HOLD]])</f>
        <v>Midwest</v>
      </c>
      <c r="E5931">
        <v>2140</v>
      </c>
      <c r="F5931">
        <v>74</v>
      </c>
      <c r="G5931">
        <v>4149</v>
      </c>
    </row>
    <row r="5932" spans="1:7" ht="18.5" x14ac:dyDescent="0.55000000000000004">
      <c r="A5932" s="1">
        <v>43967</v>
      </c>
      <c r="B5932" t="s">
        <v>22</v>
      </c>
      <c r="C5932" t="s">
        <v>74</v>
      </c>
      <c r="D5932" t="str">
        <f>TRIM(Table2[[#This Row],[REGION_HOLD]])</f>
        <v>Midwest</v>
      </c>
      <c r="E5932">
        <v>638</v>
      </c>
      <c r="F5932">
        <v>50</v>
      </c>
      <c r="G5932">
        <v>1741</v>
      </c>
    </row>
    <row r="5933" spans="1:7" ht="18.5" x14ac:dyDescent="0.55000000000000004">
      <c r="A5933" s="1">
        <v>43967</v>
      </c>
      <c r="B5933" t="s">
        <v>34</v>
      </c>
      <c r="C5933" t="s">
        <v>74</v>
      </c>
      <c r="D5933" t="str">
        <f>TRIM(Table2[[#This Row],[REGION_HOLD]])</f>
        <v>Midwest</v>
      </c>
      <c r="E5933">
        <v>279</v>
      </c>
      <c r="F5933">
        <v>10</v>
      </c>
      <c r="G5933">
        <v>346</v>
      </c>
    </row>
    <row r="5934" spans="1:7" ht="18.5" x14ac:dyDescent="0.55000000000000004">
      <c r="A5934" s="1">
        <v>43967</v>
      </c>
      <c r="B5934" t="s">
        <v>29</v>
      </c>
      <c r="C5934" t="s">
        <v>74</v>
      </c>
      <c r="D5934" t="str">
        <f>TRIM(Table2[[#This Row],[REGION_HOLD]])</f>
        <v>Midwest</v>
      </c>
      <c r="E5934">
        <v>53</v>
      </c>
      <c r="F5934">
        <v>2</v>
      </c>
      <c r="G5934">
        <v>189</v>
      </c>
    </row>
    <row r="5935" spans="1:7" ht="18.5" x14ac:dyDescent="0.55000000000000004">
      <c r="A5935" s="1">
        <v>43967</v>
      </c>
      <c r="B5935" t="s">
        <v>23</v>
      </c>
      <c r="C5935" t="s">
        <v>71</v>
      </c>
      <c r="D5935" t="str">
        <f>TRIM(Table2[[#This Row],[REGION_HOLD]])</f>
        <v>South</v>
      </c>
      <c r="E5935">
        <v>195</v>
      </c>
      <c r="F5935">
        <v>3</v>
      </c>
      <c r="G5935">
        <v>346</v>
      </c>
    </row>
    <row r="5936" spans="1:7" ht="18.5" x14ac:dyDescent="0.55000000000000004">
      <c r="A5936" s="1">
        <v>43967</v>
      </c>
      <c r="B5936" t="s">
        <v>35</v>
      </c>
      <c r="C5936" t="s">
        <v>71</v>
      </c>
      <c r="D5936" t="str">
        <f>TRIM(Table2[[#This Row],[REGION_HOLD]])</f>
        <v>South</v>
      </c>
      <c r="E5936">
        <v>280</v>
      </c>
      <c r="F5936">
        <v>31</v>
      </c>
      <c r="G5936">
        <v>2479</v>
      </c>
    </row>
    <row r="5937" spans="1:7" ht="18.5" x14ac:dyDescent="0.55000000000000004">
      <c r="A5937" s="1">
        <v>43967</v>
      </c>
      <c r="B5937" t="s">
        <v>46</v>
      </c>
      <c r="C5937" t="s">
        <v>73</v>
      </c>
      <c r="D5937" t="str">
        <f>TRIM(Table2[[#This Row],[REGION_HOLD]])</f>
        <v>Northeast</v>
      </c>
      <c r="E5937">
        <v>45</v>
      </c>
      <c r="F5937">
        <v>1</v>
      </c>
      <c r="G5937">
        <v>70</v>
      </c>
    </row>
    <row r="5938" spans="1:7" ht="18.5" x14ac:dyDescent="0.55000000000000004">
      <c r="A5938" s="1">
        <v>43967</v>
      </c>
      <c r="B5938" t="s">
        <v>18</v>
      </c>
      <c r="C5938" t="s">
        <v>71</v>
      </c>
      <c r="D5938" t="str">
        <f>TRIM(Table2[[#This Row],[REGION_HOLD]])</f>
        <v>South</v>
      </c>
      <c r="E5938">
        <v>978</v>
      </c>
      <c r="F5938">
        <v>46</v>
      </c>
      <c r="G5938">
        <v>1957</v>
      </c>
    </row>
    <row r="5939" spans="1:7" ht="18.5" x14ac:dyDescent="0.55000000000000004">
      <c r="A5939" s="1">
        <v>43967</v>
      </c>
      <c r="B5939" t="s">
        <v>4</v>
      </c>
      <c r="C5939" t="s">
        <v>73</v>
      </c>
      <c r="D5939" t="str">
        <f>TRIM(Table2[[#This Row],[REGION_HOLD]])</f>
        <v>Northeast</v>
      </c>
      <c r="E5939">
        <v>1512</v>
      </c>
      <c r="F5939">
        <v>113</v>
      </c>
      <c r="G5939">
        <v>5705</v>
      </c>
    </row>
    <row r="5940" spans="1:7" ht="18.5" x14ac:dyDescent="0.55000000000000004">
      <c r="A5940" s="1">
        <v>43967</v>
      </c>
      <c r="B5940" t="s">
        <v>37</v>
      </c>
      <c r="C5940" t="s">
        <v>74</v>
      </c>
      <c r="D5940" t="str">
        <f>TRIM(Table2[[#This Row],[REGION_HOLD]])</f>
        <v>Midwest</v>
      </c>
      <c r="E5940">
        <v>434</v>
      </c>
      <c r="F5940">
        <v>55</v>
      </c>
      <c r="G5940">
        <v>4880</v>
      </c>
    </row>
    <row r="5941" spans="1:7" ht="18.5" x14ac:dyDescent="0.55000000000000004">
      <c r="A5941" s="1">
        <v>43967</v>
      </c>
      <c r="B5941" t="s">
        <v>24</v>
      </c>
      <c r="C5941" t="s">
        <v>74</v>
      </c>
      <c r="D5941" t="str">
        <f>TRIM(Table2[[#This Row],[REGION_HOLD]])</f>
        <v>Midwest</v>
      </c>
      <c r="E5941">
        <v>729</v>
      </c>
      <c r="F5941">
        <v>17</v>
      </c>
      <c r="G5941">
        <v>709</v>
      </c>
    </row>
    <row r="5942" spans="1:7" ht="18.5" x14ac:dyDescent="0.55000000000000004">
      <c r="A5942" s="1">
        <v>43967</v>
      </c>
      <c r="B5942" t="s">
        <v>41</v>
      </c>
      <c r="C5942" t="s">
        <v>71</v>
      </c>
      <c r="D5942" t="str">
        <f>TRIM(Table2[[#This Row],[REGION_HOLD]])</f>
        <v>South</v>
      </c>
      <c r="E5942">
        <v>322</v>
      </c>
      <c r="F5942">
        <v>17</v>
      </c>
      <c r="G5942">
        <v>510</v>
      </c>
    </row>
    <row r="5943" spans="1:7" ht="18.5" x14ac:dyDescent="0.55000000000000004">
      <c r="A5943" s="1">
        <v>43967</v>
      </c>
      <c r="B5943" t="s">
        <v>30</v>
      </c>
      <c r="C5943" t="s">
        <v>74</v>
      </c>
      <c r="D5943" t="str">
        <f>TRIM(Table2[[#This Row],[REGION_HOLD]])</f>
        <v>Midwest</v>
      </c>
      <c r="E5943">
        <v>227</v>
      </c>
      <c r="F5943">
        <v>14</v>
      </c>
      <c r="G5943">
        <v>593</v>
      </c>
    </row>
    <row r="5944" spans="1:7" ht="18.5" x14ac:dyDescent="0.55000000000000004">
      <c r="A5944" s="1">
        <v>43967</v>
      </c>
      <c r="B5944" t="s">
        <v>49</v>
      </c>
      <c r="C5944" t="s">
        <v>72</v>
      </c>
      <c r="D5944" t="str">
        <f>TRIM(Table2[[#This Row],[REGION_HOLD]])</f>
        <v>West</v>
      </c>
      <c r="E5944">
        <v>2</v>
      </c>
      <c r="F5944">
        <v>0</v>
      </c>
      <c r="G5944">
        <v>16</v>
      </c>
    </row>
    <row r="5945" spans="1:7" ht="18.5" x14ac:dyDescent="0.55000000000000004">
      <c r="A5945" s="1">
        <v>43967</v>
      </c>
      <c r="B5945" t="s">
        <v>7</v>
      </c>
      <c r="C5945" t="s">
        <v>74</v>
      </c>
      <c r="D5945" t="str">
        <f>TRIM(Table2[[#This Row],[REGION_HOLD]])</f>
        <v>Midwest</v>
      </c>
      <c r="E5945">
        <v>452</v>
      </c>
      <c r="F5945">
        <v>7</v>
      </c>
      <c r="G5945">
        <v>129</v>
      </c>
    </row>
    <row r="5946" spans="1:7" ht="18.5" x14ac:dyDescent="0.55000000000000004">
      <c r="A5946" s="1">
        <v>43967</v>
      </c>
      <c r="B5946" t="s">
        <v>19</v>
      </c>
      <c r="C5946" t="s">
        <v>72</v>
      </c>
      <c r="D5946" t="str">
        <f>TRIM(Table2[[#This Row],[REGION_HOLD]])</f>
        <v>West</v>
      </c>
      <c r="E5946">
        <v>77</v>
      </c>
      <c r="F5946">
        <v>4</v>
      </c>
      <c r="G5946">
        <v>349</v>
      </c>
    </row>
    <row r="5947" spans="1:7" ht="18.5" x14ac:dyDescent="0.55000000000000004">
      <c r="A5947" s="1">
        <v>43967</v>
      </c>
      <c r="B5947" t="s">
        <v>14</v>
      </c>
      <c r="C5947" t="s">
        <v>73</v>
      </c>
      <c r="D5947" t="str">
        <f>TRIM(Table2[[#This Row],[REGION_HOLD]])</f>
        <v>Northeast</v>
      </c>
      <c r="E5947">
        <v>92</v>
      </c>
      <c r="F5947">
        <v>12</v>
      </c>
      <c r="G5947">
        <v>171</v>
      </c>
    </row>
    <row r="5948" spans="1:7" ht="18.5" x14ac:dyDescent="0.55000000000000004">
      <c r="A5948" s="1">
        <v>43967</v>
      </c>
      <c r="B5948" t="s">
        <v>16</v>
      </c>
      <c r="C5948" t="s">
        <v>73</v>
      </c>
      <c r="D5948" t="str">
        <f>TRIM(Table2[[#This Row],[REGION_HOLD]])</f>
        <v>Northeast</v>
      </c>
      <c r="E5948">
        <v>1184</v>
      </c>
      <c r="F5948">
        <v>111</v>
      </c>
      <c r="G5948">
        <v>10249</v>
      </c>
    </row>
    <row r="5949" spans="1:7" ht="18.5" x14ac:dyDescent="0.55000000000000004">
      <c r="A5949" s="1">
        <v>43967</v>
      </c>
      <c r="B5949" t="s">
        <v>42</v>
      </c>
      <c r="C5949" t="s">
        <v>72</v>
      </c>
      <c r="D5949" t="str">
        <f>TRIM(Table2[[#This Row],[REGION_HOLD]])</f>
        <v>West</v>
      </c>
      <c r="E5949">
        <v>185</v>
      </c>
      <c r="F5949">
        <v>6</v>
      </c>
      <c r="G5949">
        <v>259</v>
      </c>
    </row>
    <row r="5950" spans="1:7" ht="18.5" x14ac:dyDescent="0.55000000000000004">
      <c r="A5950" s="1">
        <v>43967</v>
      </c>
      <c r="B5950" t="s">
        <v>11</v>
      </c>
      <c r="C5950" t="s">
        <v>73</v>
      </c>
      <c r="D5950" t="str">
        <f>TRIM(Table2[[#This Row],[REGION_HOLD]])</f>
        <v>Northeast</v>
      </c>
      <c r="E5950">
        <v>2185</v>
      </c>
      <c r="F5950">
        <v>198</v>
      </c>
      <c r="G5950">
        <v>27953</v>
      </c>
    </row>
    <row r="5951" spans="1:7" ht="18.5" x14ac:dyDescent="0.55000000000000004">
      <c r="A5951" s="1">
        <v>43967</v>
      </c>
      <c r="B5951" t="s">
        <v>15</v>
      </c>
      <c r="C5951" t="s">
        <v>71</v>
      </c>
      <c r="D5951" t="str">
        <f>TRIM(Table2[[#This Row],[REGION_HOLD]])</f>
        <v>South</v>
      </c>
      <c r="E5951">
        <v>819</v>
      </c>
      <c r="F5951">
        <v>11</v>
      </c>
      <c r="G5951">
        <v>671</v>
      </c>
    </row>
    <row r="5952" spans="1:7" ht="18.5" x14ac:dyDescent="0.55000000000000004">
      <c r="A5952" s="1">
        <v>43967</v>
      </c>
      <c r="B5952" t="s">
        <v>43</v>
      </c>
      <c r="C5952" t="s">
        <v>74</v>
      </c>
      <c r="D5952" t="str">
        <f>TRIM(Table2[[#This Row],[REGION_HOLD]])</f>
        <v>Midwest</v>
      </c>
      <c r="E5952">
        <v>87</v>
      </c>
      <c r="F5952">
        <v>0</v>
      </c>
      <c r="G5952">
        <v>42</v>
      </c>
    </row>
    <row r="5953" spans="1:7" ht="18.5" x14ac:dyDescent="0.55000000000000004">
      <c r="A5953" s="1">
        <v>43967</v>
      </c>
      <c r="B5953" t="s">
        <v>36</v>
      </c>
      <c r="C5953" t="s">
        <v>74</v>
      </c>
      <c r="D5953" t="str">
        <f>TRIM(Table2[[#This Row],[REGION_HOLD]])</f>
        <v>Midwest</v>
      </c>
      <c r="E5953">
        <v>520</v>
      </c>
      <c r="F5953">
        <v>29</v>
      </c>
      <c r="G5953">
        <v>1610</v>
      </c>
    </row>
    <row r="5954" spans="1:7" ht="18.5" x14ac:dyDescent="0.55000000000000004">
      <c r="A5954" s="1">
        <v>43967</v>
      </c>
      <c r="B5954" t="s">
        <v>25</v>
      </c>
      <c r="C5954" t="s">
        <v>71</v>
      </c>
      <c r="D5954" t="str">
        <f>TRIM(Table2[[#This Row],[REGION_HOLD]])</f>
        <v>South</v>
      </c>
      <c r="E5954">
        <v>151</v>
      </c>
      <c r="F5954">
        <v>3</v>
      </c>
      <c r="G5954">
        <v>288</v>
      </c>
    </row>
    <row r="5955" spans="1:7" ht="18.5" x14ac:dyDescent="0.55000000000000004">
      <c r="A5955" s="1">
        <v>43967</v>
      </c>
      <c r="B5955" t="s">
        <v>9</v>
      </c>
      <c r="C5955" t="s">
        <v>72</v>
      </c>
      <c r="D5955" t="str">
        <f>TRIM(Table2[[#This Row],[REGION_HOLD]])</f>
        <v>West</v>
      </c>
      <c r="E5955">
        <v>71</v>
      </c>
      <c r="F5955">
        <v>0</v>
      </c>
      <c r="G5955">
        <v>137</v>
      </c>
    </row>
    <row r="5956" spans="1:7" ht="18.5" x14ac:dyDescent="0.55000000000000004">
      <c r="A5956" s="1">
        <v>43967</v>
      </c>
      <c r="B5956" t="s">
        <v>26</v>
      </c>
      <c r="C5956" t="s">
        <v>73</v>
      </c>
      <c r="D5956" t="str">
        <f>TRIM(Table2[[#This Row],[REGION_HOLD]])</f>
        <v>Northeast</v>
      </c>
      <c r="E5956">
        <v>1050</v>
      </c>
      <c r="F5956">
        <v>58</v>
      </c>
      <c r="G5956">
        <v>4490</v>
      </c>
    </row>
    <row r="5957" spans="1:7" ht="18.5" x14ac:dyDescent="0.55000000000000004">
      <c r="A5957" s="1">
        <v>43967</v>
      </c>
      <c r="B5957" t="s">
        <v>12</v>
      </c>
      <c r="C5957" t="s">
        <v>73</v>
      </c>
      <c r="D5957" t="str">
        <f>TRIM(Table2[[#This Row],[REGION_HOLD]])</f>
        <v>Northeast</v>
      </c>
      <c r="E5957">
        <v>215</v>
      </c>
      <c r="F5957">
        <v>10</v>
      </c>
      <c r="G5957">
        <v>489</v>
      </c>
    </row>
    <row r="5958" spans="1:7" ht="18.5" x14ac:dyDescent="0.55000000000000004">
      <c r="A5958" s="1">
        <v>43967</v>
      </c>
      <c r="B5958" t="s">
        <v>27</v>
      </c>
      <c r="C5958" t="s">
        <v>71</v>
      </c>
      <c r="D5958" t="str">
        <f>TRIM(Table2[[#This Row],[REGION_HOLD]])</f>
        <v>South</v>
      </c>
      <c r="E5958">
        <v>254</v>
      </c>
      <c r="F5958">
        <v>0</v>
      </c>
      <c r="G5958">
        <v>380</v>
      </c>
    </row>
    <row r="5959" spans="1:7" ht="18.5" x14ac:dyDescent="0.55000000000000004">
      <c r="A5959" s="1">
        <v>43967</v>
      </c>
      <c r="B5959" t="s">
        <v>38</v>
      </c>
      <c r="C5959" t="s">
        <v>74</v>
      </c>
      <c r="D5959" t="str">
        <f>TRIM(Table2[[#This Row],[REGION_HOLD]])</f>
        <v>Midwest</v>
      </c>
      <c r="E5959">
        <v>72</v>
      </c>
      <c r="F5959">
        <v>0</v>
      </c>
      <c r="G5959">
        <v>44</v>
      </c>
    </row>
    <row r="5960" spans="1:7" ht="18.5" x14ac:dyDescent="0.55000000000000004">
      <c r="A5960" s="1">
        <v>43967</v>
      </c>
      <c r="B5960" t="s">
        <v>20</v>
      </c>
      <c r="C5960" t="s">
        <v>71</v>
      </c>
      <c r="D5960" t="str">
        <f>TRIM(Table2[[#This Row],[REGION_HOLD]])</f>
        <v>South</v>
      </c>
      <c r="E5960">
        <v>287</v>
      </c>
      <c r="F5960">
        <v>4</v>
      </c>
      <c r="G5960">
        <v>292</v>
      </c>
    </row>
    <row r="5961" spans="1:7" ht="18.5" x14ac:dyDescent="0.55000000000000004">
      <c r="A5961" s="1">
        <v>43967</v>
      </c>
      <c r="B5961" t="s">
        <v>6</v>
      </c>
      <c r="C5961" t="s">
        <v>71</v>
      </c>
      <c r="D5961" t="str">
        <f>TRIM(Table2[[#This Row],[REGION_HOLD]])</f>
        <v>South</v>
      </c>
      <c r="E5961">
        <v>879</v>
      </c>
      <c r="F5961">
        <v>30</v>
      </c>
      <c r="G5961">
        <v>1330</v>
      </c>
    </row>
    <row r="5962" spans="1:7" ht="18.5" x14ac:dyDescent="0.55000000000000004">
      <c r="A5962" s="1">
        <v>43967</v>
      </c>
      <c r="B5962" t="s">
        <v>8</v>
      </c>
      <c r="C5962" t="s">
        <v>72</v>
      </c>
      <c r="D5962" t="str">
        <f>TRIM(Table2[[#This Row],[REGION_HOLD]])</f>
        <v>West</v>
      </c>
      <c r="E5962">
        <v>138</v>
      </c>
      <c r="F5962">
        <v>1</v>
      </c>
      <c r="G5962">
        <v>78</v>
      </c>
    </row>
    <row r="5963" spans="1:7" ht="18.5" x14ac:dyDescent="0.55000000000000004">
      <c r="A5963" s="1">
        <v>43967</v>
      </c>
      <c r="B5963" t="s">
        <v>31</v>
      </c>
      <c r="C5963" t="s">
        <v>73</v>
      </c>
      <c r="D5963" t="str">
        <f>TRIM(Table2[[#This Row],[REGION_HOLD]])</f>
        <v>Northeast</v>
      </c>
      <c r="E5963">
        <v>1</v>
      </c>
      <c r="F5963">
        <v>0</v>
      </c>
      <c r="G5963">
        <v>53</v>
      </c>
    </row>
    <row r="5964" spans="1:7" ht="18.5" x14ac:dyDescent="0.55000000000000004">
      <c r="A5964" s="1">
        <v>43967</v>
      </c>
      <c r="B5964" t="s">
        <v>32</v>
      </c>
      <c r="C5964" t="s">
        <v>71</v>
      </c>
      <c r="D5964" t="str">
        <f>TRIM(Table2[[#This Row],[REGION_HOLD]])</f>
        <v>South</v>
      </c>
      <c r="E5964">
        <v>1011</v>
      </c>
      <c r="F5964">
        <v>25</v>
      </c>
      <c r="G5964">
        <v>1002</v>
      </c>
    </row>
    <row r="5965" spans="1:7" ht="18.5" x14ac:dyDescent="0.55000000000000004">
      <c r="A5965" s="1">
        <v>43967</v>
      </c>
      <c r="B5965" t="s">
        <v>0</v>
      </c>
      <c r="C5965" t="s">
        <v>72</v>
      </c>
      <c r="D5965" t="str">
        <f>TRIM(Table2[[#This Row],[REGION_HOLD]])</f>
        <v>West</v>
      </c>
      <c r="E5965">
        <v>205</v>
      </c>
      <c r="F5965">
        <v>7</v>
      </c>
      <c r="G5965">
        <v>1015</v>
      </c>
    </row>
    <row r="5966" spans="1:7" ht="18.5" x14ac:dyDescent="0.55000000000000004">
      <c r="A5966" s="1">
        <v>43967</v>
      </c>
      <c r="B5966" t="s">
        <v>50</v>
      </c>
      <c r="C5966" t="s">
        <v>71</v>
      </c>
      <c r="D5966" t="str">
        <f>TRIM(Table2[[#This Row],[REGION_HOLD]])</f>
        <v>South</v>
      </c>
      <c r="E5966">
        <v>22</v>
      </c>
      <c r="F5966">
        <v>1</v>
      </c>
      <c r="G5966">
        <v>65</v>
      </c>
    </row>
    <row r="5967" spans="1:7" ht="18.5" x14ac:dyDescent="0.55000000000000004">
      <c r="A5967" s="1">
        <v>43967</v>
      </c>
      <c r="B5967" t="s">
        <v>5</v>
      </c>
      <c r="C5967" t="s">
        <v>74</v>
      </c>
      <c r="D5967" t="str">
        <f>TRIM(Table2[[#This Row],[REGION_HOLD]])</f>
        <v>Midwest</v>
      </c>
      <c r="E5967">
        <v>514</v>
      </c>
      <c r="F5967">
        <v>8</v>
      </c>
      <c r="G5967">
        <v>453</v>
      </c>
    </row>
    <row r="5968" spans="1:7" ht="18.5" x14ac:dyDescent="0.55000000000000004">
      <c r="A5968" s="1">
        <v>43967</v>
      </c>
      <c r="B5968" t="s">
        <v>44</v>
      </c>
      <c r="C5968" t="s">
        <v>72</v>
      </c>
      <c r="D5968" t="str">
        <f>TRIM(Table2[[#This Row],[REGION_HOLD]])</f>
        <v>West</v>
      </c>
      <c r="E5968">
        <v>25</v>
      </c>
      <c r="F5968">
        <v>0</v>
      </c>
      <c r="G5968">
        <v>7</v>
      </c>
    </row>
    <row r="5969" spans="1:7" ht="18.5" x14ac:dyDescent="0.55000000000000004">
      <c r="A5969" s="1">
        <v>43968</v>
      </c>
      <c r="B5969" t="s">
        <v>47</v>
      </c>
      <c r="C5969" t="s">
        <v>71</v>
      </c>
      <c r="D5969" t="str">
        <f>TRIM(Table2[[#This Row],[REGION_HOLD]])</f>
        <v>South</v>
      </c>
      <c r="E5969">
        <v>97</v>
      </c>
      <c r="F5969">
        <v>3</v>
      </c>
      <c r="G5969">
        <v>488</v>
      </c>
    </row>
    <row r="5970" spans="1:7" ht="18.5" x14ac:dyDescent="0.55000000000000004">
      <c r="A5970" s="1">
        <v>43968</v>
      </c>
      <c r="B5970" t="s">
        <v>45</v>
      </c>
      <c r="C5970" t="s">
        <v>72</v>
      </c>
      <c r="D5970" t="str">
        <f>TRIM(Table2[[#This Row],[REGION_HOLD]])</f>
        <v>West</v>
      </c>
      <c r="E5970">
        <v>4</v>
      </c>
      <c r="F5970">
        <v>0</v>
      </c>
      <c r="G5970">
        <v>8</v>
      </c>
    </row>
    <row r="5971" spans="1:7" ht="18.5" x14ac:dyDescent="0.55000000000000004">
      <c r="A5971" s="1">
        <v>43968</v>
      </c>
      <c r="B5971" t="s">
        <v>3</v>
      </c>
      <c r="C5971" t="s">
        <v>72</v>
      </c>
      <c r="D5971" t="str">
        <f>TRIM(Table2[[#This Row],[REGION_HOLD]])</f>
        <v>West</v>
      </c>
      <c r="E5971">
        <v>306</v>
      </c>
      <c r="F5971">
        <v>1</v>
      </c>
      <c r="G5971">
        <v>680</v>
      </c>
    </row>
    <row r="5972" spans="1:7" ht="18.5" x14ac:dyDescent="0.55000000000000004">
      <c r="A5972" s="1">
        <v>43968</v>
      </c>
      <c r="B5972" t="s">
        <v>39</v>
      </c>
      <c r="C5972" t="s">
        <v>71</v>
      </c>
      <c r="D5972" t="str">
        <f>TRIM(Table2[[#This Row],[REGION_HOLD]])</f>
        <v>South</v>
      </c>
      <c r="E5972">
        <v>181</v>
      </c>
      <c r="F5972">
        <v>0</v>
      </c>
      <c r="G5972">
        <v>98</v>
      </c>
    </row>
    <row r="5973" spans="1:7" ht="18.5" x14ac:dyDescent="0.55000000000000004">
      <c r="A5973" s="1">
        <v>43968</v>
      </c>
      <c r="B5973" t="s">
        <v>2</v>
      </c>
      <c r="C5973" t="s">
        <v>72</v>
      </c>
      <c r="D5973" t="str">
        <f>TRIM(Table2[[#This Row],[REGION_HOLD]])</f>
        <v>West</v>
      </c>
      <c r="E5973">
        <v>1433</v>
      </c>
      <c r="F5973">
        <v>36</v>
      </c>
      <c r="G5973">
        <v>3290</v>
      </c>
    </row>
    <row r="5974" spans="1:7" ht="18.5" x14ac:dyDescent="0.55000000000000004">
      <c r="A5974" s="1">
        <v>43968</v>
      </c>
      <c r="B5974" t="s">
        <v>17</v>
      </c>
      <c r="C5974" t="s">
        <v>72</v>
      </c>
      <c r="D5974" t="str">
        <f>TRIM(Table2[[#This Row],[REGION_HOLD]])</f>
        <v>West</v>
      </c>
      <c r="E5974">
        <v>305</v>
      </c>
      <c r="F5974">
        <v>23</v>
      </c>
      <c r="G5974">
        <v>1215</v>
      </c>
    </row>
    <row r="5975" spans="1:7" ht="18.5" x14ac:dyDescent="0.55000000000000004">
      <c r="A5975" s="1">
        <v>43968</v>
      </c>
      <c r="B5975" t="s">
        <v>33</v>
      </c>
      <c r="C5975" t="s">
        <v>73</v>
      </c>
      <c r="D5975" t="str">
        <f>TRIM(Table2[[#This Row],[REGION_HOLD]])</f>
        <v>Northeast</v>
      </c>
      <c r="E5975">
        <v>716</v>
      </c>
      <c r="F5975">
        <v>69</v>
      </c>
      <c r="G5975">
        <v>3408</v>
      </c>
    </row>
    <row r="5976" spans="1:7" ht="18.5" x14ac:dyDescent="0.55000000000000004">
      <c r="A5976" s="1">
        <v>43968</v>
      </c>
      <c r="B5976" t="s">
        <v>40</v>
      </c>
      <c r="C5976" t="s">
        <v>71</v>
      </c>
      <c r="D5976" t="str">
        <f>TRIM(Table2[[#This Row],[REGION_HOLD]])</f>
        <v>South</v>
      </c>
      <c r="E5976">
        <v>123</v>
      </c>
      <c r="F5976">
        <v>4</v>
      </c>
      <c r="G5976">
        <v>290</v>
      </c>
    </row>
    <row r="5977" spans="1:7" ht="18.5" x14ac:dyDescent="0.55000000000000004">
      <c r="A5977" s="1">
        <v>43968</v>
      </c>
      <c r="B5977" t="s">
        <v>28</v>
      </c>
      <c r="C5977" t="s">
        <v>71</v>
      </c>
      <c r="D5977" t="str">
        <f>TRIM(Table2[[#This Row],[REGION_HOLD]])</f>
        <v>South</v>
      </c>
      <c r="E5977">
        <v>81</v>
      </c>
      <c r="F5977">
        <v>8</v>
      </c>
      <c r="G5977">
        <v>383</v>
      </c>
    </row>
    <row r="5978" spans="1:7" ht="18.5" x14ac:dyDescent="0.55000000000000004">
      <c r="A5978" s="1">
        <v>43968</v>
      </c>
      <c r="B5978" t="s">
        <v>10</v>
      </c>
      <c r="C5978" t="s">
        <v>71</v>
      </c>
      <c r="D5978" t="str">
        <f>TRIM(Table2[[#This Row],[REGION_HOLD]])</f>
        <v>South</v>
      </c>
      <c r="E5978">
        <v>777</v>
      </c>
      <c r="F5978">
        <v>9</v>
      </c>
      <c r="G5978">
        <v>1972</v>
      </c>
    </row>
    <row r="5979" spans="1:7" ht="18.5" x14ac:dyDescent="0.55000000000000004">
      <c r="A5979" s="1">
        <v>43968</v>
      </c>
      <c r="B5979" t="s">
        <v>13</v>
      </c>
      <c r="C5979" t="s">
        <v>71</v>
      </c>
      <c r="D5979" t="str">
        <f>TRIM(Table2[[#This Row],[REGION_HOLD]])</f>
        <v>South</v>
      </c>
      <c r="E5979">
        <v>299</v>
      </c>
      <c r="F5979">
        <v>11</v>
      </c>
      <c r="G5979">
        <v>1584</v>
      </c>
    </row>
    <row r="5980" spans="1:7" ht="18.5" x14ac:dyDescent="0.55000000000000004">
      <c r="A5980" s="1">
        <v>43968</v>
      </c>
      <c r="B5980" t="s">
        <v>21</v>
      </c>
      <c r="C5980" t="s">
        <v>72</v>
      </c>
      <c r="D5980" t="str">
        <f>TRIM(Table2[[#This Row],[REGION_HOLD]])</f>
        <v>West</v>
      </c>
      <c r="E5980">
        <v>1</v>
      </c>
      <c r="F5980">
        <v>0</v>
      </c>
      <c r="G5980">
        <v>17</v>
      </c>
    </row>
    <row r="5981" spans="1:7" ht="18.5" x14ac:dyDescent="0.55000000000000004">
      <c r="A5981" s="1">
        <v>43968</v>
      </c>
      <c r="B5981" t="s">
        <v>48</v>
      </c>
      <c r="C5981" t="s">
        <v>72</v>
      </c>
      <c r="D5981" t="str">
        <f>TRIM(Table2[[#This Row],[REGION_HOLD]])</f>
        <v>West</v>
      </c>
      <c r="E5981">
        <v>2</v>
      </c>
      <c r="F5981">
        <v>0</v>
      </c>
      <c r="G5981">
        <v>73</v>
      </c>
    </row>
    <row r="5982" spans="1:7" ht="18.5" x14ac:dyDescent="0.55000000000000004">
      <c r="A5982" s="1">
        <v>43968</v>
      </c>
      <c r="B5982" t="s">
        <v>1</v>
      </c>
      <c r="C5982" t="s">
        <v>74</v>
      </c>
      <c r="D5982" t="str">
        <f>TRIM(Table2[[#This Row],[REGION_HOLD]])</f>
        <v>Midwest</v>
      </c>
      <c r="E5982">
        <v>1691</v>
      </c>
      <c r="F5982">
        <v>49</v>
      </c>
      <c r="G5982">
        <v>4198</v>
      </c>
    </row>
    <row r="5983" spans="1:7" ht="18.5" x14ac:dyDescent="0.55000000000000004">
      <c r="A5983" s="1">
        <v>43968</v>
      </c>
      <c r="B5983" t="s">
        <v>22</v>
      </c>
      <c r="C5983" t="s">
        <v>74</v>
      </c>
      <c r="D5983" t="str">
        <f>TRIM(Table2[[#This Row],[REGION_HOLD]])</f>
        <v>Midwest</v>
      </c>
      <c r="E5983">
        <v>500</v>
      </c>
      <c r="F5983">
        <v>10</v>
      </c>
      <c r="G5983">
        <v>1751</v>
      </c>
    </row>
    <row r="5984" spans="1:7" ht="18.5" x14ac:dyDescent="0.55000000000000004">
      <c r="A5984" s="1">
        <v>43968</v>
      </c>
      <c r="B5984" t="s">
        <v>34</v>
      </c>
      <c r="C5984" t="s">
        <v>74</v>
      </c>
      <c r="D5984" t="str">
        <f>TRIM(Table2[[#This Row],[REGION_HOLD]])</f>
        <v>Midwest</v>
      </c>
      <c r="E5984">
        <v>323</v>
      </c>
      <c r="F5984">
        <v>5</v>
      </c>
      <c r="G5984">
        <v>351</v>
      </c>
    </row>
    <row r="5985" spans="1:7" ht="18.5" x14ac:dyDescent="0.55000000000000004">
      <c r="A5985" s="1">
        <v>43968</v>
      </c>
      <c r="B5985" t="s">
        <v>29</v>
      </c>
      <c r="C5985" t="s">
        <v>74</v>
      </c>
      <c r="D5985" t="str">
        <f>TRIM(Table2[[#This Row],[REGION_HOLD]])</f>
        <v>Midwest</v>
      </c>
      <c r="E5985">
        <v>7</v>
      </c>
      <c r="F5985">
        <v>0</v>
      </c>
      <c r="G5985">
        <v>189</v>
      </c>
    </row>
    <row r="5986" spans="1:7" ht="18.5" x14ac:dyDescent="0.55000000000000004">
      <c r="A5986" s="1">
        <v>43968</v>
      </c>
      <c r="B5986" t="s">
        <v>23</v>
      </c>
      <c r="C5986" t="s">
        <v>71</v>
      </c>
      <c r="D5986" t="str">
        <f>TRIM(Table2[[#This Row],[REGION_HOLD]])</f>
        <v>South</v>
      </c>
      <c r="E5986">
        <v>20</v>
      </c>
      <c r="F5986">
        <v>0</v>
      </c>
      <c r="G5986">
        <v>346</v>
      </c>
    </row>
    <row r="5987" spans="1:7" ht="18.5" x14ac:dyDescent="0.55000000000000004">
      <c r="A5987" s="1">
        <v>43968</v>
      </c>
      <c r="B5987" t="s">
        <v>35</v>
      </c>
      <c r="C5987" t="s">
        <v>71</v>
      </c>
      <c r="D5987" t="str">
        <f>TRIM(Table2[[#This Row],[REGION_HOLD]])</f>
        <v>South</v>
      </c>
      <c r="E5987">
        <v>315</v>
      </c>
      <c r="F5987">
        <v>12</v>
      </c>
      <c r="G5987">
        <v>2491</v>
      </c>
    </row>
    <row r="5988" spans="1:7" ht="18.5" x14ac:dyDescent="0.55000000000000004">
      <c r="A5988" s="1">
        <v>43968</v>
      </c>
      <c r="B5988" t="s">
        <v>46</v>
      </c>
      <c r="C5988" t="s">
        <v>73</v>
      </c>
      <c r="D5988" t="str">
        <f>TRIM(Table2[[#This Row],[REGION_HOLD]])</f>
        <v>Northeast</v>
      </c>
      <c r="E5988">
        <v>39</v>
      </c>
      <c r="F5988">
        <v>0</v>
      </c>
      <c r="G5988">
        <v>70</v>
      </c>
    </row>
    <row r="5989" spans="1:7" ht="18.5" x14ac:dyDescent="0.55000000000000004">
      <c r="A5989" s="1">
        <v>43968</v>
      </c>
      <c r="B5989" t="s">
        <v>18</v>
      </c>
      <c r="C5989" t="s">
        <v>71</v>
      </c>
      <c r="D5989" t="str">
        <f>TRIM(Table2[[#This Row],[REGION_HOLD]])</f>
        <v>South</v>
      </c>
      <c r="E5989">
        <v>837</v>
      </c>
      <c r="F5989">
        <v>35</v>
      </c>
      <c r="G5989">
        <v>1992</v>
      </c>
    </row>
    <row r="5990" spans="1:7" ht="18.5" x14ac:dyDescent="0.55000000000000004">
      <c r="A5990" s="1">
        <v>43968</v>
      </c>
      <c r="B5990" t="s">
        <v>4</v>
      </c>
      <c r="C5990" t="s">
        <v>73</v>
      </c>
      <c r="D5990" t="str">
        <f>TRIM(Table2[[#This Row],[REGION_HOLD]])</f>
        <v>Northeast</v>
      </c>
      <c r="E5990">
        <v>1077</v>
      </c>
      <c r="F5990">
        <v>92</v>
      </c>
      <c r="G5990">
        <v>5797</v>
      </c>
    </row>
    <row r="5991" spans="1:7" ht="18.5" x14ac:dyDescent="0.55000000000000004">
      <c r="A5991" s="1">
        <v>43968</v>
      </c>
      <c r="B5991" t="s">
        <v>37</v>
      </c>
      <c r="C5991" t="s">
        <v>74</v>
      </c>
      <c r="D5991" t="str">
        <f>TRIM(Table2[[#This Row],[REGION_HOLD]])</f>
        <v>Midwest</v>
      </c>
      <c r="E5991">
        <v>638</v>
      </c>
      <c r="F5991">
        <v>11</v>
      </c>
      <c r="G5991">
        <v>4891</v>
      </c>
    </row>
    <row r="5992" spans="1:7" ht="18.5" x14ac:dyDescent="0.55000000000000004">
      <c r="A5992" s="1">
        <v>43968</v>
      </c>
      <c r="B5992" t="s">
        <v>24</v>
      </c>
      <c r="C5992" t="s">
        <v>74</v>
      </c>
      <c r="D5992" t="str">
        <f>TRIM(Table2[[#This Row],[REGION_HOLD]])</f>
        <v>Midwest</v>
      </c>
      <c r="E5992">
        <v>708</v>
      </c>
      <c r="F5992">
        <v>22</v>
      </c>
      <c r="G5992">
        <v>731</v>
      </c>
    </row>
    <row r="5993" spans="1:7" ht="18.5" x14ac:dyDescent="0.55000000000000004">
      <c r="A5993" s="1">
        <v>43968</v>
      </c>
      <c r="B5993" t="s">
        <v>41</v>
      </c>
      <c r="C5993" t="s">
        <v>71</v>
      </c>
      <c r="D5993" t="str">
        <f>TRIM(Table2[[#This Row],[REGION_HOLD]])</f>
        <v>South</v>
      </c>
      <c r="E5993">
        <v>173</v>
      </c>
      <c r="F5993">
        <v>11</v>
      </c>
      <c r="G5993">
        <v>521</v>
      </c>
    </row>
    <row r="5994" spans="1:7" ht="18.5" x14ac:dyDescent="0.55000000000000004">
      <c r="A5994" s="1">
        <v>43968</v>
      </c>
      <c r="B5994" t="s">
        <v>30</v>
      </c>
      <c r="C5994" t="s">
        <v>74</v>
      </c>
      <c r="D5994" t="str">
        <f>TRIM(Table2[[#This Row],[REGION_HOLD]])</f>
        <v>Midwest</v>
      </c>
      <c r="E5994">
        <v>275</v>
      </c>
      <c r="F5994">
        <v>8</v>
      </c>
      <c r="G5994">
        <v>601</v>
      </c>
    </row>
    <row r="5995" spans="1:7" ht="18.5" x14ac:dyDescent="0.55000000000000004">
      <c r="A5995" s="1">
        <v>43968</v>
      </c>
      <c r="B5995" t="s">
        <v>49</v>
      </c>
      <c r="C5995" t="s">
        <v>72</v>
      </c>
      <c r="D5995" t="str">
        <f>TRIM(Table2[[#This Row],[REGION_HOLD]])</f>
        <v>West</v>
      </c>
      <c r="E5995">
        <v>0</v>
      </c>
      <c r="F5995">
        <v>0</v>
      </c>
      <c r="G5995">
        <v>16</v>
      </c>
    </row>
    <row r="5996" spans="1:7" ht="18.5" x14ac:dyDescent="0.55000000000000004">
      <c r="A5996" s="1">
        <v>43968</v>
      </c>
      <c r="B5996" t="s">
        <v>7</v>
      </c>
      <c r="C5996" t="s">
        <v>74</v>
      </c>
      <c r="D5996" t="str">
        <f>TRIM(Table2[[#This Row],[REGION_HOLD]])</f>
        <v>Midwest</v>
      </c>
      <c r="E5996">
        <v>128</v>
      </c>
      <c r="F5996">
        <v>0</v>
      </c>
      <c r="G5996">
        <v>129</v>
      </c>
    </row>
    <row r="5997" spans="1:7" ht="18.5" x14ac:dyDescent="0.55000000000000004">
      <c r="A5997" s="1">
        <v>43968</v>
      </c>
      <c r="B5997" t="s">
        <v>19</v>
      </c>
      <c r="C5997" t="s">
        <v>72</v>
      </c>
      <c r="D5997" t="str">
        <f>TRIM(Table2[[#This Row],[REGION_HOLD]])</f>
        <v>West</v>
      </c>
      <c r="E5997">
        <v>125</v>
      </c>
      <c r="F5997">
        <v>1</v>
      </c>
      <c r="G5997">
        <v>350</v>
      </c>
    </row>
    <row r="5998" spans="1:7" ht="18.5" x14ac:dyDescent="0.55000000000000004">
      <c r="A5998" s="1">
        <v>43968</v>
      </c>
      <c r="B5998" t="s">
        <v>14</v>
      </c>
      <c r="C5998" t="s">
        <v>73</v>
      </c>
      <c r="D5998" t="str">
        <f>TRIM(Table2[[#This Row],[REGION_HOLD]])</f>
        <v>Northeast</v>
      </c>
      <c r="E5998">
        <v>40</v>
      </c>
      <c r="F5998">
        <v>1</v>
      </c>
      <c r="G5998">
        <v>172</v>
      </c>
    </row>
    <row r="5999" spans="1:7" ht="18.5" x14ac:dyDescent="0.55000000000000004">
      <c r="A5999" s="1">
        <v>43968</v>
      </c>
      <c r="B5999" t="s">
        <v>16</v>
      </c>
      <c r="C5999" t="s">
        <v>73</v>
      </c>
      <c r="D5999" t="str">
        <f>TRIM(Table2[[#This Row],[REGION_HOLD]])</f>
        <v>Northeast</v>
      </c>
      <c r="E5999">
        <v>1245</v>
      </c>
      <c r="F5999">
        <v>107</v>
      </c>
      <c r="G5999">
        <v>10356</v>
      </c>
    </row>
    <row r="6000" spans="1:7" ht="18.5" x14ac:dyDescent="0.55000000000000004">
      <c r="A6000" s="1">
        <v>43968</v>
      </c>
      <c r="B6000" t="s">
        <v>42</v>
      </c>
      <c r="C6000" t="s">
        <v>72</v>
      </c>
      <c r="D6000" t="str">
        <f>TRIM(Table2[[#This Row],[REGION_HOLD]])</f>
        <v>West</v>
      </c>
      <c r="E6000">
        <v>91</v>
      </c>
      <c r="F6000">
        <v>6</v>
      </c>
      <c r="G6000">
        <v>265</v>
      </c>
    </row>
    <row r="6001" spans="1:7" ht="18.5" x14ac:dyDescent="0.55000000000000004">
      <c r="A6001" s="1">
        <v>43968</v>
      </c>
      <c r="B6001" t="s">
        <v>11</v>
      </c>
      <c r="C6001" t="s">
        <v>73</v>
      </c>
      <c r="D6001" t="str">
        <f>TRIM(Table2[[#This Row],[REGION_HOLD]])</f>
        <v>Northeast</v>
      </c>
      <c r="E6001">
        <v>1901</v>
      </c>
      <c r="F6001">
        <v>215</v>
      </c>
      <c r="G6001">
        <v>28168</v>
      </c>
    </row>
    <row r="6002" spans="1:7" ht="18.5" x14ac:dyDescent="0.55000000000000004">
      <c r="A6002" s="1">
        <v>43968</v>
      </c>
      <c r="B6002" t="s">
        <v>15</v>
      </c>
      <c r="C6002" t="s">
        <v>71</v>
      </c>
      <c r="D6002" t="str">
        <f>TRIM(Table2[[#This Row],[REGION_HOLD]])</f>
        <v>South</v>
      </c>
      <c r="E6002">
        <v>528</v>
      </c>
      <c r="F6002">
        <v>8</v>
      </c>
      <c r="G6002">
        <v>679</v>
      </c>
    </row>
    <row r="6003" spans="1:7" ht="18.5" x14ac:dyDescent="0.55000000000000004">
      <c r="A6003" s="1">
        <v>43968</v>
      </c>
      <c r="B6003" t="s">
        <v>43</v>
      </c>
      <c r="C6003" t="s">
        <v>74</v>
      </c>
      <c r="D6003" t="str">
        <f>TRIM(Table2[[#This Row],[REGION_HOLD]])</f>
        <v>Midwest</v>
      </c>
      <c r="E6003">
        <v>52</v>
      </c>
      <c r="F6003">
        <v>1</v>
      </c>
      <c r="G6003">
        <v>43</v>
      </c>
    </row>
    <row r="6004" spans="1:7" ht="18.5" x14ac:dyDescent="0.55000000000000004">
      <c r="A6004" s="1">
        <v>43968</v>
      </c>
      <c r="B6004" t="s">
        <v>36</v>
      </c>
      <c r="C6004" t="s">
        <v>74</v>
      </c>
      <c r="D6004" t="str">
        <f>TRIM(Table2[[#This Row],[REGION_HOLD]])</f>
        <v>Midwest</v>
      </c>
      <c r="E6004">
        <v>449</v>
      </c>
      <c r="F6004">
        <v>15</v>
      </c>
      <c r="G6004">
        <v>1625</v>
      </c>
    </row>
    <row r="6005" spans="1:7" ht="18.5" x14ac:dyDescent="0.55000000000000004">
      <c r="A6005" s="1">
        <v>43968</v>
      </c>
      <c r="B6005" t="s">
        <v>25</v>
      </c>
      <c r="C6005" t="s">
        <v>71</v>
      </c>
      <c r="D6005" t="str">
        <f>TRIM(Table2[[#This Row],[REGION_HOLD]])</f>
        <v>South</v>
      </c>
      <c r="E6005">
        <v>73</v>
      </c>
      <c r="F6005">
        <v>0</v>
      </c>
      <c r="G6005">
        <v>288</v>
      </c>
    </row>
    <row r="6006" spans="1:7" ht="18.5" x14ac:dyDescent="0.55000000000000004">
      <c r="A6006" s="1">
        <v>43968</v>
      </c>
      <c r="B6006" t="s">
        <v>9</v>
      </c>
      <c r="C6006" t="s">
        <v>72</v>
      </c>
      <c r="D6006" t="str">
        <f>TRIM(Table2[[#This Row],[REGION_HOLD]])</f>
        <v>West</v>
      </c>
      <c r="E6006">
        <v>11</v>
      </c>
      <c r="F6006">
        <v>0</v>
      </c>
      <c r="G6006">
        <v>137</v>
      </c>
    </row>
    <row r="6007" spans="1:7" ht="18.5" x14ac:dyDescent="0.55000000000000004">
      <c r="A6007" s="1">
        <v>43968</v>
      </c>
      <c r="B6007" t="s">
        <v>26</v>
      </c>
      <c r="C6007" t="s">
        <v>73</v>
      </c>
      <c r="D6007" t="str">
        <f>TRIM(Table2[[#This Row],[REGION_HOLD]])</f>
        <v>Northeast</v>
      </c>
      <c r="E6007">
        <v>517</v>
      </c>
      <c r="F6007">
        <v>14</v>
      </c>
      <c r="G6007">
        <v>4504</v>
      </c>
    </row>
    <row r="6008" spans="1:7" ht="18.5" x14ac:dyDescent="0.55000000000000004">
      <c r="A6008" s="1">
        <v>43968</v>
      </c>
      <c r="B6008" t="s">
        <v>12</v>
      </c>
      <c r="C6008" t="s">
        <v>73</v>
      </c>
      <c r="D6008" t="str">
        <f>TRIM(Table2[[#This Row],[REGION_HOLD]])</f>
        <v>Northeast</v>
      </c>
      <c r="E6008">
        <v>240</v>
      </c>
      <c r="F6008">
        <v>10</v>
      </c>
      <c r="G6008">
        <v>499</v>
      </c>
    </row>
    <row r="6009" spans="1:7" ht="18.5" x14ac:dyDescent="0.55000000000000004">
      <c r="A6009" s="1">
        <v>43968</v>
      </c>
      <c r="B6009" t="s">
        <v>27</v>
      </c>
      <c r="C6009" t="s">
        <v>71</v>
      </c>
      <c r="D6009" t="str">
        <f>TRIM(Table2[[#This Row],[REGION_HOLD]])</f>
        <v>South</v>
      </c>
      <c r="E6009">
        <v>155</v>
      </c>
      <c r="F6009">
        <v>5</v>
      </c>
      <c r="G6009">
        <v>385</v>
      </c>
    </row>
    <row r="6010" spans="1:7" ht="18.5" x14ac:dyDescent="0.55000000000000004">
      <c r="A6010" s="1">
        <v>43968</v>
      </c>
      <c r="B6010" t="s">
        <v>38</v>
      </c>
      <c r="C6010" t="s">
        <v>74</v>
      </c>
      <c r="D6010" t="str">
        <f>TRIM(Table2[[#This Row],[REGION_HOLD]])</f>
        <v>Midwest</v>
      </c>
      <c r="E6010">
        <v>28</v>
      </c>
      <c r="F6010">
        <v>0</v>
      </c>
      <c r="G6010">
        <v>44</v>
      </c>
    </row>
    <row r="6011" spans="1:7" ht="18.5" x14ac:dyDescent="0.55000000000000004">
      <c r="A6011" s="1">
        <v>43968</v>
      </c>
      <c r="B6011" t="s">
        <v>20</v>
      </c>
      <c r="C6011" t="s">
        <v>71</v>
      </c>
      <c r="D6011" t="str">
        <f>TRIM(Table2[[#This Row],[REGION_HOLD]])</f>
        <v>South</v>
      </c>
      <c r="E6011">
        <v>187</v>
      </c>
      <c r="F6011">
        <v>1</v>
      </c>
      <c r="G6011">
        <v>293</v>
      </c>
    </row>
    <row r="6012" spans="1:7" ht="18.5" x14ac:dyDescent="0.55000000000000004">
      <c r="A6012" s="1">
        <v>43968</v>
      </c>
      <c r="B6012" t="s">
        <v>6</v>
      </c>
      <c r="C6012" t="s">
        <v>71</v>
      </c>
      <c r="D6012" t="str">
        <f>TRIM(Table2[[#This Row],[REGION_HOLD]])</f>
        <v>South</v>
      </c>
      <c r="E6012">
        <v>962</v>
      </c>
      <c r="F6012">
        <v>26</v>
      </c>
      <c r="G6012">
        <v>1356</v>
      </c>
    </row>
    <row r="6013" spans="1:7" ht="18.5" x14ac:dyDescent="0.55000000000000004">
      <c r="A6013" s="1">
        <v>43968</v>
      </c>
      <c r="B6013" t="s">
        <v>8</v>
      </c>
      <c r="C6013" t="s">
        <v>72</v>
      </c>
      <c r="D6013" t="str">
        <f>TRIM(Table2[[#This Row],[REGION_HOLD]])</f>
        <v>West</v>
      </c>
      <c r="E6013">
        <v>170</v>
      </c>
      <c r="F6013">
        <v>2</v>
      </c>
      <c r="G6013">
        <v>80</v>
      </c>
    </row>
    <row r="6014" spans="1:7" ht="18.5" x14ac:dyDescent="0.55000000000000004">
      <c r="A6014" s="1">
        <v>43968</v>
      </c>
      <c r="B6014" t="s">
        <v>31</v>
      </c>
      <c r="C6014" t="s">
        <v>73</v>
      </c>
      <c r="D6014" t="str">
        <f>TRIM(Table2[[#This Row],[REGION_HOLD]])</f>
        <v>Northeast</v>
      </c>
      <c r="E6014">
        <v>6</v>
      </c>
      <c r="F6014">
        <v>1</v>
      </c>
      <c r="G6014">
        <v>54</v>
      </c>
    </row>
    <row r="6015" spans="1:7" ht="18.5" x14ac:dyDescent="0.55000000000000004">
      <c r="A6015" s="1">
        <v>43968</v>
      </c>
      <c r="B6015" t="s">
        <v>32</v>
      </c>
      <c r="C6015" t="s">
        <v>71</v>
      </c>
      <c r="D6015" t="str">
        <f>TRIM(Table2[[#This Row],[REGION_HOLD]])</f>
        <v>South</v>
      </c>
      <c r="E6015">
        <v>705</v>
      </c>
      <c r="F6015">
        <v>7</v>
      </c>
      <c r="G6015">
        <v>1009</v>
      </c>
    </row>
    <row r="6016" spans="1:7" ht="18.5" x14ac:dyDescent="0.55000000000000004">
      <c r="A6016" s="1">
        <v>43968</v>
      </c>
      <c r="B6016" t="s">
        <v>0</v>
      </c>
      <c r="C6016" t="s">
        <v>72</v>
      </c>
      <c r="D6016" t="str">
        <f>TRIM(Table2[[#This Row],[REGION_HOLD]])</f>
        <v>West</v>
      </c>
      <c r="E6016">
        <v>178</v>
      </c>
      <c r="F6016">
        <v>1</v>
      </c>
      <c r="G6016">
        <v>1016</v>
      </c>
    </row>
    <row r="6017" spans="1:7" ht="18.5" x14ac:dyDescent="0.55000000000000004">
      <c r="A6017" s="1">
        <v>43968</v>
      </c>
      <c r="B6017" t="s">
        <v>50</v>
      </c>
      <c r="C6017" t="s">
        <v>71</v>
      </c>
      <c r="D6017" t="str">
        <f>TRIM(Table2[[#This Row],[REGION_HOLD]])</f>
        <v>South</v>
      </c>
      <c r="E6017">
        <v>22</v>
      </c>
      <c r="F6017">
        <v>2</v>
      </c>
      <c r="G6017">
        <v>67</v>
      </c>
    </row>
    <row r="6018" spans="1:7" ht="18.5" x14ac:dyDescent="0.55000000000000004">
      <c r="A6018" s="1">
        <v>43968</v>
      </c>
      <c r="B6018" t="s">
        <v>5</v>
      </c>
      <c r="C6018" t="s">
        <v>74</v>
      </c>
      <c r="D6018" t="str">
        <f>TRIM(Table2[[#This Row],[REGION_HOLD]])</f>
        <v>Midwest</v>
      </c>
      <c r="E6018">
        <v>203</v>
      </c>
      <c r="F6018">
        <v>0</v>
      </c>
      <c r="G6018">
        <v>453</v>
      </c>
    </row>
    <row r="6019" spans="1:7" ht="18.5" x14ac:dyDescent="0.55000000000000004">
      <c r="A6019" s="1">
        <v>43968</v>
      </c>
      <c r="B6019" t="s">
        <v>44</v>
      </c>
      <c r="C6019" t="s">
        <v>72</v>
      </c>
      <c r="D6019" t="str">
        <f>TRIM(Table2[[#This Row],[REGION_HOLD]])</f>
        <v>West</v>
      </c>
      <c r="E6019">
        <v>13</v>
      </c>
      <c r="F6019">
        <v>1</v>
      </c>
      <c r="G6019">
        <v>8</v>
      </c>
    </row>
    <row r="6020" spans="1:7" ht="18.5" x14ac:dyDescent="0.55000000000000004">
      <c r="A6020" s="1">
        <v>43969</v>
      </c>
      <c r="B6020" t="s">
        <v>47</v>
      </c>
      <c r="C6020" t="s">
        <v>71</v>
      </c>
      <c r="D6020" t="str">
        <f>TRIM(Table2[[#This Row],[REGION_HOLD]])</f>
        <v>South</v>
      </c>
      <c r="E6020">
        <v>315</v>
      </c>
      <c r="F6020">
        <v>1</v>
      </c>
      <c r="G6020">
        <v>489</v>
      </c>
    </row>
    <row r="6021" spans="1:7" ht="18.5" x14ac:dyDescent="0.55000000000000004">
      <c r="A6021" s="1">
        <v>43969</v>
      </c>
      <c r="B6021" t="s">
        <v>45</v>
      </c>
      <c r="C6021" t="s">
        <v>72</v>
      </c>
      <c r="D6021" t="str">
        <f>TRIM(Table2[[#This Row],[REGION_HOLD]])</f>
        <v>West</v>
      </c>
      <c r="E6021">
        <v>3</v>
      </c>
      <c r="F6021">
        <v>0</v>
      </c>
      <c r="G6021">
        <v>8</v>
      </c>
    </row>
    <row r="6022" spans="1:7" ht="18.5" x14ac:dyDescent="0.55000000000000004">
      <c r="A6022" s="1">
        <v>43969</v>
      </c>
      <c r="B6022" t="s">
        <v>3</v>
      </c>
      <c r="C6022" t="s">
        <v>72</v>
      </c>
      <c r="D6022" t="str">
        <f>TRIM(Table2[[#This Row],[REGION_HOLD]])</f>
        <v>West</v>
      </c>
      <c r="E6022">
        <v>233</v>
      </c>
      <c r="F6022">
        <v>6</v>
      </c>
      <c r="G6022">
        <v>686</v>
      </c>
    </row>
    <row r="6023" spans="1:7" ht="18.5" x14ac:dyDescent="0.55000000000000004">
      <c r="A6023" s="1">
        <v>43969</v>
      </c>
      <c r="B6023" t="s">
        <v>39</v>
      </c>
      <c r="C6023" t="s">
        <v>71</v>
      </c>
      <c r="D6023" t="str">
        <f>TRIM(Table2[[#This Row],[REGION_HOLD]])</f>
        <v>South</v>
      </c>
      <c r="E6023">
        <v>54</v>
      </c>
      <c r="F6023">
        <v>2</v>
      </c>
      <c r="G6023">
        <v>100</v>
      </c>
    </row>
    <row r="6024" spans="1:7" ht="18.5" x14ac:dyDescent="0.55000000000000004">
      <c r="A6024" s="1">
        <v>43969</v>
      </c>
      <c r="B6024" t="s">
        <v>2</v>
      </c>
      <c r="C6024" t="s">
        <v>72</v>
      </c>
      <c r="D6024" t="str">
        <f>TRIM(Table2[[#This Row],[REGION_HOLD]])</f>
        <v>West</v>
      </c>
      <c r="E6024">
        <v>1577</v>
      </c>
      <c r="F6024">
        <v>32</v>
      </c>
      <c r="G6024">
        <v>3322</v>
      </c>
    </row>
    <row r="6025" spans="1:7" ht="18.5" x14ac:dyDescent="0.55000000000000004">
      <c r="A6025" s="1">
        <v>43969</v>
      </c>
      <c r="B6025" t="s">
        <v>17</v>
      </c>
      <c r="C6025" t="s">
        <v>72</v>
      </c>
      <c r="D6025" t="str">
        <f>TRIM(Table2[[#This Row],[REGION_HOLD]])</f>
        <v>West</v>
      </c>
      <c r="E6025">
        <v>265</v>
      </c>
      <c r="F6025">
        <v>9</v>
      </c>
      <c r="G6025">
        <v>1224</v>
      </c>
    </row>
    <row r="6026" spans="1:7" ht="18.5" x14ac:dyDescent="0.55000000000000004">
      <c r="A6026" s="1">
        <v>43969</v>
      </c>
      <c r="B6026" t="s">
        <v>33</v>
      </c>
      <c r="C6026" t="s">
        <v>73</v>
      </c>
      <c r="D6026" t="str">
        <f>TRIM(Table2[[#This Row],[REGION_HOLD]])</f>
        <v>Northeast</v>
      </c>
      <c r="E6026">
        <v>697</v>
      </c>
      <c r="F6026">
        <v>41</v>
      </c>
      <c r="G6026">
        <v>3449</v>
      </c>
    </row>
    <row r="6027" spans="1:7" ht="18.5" x14ac:dyDescent="0.55000000000000004">
      <c r="A6027" s="1">
        <v>43969</v>
      </c>
      <c r="B6027" t="s">
        <v>40</v>
      </c>
      <c r="C6027" t="s">
        <v>71</v>
      </c>
      <c r="D6027" t="str">
        <f>TRIM(Table2[[#This Row],[REGION_HOLD]])</f>
        <v>South</v>
      </c>
      <c r="E6027">
        <v>199</v>
      </c>
      <c r="F6027">
        <v>7</v>
      </c>
      <c r="G6027">
        <v>297</v>
      </c>
    </row>
    <row r="6028" spans="1:7" ht="18.5" x14ac:dyDescent="0.55000000000000004">
      <c r="A6028" s="1">
        <v>43969</v>
      </c>
      <c r="B6028" t="s">
        <v>28</v>
      </c>
      <c r="C6028" t="s">
        <v>71</v>
      </c>
      <c r="D6028" t="str">
        <f>TRIM(Table2[[#This Row],[REGION_HOLD]])</f>
        <v>South</v>
      </c>
      <c r="E6028">
        <v>147</v>
      </c>
      <c r="F6028">
        <v>9</v>
      </c>
      <c r="G6028">
        <v>392</v>
      </c>
    </row>
    <row r="6029" spans="1:7" ht="18.5" x14ac:dyDescent="0.55000000000000004">
      <c r="A6029" s="1">
        <v>43969</v>
      </c>
      <c r="B6029" t="s">
        <v>10</v>
      </c>
      <c r="C6029" t="s">
        <v>71</v>
      </c>
      <c r="D6029" t="str">
        <f>TRIM(Table2[[#This Row],[REGION_HOLD]])</f>
        <v>South</v>
      </c>
      <c r="E6029">
        <v>854</v>
      </c>
      <c r="F6029">
        <v>24</v>
      </c>
      <c r="G6029">
        <v>1996</v>
      </c>
    </row>
    <row r="6030" spans="1:7" ht="18.5" x14ac:dyDescent="0.55000000000000004">
      <c r="A6030" s="1">
        <v>43969</v>
      </c>
      <c r="B6030" t="s">
        <v>13</v>
      </c>
      <c r="C6030" t="s">
        <v>71</v>
      </c>
      <c r="D6030" t="str">
        <f>TRIM(Table2[[#This Row],[REGION_HOLD]])</f>
        <v>South</v>
      </c>
      <c r="E6030">
        <v>680</v>
      </c>
      <c r="F6030">
        <v>40</v>
      </c>
      <c r="G6030">
        <v>1624</v>
      </c>
    </row>
    <row r="6031" spans="1:7" ht="18.5" x14ac:dyDescent="0.55000000000000004">
      <c r="A6031" s="1">
        <v>43969</v>
      </c>
      <c r="B6031" t="s">
        <v>21</v>
      </c>
      <c r="C6031" t="s">
        <v>72</v>
      </c>
      <c r="D6031" t="str">
        <f>TRIM(Table2[[#This Row],[REGION_HOLD]])</f>
        <v>West</v>
      </c>
      <c r="E6031">
        <v>0</v>
      </c>
      <c r="F6031">
        <v>0</v>
      </c>
      <c r="G6031">
        <v>17</v>
      </c>
    </row>
    <row r="6032" spans="1:7" ht="18.5" x14ac:dyDescent="0.55000000000000004">
      <c r="A6032" s="1">
        <v>43969</v>
      </c>
      <c r="B6032" t="s">
        <v>48</v>
      </c>
      <c r="C6032" t="s">
        <v>72</v>
      </c>
      <c r="D6032" t="str">
        <f>TRIM(Table2[[#This Row],[REGION_HOLD]])</f>
        <v>West</v>
      </c>
      <c r="E6032">
        <v>34</v>
      </c>
      <c r="F6032">
        <v>1</v>
      </c>
      <c r="G6032">
        <v>74</v>
      </c>
    </row>
    <row r="6033" spans="1:7" ht="18.5" x14ac:dyDescent="0.55000000000000004">
      <c r="A6033" s="1">
        <v>43969</v>
      </c>
      <c r="B6033" t="s">
        <v>1</v>
      </c>
      <c r="C6033" t="s">
        <v>74</v>
      </c>
      <c r="D6033" t="str">
        <f>TRIM(Table2[[#This Row],[REGION_HOLD]])</f>
        <v>Midwest</v>
      </c>
      <c r="E6033">
        <v>2418</v>
      </c>
      <c r="F6033">
        <v>59</v>
      </c>
      <c r="G6033">
        <v>4257</v>
      </c>
    </row>
    <row r="6034" spans="1:7" ht="18.5" x14ac:dyDescent="0.55000000000000004">
      <c r="A6034" s="1">
        <v>43969</v>
      </c>
      <c r="B6034" t="s">
        <v>22</v>
      </c>
      <c r="C6034" t="s">
        <v>74</v>
      </c>
      <c r="D6034" t="str">
        <f>TRIM(Table2[[#This Row],[REGION_HOLD]])</f>
        <v>Midwest</v>
      </c>
      <c r="E6034">
        <v>478</v>
      </c>
      <c r="F6034">
        <v>14</v>
      </c>
      <c r="G6034">
        <v>1765</v>
      </c>
    </row>
    <row r="6035" spans="1:7" ht="18.5" x14ac:dyDescent="0.55000000000000004">
      <c r="A6035" s="1">
        <v>43969</v>
      </c>
      <c r="B6035" t="s">
        <v>34</v>
      </c>
      <c r="C6035" t="s">
        <v>74</v>
      </c>
      <c r="D6035" t="str">
        <f>TRIM(Table2[[#This Row],[REGION_HOLD]])</f>
        <v>Midwest</v>
      </c>
      <c r="E6035">
        <v>304</v>
      </c>
      <c r="F6035">
        <v>4</v>
      </c>
      <c r="G6035">
        <v>355</v>
      </c>
    </row>
    <row r="6036" spans="1:7" ht="18.5" x14ac:dyDescent="0.55000000000000004">
      <c r="A6036" s="1">
        <v>43969</v>
      </c>
      <c r="B6036" t="s">
        <v>29</v>
      </c>
      <c r="C6036" t="s">
        <v>74</v>
      </c>
      <c r="D6036" t="str">
        <f>TRIM(Table2[[#This Row],[REGION_HOLD]])</f>
        <v>Midwest</v>
      </c>
      <c r="E6036">
        <v>372</v>
      </c>
      <c r="F6036">
        <v>1</v>
      </c>
      <c r="G6036">
        <v>190</v>
      </c>
    </row>
    <row r="6037" spans="1:7" ht="18.5" x14ac:dyDescent="0.55000000000000004">
      <c r="A6037" s="1">
        <v>43969</v>
      </c>
      <c r="B6037" t="s">
        <v>23</v>
      </c>
      <c r="C6037" t="s">
        <v>71</v>
      </c>
      <c r="D6037" t="str">
        <f>TRIM(Table2[[#This Row],[REGION_HOLD]])</f>
        <v>South</v>
      </c>
      <c r="E6037">
        <v>248</v>
      </c>
      <c r="F6037">
        <v>8</v>
      </c>
      <c r="G6037">
        <v>354</v>
      </c>
    </row>
    <row r="6038" spans="1:7" ht="18.5" x14ac:dyDescent="0.55000000000000004">
      <c r="A6038" s="1">
        <v>43969</v>
      </c>
      <c r="B6038" t="s">
        <v>35</v>
      </c>
      <c r="C6038" t="s">
        <v>71</v>
      </c>
      <c r="D6038" t="str">
        <f>TRIM(Table2[[#This Row],[REGION_HOLD]])</f>
        <v>South</v>
      </c>
      <c r="E6038">
        <v>334</v>
      </c>
      <c r="F6038">
        <v>72</v>
      </c>
      <c r="G6038">
        <v>2563</v>
      </c>
    </row>
    <row r="6039" spans="1:7" ht="18.5" x14ac:dyDescent="0.55000000000000004">
      <c r="A6039" s="1">
        <v>43969</v>
      </c>
      <c r="B6039" t="s">
        <v>46</v>
      </c>
      <c r="C6039" t="s">
        <v>73</v>
      </c>
      <c r="D6039" t="str">
        <f>TRIM(Table2[[#This Row],[REGION_HOLD]])</f>
        <v>Northeast</v>
      </c>
      <c r="E6039">
        <v>26</v>
      </c>
      <c r="F6039">
        <v>1</v>
      </c>
      <c r="G6039">
        <v>71</v>
      </c>
    </row>
    <row r="6040" spans="1:7" ht="18.5" x14ac:dyDescent="0.55000000000000004">
      <c r="A6040" s="1">
        <v>43969</v>
      </c>
      <c r="B6040" t="s">
        <v>18</v>
      </c>
      <c r="C6040" t="s">
        <v>71</v>
      </c>
      <c r="D6040" t="str">
        <f>TRIM(Table2[[#This Row],[REGION_HOLD]])</f>
        <v>South</v>
      </c>
      <c r="E6040">
        <v>962</v>
      </c>
      <c r="F6040">
        <v>31</v>
      </c>
      <c r="G6040">
        <v>2023</v>
      </c>
    </row>
    <row r="6041" spans="1:7" ht="18.5" x14ac:dyDescent="0.55000000000000004">
      <c r="A6041" s="1">
        <v>43969</v>
      </c>
      <c r="B6041" t="s">
        <v>4</v>
      </c>
      <c r="C6041" t="s">
        <v>73</v>
      </c>
      <c r="D6041" t="str">
        <f>TRIM(Table2[[#This Row],[REGION_HOLD]])</f>
        <v>Northeast</v>
      </c>
      <c r="E6041">
        <v>1042</v>
      </c>
      <c r="F6041">
        <v>65</v>
      </c>
      <c r="G6041">
        <v>5862</v>
      </c>
    </row>
    <row r="6042" spans="1:7" ht="18.5" x14ac:dyDescent="0.55000000000000004">
      <c r="A6042" s="1">
        <v>43969</v>
      </c>
      <c r="B6042" t="s">
        <v>37</v>
      </c>
      <c r="C6042" t="s">
        <v>74</v>
      </c>
      <c r="D6042" t="str">
        <f>TRIM(Table2[[#This Row],[REGION_HOLD]])</f>
        <v>Midwest</v>
      </c>
      <c r="E6042">
        <v>799</v>
      </c>
      <c r="F6042">
        <v>24</v>
      </c>
      <c r="G6042">
        <v>4915</v>
      </c>
    </row>
    <row r="6043" spans="1:7" ht="18.5" x14ac:dyDescent="0.55000000000000004">
      <c r="A6043" s="1">
        <v>43969</v>
      </c>
      <c r="B6043" t="s">
        <v>24</v>
      </c>
      <c r="C6043" t="s">
        <v>74</v>
      </c>
      <c r="D6043" t="str">
        <f>TRIM(Table2[[#This Row],[REGION_HOLD]])</f>
        <v>Midwest</v>
      </c>
      <c r="E6043">
        <v>695</v>
      </c>
      <c r="F6043">
        <v>9</v>
      </c>
      <c r="G6043">
        <v>740</v>
      </c>
    </row>
    <row r="6044" spans="1:7" ht="18.5" x14ac:dyDescent="0.55000000000000004">
      <c r="A6044" s="1">
        <v>43969</v>
      </c>
      <c r="B6044" t="s">
        <v>41</v>
      </c>
      <c r="C6044" t="s">
        <v>71</v>
      </c>
      <c r="D6044" t="str">
        <f>TRIM(Table2[[#This Row],[REGION_HOLD]])</f>
        <v>South</v>
      </c>
      <c r="E6044">
        <v>136</v>
      </c>
      <c r="F6044">
        <v>7</v>
      </c>
      <c r="G6044">
        <v>528</v>
      </c>
    </row>
    <row r="6045" spans="1:7" ht="18.5" x14ac:dyDescent="0.55000000000000004">
      <c r="A6045" s="1">
        <v>43969</v>
      </c>
      <c r="B6045" t="s">
        <v>30</v>
      </c>
      <c r="C6045" t="s">
        <v>74</v>
      </c>
      <c r="D6045" t="str">
        <f>TRIM(Table2[[#This Row],[REGION_HOLD]])</f>
        <v>Midwest</v>
      </c>
      <c r="E6045">
        <v>156</v>
      </c>
      <c r="F6045">
        <v>8</v>
      </c>
      <c r="G6045">
        <v>609</v>
      </c>
    </row>
    <row r="6046" spans="1:7" ht="18.5" x14ac:dyDescent="0.55000000000000004">
      <c r="A6046" s="1">
        <v>43969</v>
      </c>
      <c r="B6046" t="s">
        <v>49</v>
      </c>
      <c r="C6046" t="s">
        <v>72</v>
      </c>
      <c r="D6046" t="str">
        <f>TRIM(Table2[[#This Row],[REGION_HOLD]])</f>
        <v>West</v>
      </c>
      <c r="E6046">
        <v>2</v>
      </c>
      <c r="F6046">
        <v>0</v>
      </c>
      <c r="G6046">
        <v>16</v>
      </c>
    </row>
    <row r="6047" spans="1:7" ht="18.5" x14ac:dyDescent="0.55000000000000004">
      <c r="A6047" s="1">
        <v>43969</v>
      </c>
      <c r="B6047" t="s">
        <v>7</v>
      </c>
      <c r="C6047" t="s">
        <v>74</v>
      </c>
      <c r="D6047" t="str">
        <f>TRIM(Table2[[#This Row],[REGION_HOLD]])</f>
        <v>Midwest</v>
      </c>
      <c r="E6047">
        <v>277</v>
      </c>
      <c r="F6047">
        <v>3</v>
      </c>
      <c r="G6047">
        <v>132</v>
      </c>
    </row>
    <row r="6048" spans="1:7" ht="18.5" x14ac:dyDescent="0.55000000000000004">
      <c r="A6048" s="1">
        <v>43969</v>
      </c>
      <c r="B6048" t="s">
        <v>19</v>
      </c>
      <c r="C6048" t="s">
        <v>72</v>
      </c>
      <c r="D6048" t="str">
        <f>TRIM(Table2[[#This Row],[REGION_HOLD]])</f>
        <v>West</v>
      </c>
      <c r="E6048">
        <v>124</v>
      </c>
      <c r="F6048">
        <v>14</v>
      </c>
      <c r="G6048">
        <v>364</v>
      </c>
    </row>
    <row r="6049" spans="1:7" ht="18.5" x14ac:dyDescent="0.55000000000000004">
      <c r="A6049" s="1">
        <v>43969</v>
      </c>
      <c r="B6049" t="s">
        <v>14</v>
      </c>
      <c r="C6049" t="s">
        <v>73</v>
      </c>
      <c r="D6049" t="str">
        <f>TRIM(Table2[[#This Row],[REGION_HOLD]])</f>
        <v>Northeast</v>
      </c>
      <c r="E6049">
        <v>56</v>
      </c>
      <c r="F6049">
        <v>0</v>
      </c>
      <c r="G6049">
        <v>172</v>
      </c>
    </row>
    <row r="6050" spans="1:7" ht="18.5" x14ac:dyDescent="0.55000000000000004">
      <c r="A6050" s="1">
        <v>43969</v>
      </c>
      <c r="B6050" t="s">
        <v>16</v>
      </c>
      <c r="C6050" t="s">
        <v>73</v>
      </c>
      <c r="D6050" t="str">
        <f>TRIM(Table2[[#This Row],[REGION_HOLD]])</f>
        <v>Northeast</v>
      </c>
      <c r="E6050">
        <v>1705</v>
      </c>
      <c r="F6050">
        <v>79</v>
      </c>
      <c r="G6050">
        <v>10435</v>
      </c>
    </row>
    <row r="6051" spans="1:7" ht="18.5" x14ac:dyDescent="0.55000000000000004">
      <c r="A6051" s="1">
        <v>43969</v>
      </c>
      <c r="B6051" t="s">
        <v>42</v>
      </c>
      <c r="C6051" t="s">
        <v>72</v>
      </c>
      <c r="D6051" t="str">
        <f>TRIM(Table2[[#This Row],[REGION_HOLD]])</f>
        <v>West</v>
      </c>
      <c r="E6051">
        <v>158</v>
      </c>
      <c r="F6051">
        <v>5</v>
      </c>
      <c r="G6051">
        <v>270</v>
      </c>
    </row>
    <row r="6052" spans="1:7" ht="18.5" x14ac:dyDescent="0.55000000000000004">
      <c r="A6052" s="1">
        <v>43969</v>
      </c>
      <c r="B6052" t="s">
        <v>11</v>
      </c>
      <c r="C6052" t="s">
        <v>73</v>
      </c>
      <c r="D6052" t="str">
        <f>TRIM(Table2[[#This Row],[REGION_HOLD]])</f>
        <v>Northeast</v>
      </c>
      <c r="E6052">
        <v>1241</v>
      </c>
      <c r="F6052">
        <v>134</v>
      </c>
      <c r="G6052">
        <v>28302</v>
      </c>
    </row>
    <row r="6053" spans="1:7" ht="18.5" x14ac:dyDescent="0.55000000000000004">
      <c r="A6053" s="1">
        <v>43969</v>
      </c>
      <c r="B6053" t="s">
        <v>15</v>
      </c>
      <c r="C6053" t="s">
        <v>71</v>
      </c>
      <c r="D6053" t="str">
        <f>TRIM(Table2[[#This Row],[REGION_HOLD]])</f>
        <v>South</v>
      </c>
      <c r="E6053">
        <v>584</v>
      </c>
      <c r="F6053">
        <v>5</v>
      </c>
      <c r="G6053">
        <v>684</v>
      </c>
    </row>
    <row r="6054" spans="1:7" ht="18.5" x14ac:dyDescent="0.55000000000000004">
      <c r="A6054" s="1">
        <v>43969</v>
      </c>
      <c r="B6054" t="s">
        <v>43</v>
      </c>
      <c r="C6054" t="s">
        <v>74</v>
      </c>
      <c r="D6054" t="str">
        <f>TRIM(Table2[[#This Row],[REGION_HOLD]])</f>
        <v>Midwest</v>
      </c>
      <c r="E6054">
        <v>31</v>
      </c>
      <c r="F6054">
        <v>1</v>
      </c>
      <c r="G6054">
        <v>44</v>
      </c>
    </row>
    <row r="6055" spans="1:7" ht="18.5" x14ac:dyDescent="0.55000000000000004">
      <c r="A6055" s="1">
        <v>43969</v>
      </c>
      <c r="B6055" t="s">
        <v>36</v>
      </c>
      <c r="C6055" t="s">
        <v>74</v>
      </c>
      <c r="D6055" t="str">
        <f>TRIM(Table2[[#This Row],[REGION_HOLD]])</f>
        <v>Midwest</v>
      </c>
      <c r="E6055">
        <v>530</v>
      </c>
      <c r="F6055">
        <v>32</v>
      </c>
      <c r="G6055">
        <v>1657</v>
      </c>
    </row>
    <row r="6056" spans="1:7" ht="18.5" x14ac:dyDescent="0.55000000000000004">
      <c r="A6056" s="1">
        <v>43969</v>
      </c>
      <c r="B6056" t="s">
        <v>25</v>
      </c>
      <c r="C6056" t="s">
        <v>71</v>
      </c>
      <c r="D6056" t="str">
        <f>TRIM(Table2[[#This Row],[REGION_HOLD]])</f>
        <v>South</v>
      </c>
      <c r="E6056">
        <v>88</v>
      </c>
      <c r="F6056">
        <v>0</v>
      </c>
      <c r="G6056">
        <v>288</v>
      </c>
    </row>
    <row r="6057" spans="1:7" ht="18.5" x14ac:dyDescent="0.55000000000000004">
      <c r="A6057" s="1">
        <v>43969</v>
      </c>
      <c r="B6057" t="s">
        <v>9</v>
      </c>
      <c r="C6057" t="s">
        <v>72</v>
      </c>
      <c r="D6057" t="str">
        <f>TRIM(Table2[[#This Row],[REGION_HOLD]])</f>
        <v>West</v>
      </c>
      <c r="E6057">
        <v>64</v>
      </c>
      <c r="F6057">
        <v>1</v>
      </c>
      <c r="G6057">
        <v>138</v>
      </c>
    </row>
    <row r="6058" spans="1:7" ht="18.5" x14ac:dyDescent="0.55000000000000004">
      <c r="A6058" s="1">
        <v>43969</v>
      </c>
      <c r="B6058" t="s">
        <v>26</v>
      </c>
      <c r="C6058" t="s">
        <v>73</v>
      </c>
      <c r="D6058" t="str">
        <f>TRIM(Table2[[#This Row],[REGION_HOLD]])</f>
        <v>Northeast</v>
      </c>
      <c r="E6058">
        <v>931</v>
      </c>
      <c r="F6058">
        <v>50</v>
      </c>
      <c r="G6058">
        <v>4554</v>
      </c>
    </row>
    <row r="6059" spans="1:7" ht="18.5" x14ac:dyDescent="0.55000000000000004">
      <c r="A6059" s="1">
        <v>43969</v>
      </c>
      <c r="B6059" t="s">
        <v>12</v>
      </c>
      <c r="C6059" t="s">
        <v>73</v>
      </c>
      <c r="D6059" t="str">
        <f>TRIM(Table2[[#This Row],[REGION_HOLD]])</f>
        <v>Northeast</v>
      </c>
      <c r="E6059">
        <v>121</v>
      </c>
      <c r="F6059">
        <v>7</v>
      </c>
      <c r="G6059">
        <v>506</v>
      </c>
    </row>
    <row r="6060" spans="1:7" ht="18.5" x14ac:dyDescent="0.55000000000000004">
      <c r="A6060" s="1">
        <v>43969</v>
      </c>
      <c r="B6060" t="s">
        <v>27</v>
      </c>
      <c r="C6060" t="s">
        <v>71</v>
      </c>
      <c r="D6060" t="str">
        <f>TRIM(Table2[[#This Row],[REGION_HOLD]])</f>
        <v>South</v>
      </c>
      <c r="E6060">
        <v>126</v>
      </c>
      <c r="F6060">
        <v>6</v>
      </c>
      <c r="G6060">
        <v>391</v>
      </c>
    </row>
    <row r="6061" spans="1:7" ht="18.5" x14ac:dyDescent="0.55000000000000004">
      <c r="A6061" s="1">
        <v>43969</v>
      </c>
      <c r="B6061" t="s">
        <v>38</v>
      </c>
      <c r="C6061" t="s">
        <v>74</v>
      </c>
      <c r="D6061" t="str">
        <f>TRIM(Table2[[#This Row],[REGION_HOLD]])</f>
        <v>Midwest</v>
      </c>
      <c r="E6061">
        <v>40</v>
      </c>
      <c r="F6061">
        <v>0</v>
      </c>
      <c r="G6061">
        <v>44</v>
      </c>
    </row>
    <row r="6062" spans="1:7" ht="18.5" x14ac:dyDescent="0.55000000000000004">
      <c r="A6062" s="1">
        <v>43969</v>
      </c>
      <c r="B6062" t="s">
        <v>20</v>
      </c>
      <c r="C6062" t="s">
        <v>71</v>
      </c>
      <c r="D6062" t="str">
        <f>TRIM(Table2[[#This Row],[REGION_HOLD]])</f>
        <v>South</v>
      </c>
      <c r="E6062">
        <v>376</v>
      </c>
      <c r="F6062">
        <v>3</v>
      </c>
      <c r="G6062">
        <v>296</v>
      </c>
    </row>
    <row r="6063" spans="1:7" ht="18.5" x14ac:dyDescent="0.55000000000000004">
      <c r="A6063" s="1">
        <v>43969</v>
      </c>
      <c r="B6063" t="s">
        <v>6</v>
      </c>
      <c r="C6063" t="s">
        <v>71</v>
      </c>
      <c r="D6063" t="str">
        <f>TRIM(Table2[[#This Row],[REGION_HOLD]])</f>
        <v>South</v>
      </c>
      <c r="E6063">
        <v>960</v>
      </c>
      <c r="F6063">
        <v>6</v>
      </c>
      <c r="G6063">
        <v>1362</v>
      </c>
    </row>
    <row r="6064" spans="1:7" ht="18.5" x14ac:dyDescent="0.55000000000000004">
      <c r="A6064" s="1">
        <v>43969</v>
      </c>
      <c r="B6064" t="s">
        <v>8</v>
      </c>
      <c r="C6064" t="s">
        <v>72</v>
      </c>
      <c r="D6064" t="str">
        <f>TRIM(Table2[[#This Row],[REGION_HOLD]])</f>
        <v>West</v>
      </c>
      <c r="E6064">
        <v>146</v>
      </c>
      <c r="F6064">
        <v>0</v>
      </c>
      <c r="G6064">
        <v>80</v>
      </c>
    </row>
    <row r="6065" spans="1:7" ht="18.5" x14ac:dyDescent="0.55000000000000004">
      <c r="A6065" s="1">
        <v>43969</v>
      </c>
      <c r="B6065" t="s">
        <v>31</v>
      </c>
      <c r="C6065" t="s">
        <v>73</v>
      </c>
      <c r="D6065" t="str">
        <f>TRIM(Table2[[#This Row],[REGION_HOLD]])</f>
        <v>Northeast</v>
      </c>
      <c r="E6065">
        <v>0</v>
      </c>
      <c r="F6065">
        <v>0</v>
      </c>
      <c r="G6065">
        <v>54</v>
      </c>
    </row>
    <row r="6066" spans="1:7" ht="18.5" x14ac:dyDescent="0.55000000000000004">
      <c r="A6066" s="1">
        <v>43969</v>
      </c>
      <c r="B6066" t="s">
        <v>32</v>
      </c>
      <c r="C6066" t="s">
        <v>71</v>
      </c>
      <c r="D6066" t="str">
        <f>TRIM(Table2[[#This Row],[REGION_HOLD]])</f>
        <v>South</v>
      </c>
      <c r="E6066">
        <v>752</v>
      </c>
      <c r="F6066">
        <v>5</v>
      </c>
      <c r="G6066">
        <v>1014</v>
      </c>
    </row>
    <row r="6067" spans="1:7" ht="18.5" x14ac:dyDescent="0.55000000000000004">
      <c r="A6067" s="1">
        <v>43969</v>
      </c>
      <c r="B6067" t="s">
        <v>0</v>
      </c>
      <c r="C6067" t="s">
        <v>72</v>
      </c>
      <c r="D6067" t="str">
        <f>TRIM(Table2[[#This Row],[REGION_HOLD]])</f>
        <v>West</v>
      </c>
      <c r="E6067">
        <v>242</v>
      </c>
      <c r="F6067">
        <v>4</v>
      </c>
      <c r="G6067">
        <v>1020</v>
      </c>
    </row>
    <row r="6068" spans="1:7" ht="18.5" x14ac:dyDescent="0.55000000000000004">
      <c r="A6068" s="1">
        <v>43969</v>
      </c>
      <c r="B6068" t="s">
        <v>50</v>
      </c>
      <c r="C6068" t="s">
        <v>71</v>
      </c>
      <c r="D6068" t="str">
        <f>TRIM(Table2[[#This Row],[REGION_HOLD]])</f>
        <v>South</v>
      </c>
      <c r="E6068">
        <v>10</v>
      </c>
      <c r="F6068">
        <v>1</v>
      </c>
      <c r="G6068">
        <v>68</v>
      </c>
    </row>
    <row r="6069" spans="1:7" ht="18.5" x14ac:dyDescent="0.55000000000000004">
      <c r="A6069" s="1">
        <v>43969</v>
      </c>
      <c r="B6069" t="s">
        <v>5</v>
      </c>
      <c r="C6069" t="s">
        <v>74</v>
      </c>
      <c r="D6069" t="str">
        <f>TRIM(Table2[[#This Row],[REGION_HOLD]])</f>
        <v>Midwest</v>
      </c>
      <c r="E6069">
        <v>151</v>
      </c>
      <c r="F6069">
        <v>6</v>
      </c>
      <c r="G6069">
        <v>459</v>
      </c>
    </row>
    <row r="6070" spans="1:7" ht="18.5" x14ac:dyDescent="0.55000000000000004">
      <c r="A6070" s="1">
        <v>43969</v>
      </c>
      <c r="B6070" t="s">
        <v>44</v>
      </c>
      <c r="C6070" t="s">
        <v>72</v>
      </c>
      <c r="D6070" t="str">
        <f>TRIM(Table2[[#This Row],[REGION_HOLD]])</f>
        <v>West</v>
      </c>
      <c r="E6070">
        <v>12</v>
      </c>
      <c r="F6070">
        <v>2</v>
      </c>
      <c r="G6070">
        <v>10</v>
      </c>
    </row>
    <row r="6071" spans="1:7" ht="18.5" x14ac:dyDescent="0.55000000000000004">
      <c r="A6071" s="1">
        <v>43970</v>
      </c>
      <c r="B6071" t="s">
        <v>47</v>
      </c>
      <c r="C6071" t="s">
        <v>71</v>
      </c>
      <c r="D6071" t="str">
        <f>TRIM(Table2[[#This Row],[REGION_HOLD]])</f>
        <v>South</v>
      </c>
      <c r="E6071">
        <v>290</v>
      </c>
      <c r="F6071">
        <v>15</v>
      </c>
      <c r="G6071">
        <v>504</v>
      </c>
    </row>
    <row r="6072" spans="1:7" ht="18.5" x14ac:dyDescent="0.55000000000000004">
      <c r="A6072" s="1">
        <v>43970</v>
      </c>
      <c r="B6072" t="s">
        <v>45</v>
      </c>
      <c r="C6072" t="s">
        <v>72</v>
      </c>
      <c r="D6072" t="str">
        <f>TRIM(Table2[[#This Row],[REGION_HOLD]])</f>
        <v>West</v>
      </c>
      <c r="E6072">
        <v>0</v>
      </c>
      <c r="F6072">
        <v>0</v>
      </c>
      <c r="G6072">
        <v>8</v>
      </c>
    </row>
    <row r="6073" spans="1:7" ht="18.5" x14ac:dyDescent="0.55000000000000004">
      <c r="A6073" s="1">
        <v>43970</v>
      </c>
      <c r="B6073" t="s">
        <v>3</v>
      </c>
      <c r="C6073" t="s">
        <v>72</v>
      </c>
      <c r="D6073" t="str">
        <f>TRIM(Table2[[#This Row],[REGION_HOLD]])</f>
        <v>West</v>
      </c>
      <c r="E6073">
        <v>396</v>
      </c>
      <c r="F6073">
        <v>18</v>
      </c>
      <c r="G6073">
        <v>704</v>
      </c>
    </row>
    <row r="6074" spans="1:7" ht="18.5" x14ac:dyDescent="0.55000000000000004">
      <c r="A6074" s="1">
        <v>43970</v>
      </c>
      <c r="B6074" t="s">
        <v>39</v>
      </c>
      <c r="C6074" t="s">
        <v>71</v>
      </c>
      <c r="D6074" t="str">
        <f>TRIM(Table2[[#This Row],[REGION_HOLD]])</f>
        <v>South</v>
      </c>
      <c r="E6074">
        <v>110</v>
      </c>
      <c r="F6074">
        <v>2</v>
      </c>
      <c r="G6074">
        <v>102</v>
      </c>
    </row>
    <row r="6075" spans="1:7" ht="18.5" x14ac:dyDescent="0.55000000000000004">
      <c r="A6075" s="1">
        <v>43970</v>
      </c>
      <c r="B6075" t="s">
        <v>2</v>
      </c>
      <c r="C6075" t="s">
        <v>72</v>
      </c>
      <c r="D6075" t="str">
        <f>TRIM(Table2[[#This Row],[REGION_HOLD]])</f>
        <v>West</v>
      </c>
      <c r="E6075">
        <v>2038</v>
      </c>
      <c r="F6075">
        <v>100</v>
      </c>
      <c r="G6075">
        <v>3422</v>
      </c>
    </row>
    <row r="6076" spans="1:7" ht="18.5" x14ac:dyDescent="0.55000000000000004">
      <c r="A6076" s="1">
        <v>43970</v>
      </c>
      <c r="B6076" t="s">
        <v>17</v>
      </c>
      <c r="C6076" t="s">
        <v>72</v>
      </c>
      <c r="D6076" t="str">
        <f>TRIM(Table2[[#This Row],[REGION_HOLD]])</f>
        <v>West</v>
      </c>
      <c r="E6076">
        <v>280</v>
      </c>
      <c r="F6076">
        <v>33</v>
      </c>
      <c r="G6076">
        <v>1257</v>
      </c>
    </row>
    <row r="6077" spans="1:7" ht="18.5" x14ac:dyDescent="0.55000000000000004">
      <c r="A6077" s="1">
        <v>43970</v>
      </c>
      <c r="B6077" t="s">
        <v>33</v>
      </c>
      <c r="C6077" t="s">
        <v>73</v>
      </c>
      <c r="D6077" t="str">
        <f>TRIM(Table2[[#This Row],[REGION_HOLD]])</f>
        <v>Northeast</v>
      </c>
      <c r="E6077">
        <v>314</v>
      </c>
      <c r="F6077">
        <v>23</v>
      </c>
      <c r="G6077">
        <v>3472</v>
      </c>
    </row>
    <row r="6078" spans="1:7" ht="18.5" x14ac:dyDescent="0.55000000000000004">
      <c r="A6078" s="1">
        <v>43970</v>
      </c>
      <c r="B6078" t="s">
        <v>40</v>
      </c>
      <c r="C6078" t="s">
        <v>71</v>
      </c>
      <c r="D6078" t="str">
        <f>TRIM(Table2[[#This Row],[REGION_HOLD]])</f>
        <v>South</v>
      </c>
      <c r="E6078">
        <v>168</v>
      </c>
      <c r="F6078">
        <v>7</v>
      </c>
      <c r="G6078">
        <v>304</v>
      </c>
    </row>
    <row r="6079" spans="1:7" ht="18.5" x14ac:dyDescent="0.55000000000000004">
      <c r="A6079" s="1">
        <v>43970</v>
      </c>
      <c r="B6079" t="s">
        <v>28</v>
      </c>
      <c r="C6079" t="s">
        <v>71</v>
      </c>
      <c r="D6079" t="str">
        <f>TRIM(Table2[[#This Row],[REGION_HOLD]])</f>
        <v>South</v>
      </c>
      <c r="E6079">
        <v>164</v>
      </c>
      <c r="F6079">
        <v>8</v>
      </c>
      <c r="G6079">
        <v>400</v>
      </c>
    </row>
    <row r="6080" spans="1:7" ht="18.5" x14ac:dyDescent="0.55000000000000004">
      <c r="A6080" s="1">
        <v>43970</v>
      </c>
      <c r="B6080" t="s">
        <v>10</v>
      </c>
      <c r="C6080" t="s">
        <v>71</v>
      </c>
      <c r="D6080" t="str">
        <f>TRIM(Table2[[#This Row],[REGION_HOLD]])</f>
        <v>South</v>
      </c>
      <c r="E6080">
        <v>502</v>
      </c>
      <c r="F6080">
        <v>55</v>
      </c>
      <c r="G6080">
        <v>2051</v>
      </c>
    </row>
    <row r="6081" spans="1:7" ht="18.5" x14ac:dyDescent="0.55000000000000004">
      <c r="A6081" s="1">
        <v>43970</v>
      </c>
      <c r="B6081" t="s">
        <v>13</v>
      </c>
      <c r="C6081" t="s">
        <v>71</v>
      </c>
      <c r="D6081" t="str">
        <f>TRIM(Table2[[#This Row],[REGION_HOLD]])</f>
        <v>South</v>
      </c>
      <c r="E6081">
        <v>580</v>
      </c>
      <c r="F6081">
        <v>26</v>
      </c>
      <c r="G6081">
        <v>1650</v>
      </c>
    </row>
    <row r="6082" spans="1:7" ht="18.5" x14ac:dyDescent="0.55000000000000004">
      <c r="A6082" s="1">
        <v>43970</v>
      </c>
      <c r="B6082" t="s">
        <v>21</v>
      </c>
      <c r="C6082" t="s">
        <v>72</v>
      </c>
      <c r="D6082" t="str">
        <f>TRIM(Table2[[#This Row],[REGION_HOLD]])</f>
        <v>West</v>
      </c>
      <c r="E6082">
        <v>1</v>
      </c>
      <c r="F6082">
        <v>0</v>
      </c>
      <c r="G6082">
        <v>17</v>
      </c>
    </row>
    <row r="6083" spans="1:7" ht="18.5" x14ac:dyDescent="0.55000000000000004">
      <c r="A6083" s="1">
        <v>43970</v>
      </c>
      <c r="B6083" t="s">
        <v>48</v>
      </c>
      <c r="C6083" t="s">
        <v>72</v>
      </c>
      <c r="D6083" t="str">
        <f>TRIM(Table2[[#This Row],[REGION_HOLD]])</f>
        <v>West</v>
      </c>
      <c r="E6083">
        <v>21</v>
      </c>
      <c r="F6083">
        <v>3</v>
      </c>
      <c r="G6083">
        <v>77</v>
      </c>
    </row>
    <row r="6084" spans="1:7" ht="18.5" x14ac:dyDescent="0.55000000000000004">
      <c r="A6084" s="1">
        <v>43970</v>
      </c>
      <c r="B6084" t="s">
        <v>1</v>
      </c>
      <c r="C6084" t="s">
        <v>74</v>
      </c>
      <c r="D6084" t="str">
        <f>TRIM(Table2[[#This Row],[REGION_HOLD]])</f>
        <v>Midwest</v>
      </c>
      <c r="E6084">
        <v>1520</v>
      </c>
      <c r="F6084">
        <v>142</v>
      </c>
      <c r="G6084">
        <v>4399</v>
      </c>
    </row>
    <row r="6085" spans="1:7" ht="18.5" x14ac:dyDescent="0.55000000000000004">
      <c r="A6085" s="1">
        <v>43970</v>
      </c>
      <c r="B6085" t="s">
        <v>22</v>
      </c>
      <c r="C6085" t="s">
        <v>74</v>
      </c>
      <c r="D6085" t="str">
        <f>TRIM(Table2[[#This Row],[REGION_HOLD]])</f>
        <v>Midwest</v>
      </c>
      <c r="E6085">
        <v>505</v>
      </c>
      <c r="F6085">
        <v>59</v>
      </c>
      <c r="G6085">
        <v>1824</v>
      </c>
    </row>
    <row r="6086" spans="1:7" ht="18.5" x14ac:dyDescent="0.55000000000000004">
      <c r="A6086" s="1">
        <v>43970</v>
      </c>
      <c r="B6086" t="s">
        <v>34</v>
      </c>
      <c r="C6086" t="s">
        <v>74</v>
      </c>
      <c r="D6086" t="str">
        <f>TRIM(Table2[[#This Row],[REGION_HOLD]])</f>
        <v>Midwest</v>
      </c>
      <c r="E6086">
        <v>341</v>
      </c>
      <c r="F6086">
        <v>12</v>
      </c>
      <c r="G6086">
        <v>367</v>
      </c>
    </row>
    <row r="6087" spans="1:7" ht="18.5" x14ac:dyDescent="0.55000000000000004">
      <c r="A6087" s="1">
        <v>43970</v>
      </c>
      <c r="B6087" t="s">
        <v>29</v>
      </c>
      <c r="C6087" t="s">
        <v>74</v>
      </c>
      <c r="D6087" t="str">
        <f>TRIM(Table2[[#This Row],[REGION_HOLD]])</f>
        <v>Midwest</v>
      </c>
      <c r="E6087">
        <v>49</v>
      </c>
      <c r="F6087">
        <v>3</v>
      </c>
      <c r="G6087">
        <v>193</v>
      </c>
    </row>
    <row r="6088" spans="1:7" ht="18.5" x14ac:dyDescent="0.55000000000000004">
      <c r="A6088" s="1">
        <v>43970</v>
      </c>
      <c r="B6088" t="s">
        <v>23</v>
      </c>
      <c r="C6088" t="s">
        <v>71</v>
      </c>
      <c r="D6088" t="str">
        <f>TRIM(Table2[[#This Row],[REGION_HOLD]])</f>
        <v>South</v>
      </c>
      <c r="E6088">
        <v>164</v>
      </c>
      <c r="F6088">
        <v>15</v>
      </c>
      <c r="G6088">
        <v>369</v>
      </c>
    </row>
    <row r="6089" spans="1:7" ht="18.5" x14ac:dyDescent="0.55000000000000004">
      <c r="A6089" s="1">
        <v>43970</v>
      </c>
      <c r="B6089" t="s">
        <v>35</v>
      </c>
      <c r="C6089" t="s">
        <v>71</v>
      </c>
      <c r="D6089" t="str">
        <f>TRIM(Table2[[#This Row],[REGION_HOLD]])</f>
        <v>South</v>
      </c>
      <c r="E6089">
        <v>329</v>
      </c>
      <c r="F6089">
        <v>18</v>
      </c>
      <c r="G6089">
        <v>2581</v>
      </c>
    </row>
    <row r="6090" spans="1:7" ht="18.5" x14ac:dyDescent="0.55000000000000004">
      <c r="A6090" s="1">
        <v>43970</v>
      </c>
      <c r="B6090" t="s">
        <v>46</v>
      </c>
      <c r="C6090" t="s">
        <v>73</v>
      </c>
      <c r="D6090" t="str">
        <f>TRIM(Table2[[#This Row],[REGION_HOLD]])</f>
        <v>Northeast</v>
      </c>
      <c r="E6090">
        <v>28</v>
      </c>
      <c r="F6090">
        <v>2</v>
      </c>
      <c r="G6090">
        <v>73</v>
      </c>
    </row>
    <row r="6091" spans="1:7" ht="18.5" x14ac:dyDescent="0.55000000000000004">
      <c r="A6091" s="1">
        <v>43970</v>
      </c>
      <c r="B6091" t="s">
        <v>18</v>
      </c>
      <c r="C6091" t="s">
        <v>71</v>
      </c>
      <c r="D6091" t="str">
        <f>TRIM(Table2[[#This Row],[REGION_HOLD]])</f>
        <v>South</v>
      </c>
      <c r="E6091">
        <v>1782</v>
      </c>
      <c r="F6091">
        <v>58</v>
      </c>
      <c r="G6091">
        <v>2081</v>
      </c>
    </row>
    <row r="6092" spans="1:7" ht="18.5" x14ac:dyDescent="0.55000000000000004">
      <c r="A6092" s="1">
        <v>43970</v>
      </c>
      <c r="B6092" t="s">
        <v>4</v>
      </c>
      <c r="C6092" t="s">
        <v>73</v>
      </c>
      <c r="D6092" t="str">
        <f>TRIM(Table2[[#This Row],[REGION_HOLD]])</f>
        <v>Northeast</v>
      </c>
      <c r="E6092">
        <v>873</v>
      </c>
      <c r="F6092">
        <v>76</v>
      </c>
      <c r="G6092">
        <v>5938</v>
      </c>
    </row>
    <row r="6093" spans="1:7" ht="18.5" x14ac:dyDescent="0.55000000000000004">
      <c r="A6093" s="1">
        <v>43970</v>
      </c>
      <c r="B6093" t="s">
        <v>37</v>
      </c>
      <c r="C6093" t="s">
        <v>74</v>
      </c>
      <c r="D6093" t="str">
        <f>TRIM(Table2[[#This Row],[REGION_HOLD]])</f>
        <v>Midwest</v>
      </c>
      <c r="E6093">
        <v>484</v>
      </c>
      <c r="F6093">
        <v>102</v>
      </c>
      <c r="G6093">
        <v>5017</v>
      </c>
    </row>
    <row r="6094" spans="1:7" ht="18.5" x14ac:dyDescent="0.55000000000000004">
      <c r="A6094" s="1">
        <v>43970</v>
      </c>
      <c r="B6094" t="s">
        <v>24</v>
      </c>
      <c r="C6094" t="s">
        <v>74</v>
      </c>
      <c r="D6094" t="str">
        <f>TRIM(Table2[[#This Row],[REGION_HOLD]])</f>
        <v>Midwest</v>
      </c>
      <c r="E6094">
        <v>666</v>
      </c>
      <c r="F6094">
        <v>17</v>
      </c>
      <c r="G6094">
        <v>757</v>
      </c>
    </row>
    <row r="6095" spans="1:7" ht="18.5" x14ac:dyDescent="0.55000000000000004">
      <c r="A6095" s="1">
        <v>43970</v>
      </c>
      <c r="B6095" t="s">
        <v>41</v>
      </c>
      <c r="C6095" t="s">
        <v>71</v>
      </c>
      <c r="D6095" t="str">
        <f>TRIM(Table2[[#This Row],[REGION_HOLD]])</f>
        <v>South</v>
      </c>
      <c r="E6095">
        <v>272</v>
      </c>
      <c r="F6095">
        <v>26</v>
      </c>
      <c r="G6095">
        <v>554</v>
      </c>
    </row>
    <row r="6096" spans="1:7" ht="18.5" x14ac:dyDescent="0.55000000000000004">
      <c r="A6096" s="1">
        <v>43970</v>
      </c>
      <c r="B6096" t="s">
        <v>30</v>
      </c>
      <c r="C6096" t="s">
        <v>74</v>
      </c>
      <c r="D6096" t="str">
        <f>TRIM(Table2[[#This Row],[REGION_HOLD]])</f>
        <v>Midwest</v>
      </c>
      <c r="E6096">
        <v>144</v>
      </c>
      <c r="F6096">
        <v>22</v>
      </c>
      <c r="G6096">
        <v>631</v>
      </c>
    </row>
    <row r="6097" spans="1:7" ht="18.5" x14ac:dyDescent="0.55000000000000004">
      <c r="A6097" s="1">
        <v>43970</v>
      </c>
      <c r="B6097" t="s">
        <v>49</v>
      </c>
      <c r="C6097" t="s">
        <v>72</v>
      </c>
      <c r="D6097" t="str">
        <f>TRIM(Table2[[#This Row],[REGION_HOLD]])</f>
        <v>West</v>
      </c>
      <c r="E6097">
        <v>1</v>
      </c>
      <c r="F6097">
        <v>0</v>
      </c>
      <c r="G6097">
        <v>16</v>
      </c>
    </row>
    <row r="6098" spans="1:7" ht="18.5" x14ac:dyDescent="0.55000000000000004">
      <c r="A6098" s="1">
        <v>43970</v>
      </c>
      <c r="B6098" t="s">
        <v>7</v>
      </c>
      <c r="C6098" t="s">
        <v>74</v>
      </c>
      <c r="D6098" t="str">
        <f>TRIM(Table2[[#This Row],[REGION_HOLD]])</f>
        <v>Midwest</v>
      </c>
      <c r="E6098">
        <v>221</v>
      </c>
      <c r="F6098">
        <v>4</v>
      </c>
      <c r="G6098">
        <v>136</v>
      </c>
    </row>
    <row r="6099" spans="1:7" ht="18.5" x14ac:dyDescent="0.55000000000000004">
      <c r="A6099" s="1">
        <v>43970</v>
      </c>
      <c r="B6099" t="s">
        <v>19</v>
      </c>
      <c r="C6099" t="s">
        <v>72</v>
      </c>
      <c r="D6099" t="str">
        <f>TRIM(Table2[[#This Row],[REGION_HOLD]])</f>
        <v>West</v>
      </c>
      <c r="E6099">
        <v>110</v>
      </c>
      <c r="F6099">
        <v>9</v>
      </c>
      <c r="G6099">
        <v>373</v>
      </c>
    </row>
    <row r="6100" spans="1:7" ht="18.5" x14ac:dyDescent="0.55000000000000004">
      <c r="A6100" s="1">
        <v>43970</v>
      </c>
      <c r="B6100" t="s">
        <v>14</v>
      </c>
      <c r="C6100" t="s">
        <v>73</v>
      </c>
      <c r="D6100" t="str">
        <f>TRIM(Table2[[#This Row],[REGION_HOLD]])</f>
        <v>Northeast</v>
      </c>
      <c r="E6100">
        <v>69</v>
      </c>
      <c r="F6100">
        <v>10</v>
      </c>
      <c r="G6100">
        <v>182</v>
      </c>
    </row>
    <row r="6101" spans="1:7" ht="18.5" x14ac:dyDescent="0.55000000000000004">
      <c r="A6101" s="1">
        <v>43970</v>
      </c>
      <c r="B6101" t="s">
        <v>16</v>
      </c>
      <c r="C6101" t="s">
        <v>73</v>
      </c>
      <c r="D6101" t="str">
        <f>TRIM(Table2[[#This Row],[REGION_HOLD]])</f>
        <v>Northeast</v>
      </c>
      <c r="E6101">
        <v>974</v>
      </c>
      <c r="F6101">
        <v>151</v>
      </c>
      <c r="G6101">
        <v>10586</v>
      </c>
    </row>
    <row r="6102" spans="1:7" ht="18.5" x14ac:dyDescent="0.55000000000000004">
      <c r="A6102" s="1">
        <v>43970</v>
      </c>
      <c r="B6102" t="s">
        <v>42</v>
      </c>
      <c r="C6102" t="s">
        <v>72</v>
      </c>
      <c r="D6102" t="str">
        <f>TRIM(Table2[[#This Row],[REGION_HOLD]])</f>
        <v>West</v>
      </c>
      <c r="E6102">
        <v>96</v>
      </c>
      <c r="F6102">
        <v>6</v>
      </c>
      <c r="G6102">
        <v>276</v>
      </c>
    </row>
    <row r="6103" spans="1:7" ht="18.5" x14ac:dyDescent="0.55000000000000004">
      <c r="A6103" s="1">
        <v>43970</v>
      </c>
      <c r="B6103" t="s">
        <v>11</v>
      </c>
      <c r="C6103" t="s">
        <v>73</v>
      </c>
      <c r="D6103" t="str">
        <f>TRIM(Table2[[#This Row],[REGION_HOLD]])</f>
        <v>Northeast</v>
      </c>
      <c r="E6103">
        <v>1479</v>
      </c>
      <c r="F6103">
        <v>135</v>
      </c>
      <c r="G6103">
        <v>28437</v>
      </c>
    </row>
    <row r="6104" spans="1:7" ht="18.5" x14ac:dyDescent="0.55000000000000004">
      <c r="A6104" s="1">
        <v>43970</v>
      </c>
      <c r="B6104" t="s">
        <v>15</v>
      </c>
      <c r="C6104" t="s">
        <v>71</v>
      </c>
      <c r="D6104" t="str">
        <f>TRIM(Table2[[#This Row],[REGION_HOLD]])</f>
        <v>South</v>
      </c>
      <c r="E6104">
        <v>641</v>
      </c>
      <c r="F6104">
        <v>27</v>
      </c>
      <c r="G6104">
        <v>711</v>
      </c>
    </row>
    <row r="6105" spans="1:7" ht="18.5" x14ac:dyDescent="0.55000000000000004">
      <c r="A6105" s="1">
        <v>43970</v>
      </c>
      <c r="B6105" t="s">
        <v>43</v>
      </c>
      <c r="C6105" t="s">
        <v>74</v>
      </c>
      <c r="D6105" t="str">
        <f>TRIM(Table2[[#This Row],[REGION_HOLD]])</f>
        <v>Midwest</v>
      </c>
      <c r="E6105">
        <v>63</v>
      </c>
      <c r="F6105">
        <v>1</v>
      </c>
      <c r="G6105">
        <v>45</v>
      </c>
    </row>
    <row r="6106" spans="1:7" ht="18.5" x14ac:dyDescent="0.55000000000000004">
      <c r="A6106" s="1">
        <v>43970</v>
      </c>
      <c r="B6106" t="s">
        <v>36</v>
      </c>
      <c r="C6106" t="s">
        <v>74</v>
      </c>
      <c r="D6106" t="str">
        <f>TRIM(Table2[[#This Row],[REGION_HOLD]])</f>
        <v>Midwest</v>
      </c>
      <c r="E6106">
        <v>498</v>
      </c>
      <c r="F6106">
        <v>63</v>
      </c>
      <c r="G6106">
        <v>1720</v>
      </c>
    </row>
    <row r="6107" spans="1:7" ht="18.5" x14ac:dyDescent="0.55000000000000004">
      <c r="A6107" s="1">
        <v>43970</v>
      </c>
      <c r="B6107" t="s">
        <v>25</v>
      </c>
      <c r="C6107" t="s">
        <v>71</v>
      </c>
      <c r="D6107" t="str">
        <f>TRIM(Table2[[#This Row],[REGION_HOLD]])</f>
        <v>South</v>
      </c>
      <c r="E6107">
        <v>91</v>
      </c>
      <c r="F6107">
        <v>6</v>
      </c>
      <c r="G6107">
        <v>294</v>
      </c>
    </row>
    <row r="6108" spans="1:7" ht="18.5" x14ac:dyDescent="0.55000000000000004">
      <c r="A6108" s="1">
        <v>43970</v>
      </c>
      <c r="B6108" t="s">
        <v>9</v>
      </c>
      <c r="C6108" t="s">
        <v>72</v>
      </c>
      <c r="D6108" t="str">
        <f>TRIM(Table2[[#This Row],[REGION_HOLD]])</f>
        <v>West</v>
      </c>
      <c r="E6108">
        <v>39</v>
      </c>
      <c r="F6108">
        <v>2</v>
      </c>
      <c r="G6108">
        <v>140</v>
      </c>
    </row>
    <row r="6109" spans="1:7" ht="18.5" x14ac:dyDescent="0.55000000000000004">
      <c r="A6109" s="1">
        <v>43970</v>
      </c>
      <c r="B6109" t="s">
        <v>26</v>
      </c>
      <c r="C6109" t="s">
        <v>73</v>
      </c>
      <c r="D6109" t="str">
        <f>TRIM(Table2[[#This Row],[REGION_HOLD]])</f>
        <v>Northeast</v>
      </c>
      <c r="E6109">
        <v>728</v>
      </c>
      <c r="F6109">
        <v>115</v>
      </c>
      <c r="G6109">
        <v>4669</v>
      </c>
    </row>
    <row r="6110" spans="1:7" ht="18.5" x14ac:dyDescent="0.55000000000000004">
      <c r="A6110" s="1">
        <v>43970</v>
      </c>
      <c r="B6110" t="s">
        <v>12</v>
      </c>
      <c r="C6110" t="s">
        <v>73</v>
      </c>
      <c r="D6110" t="str">
        <f>TRIM(Table2[[#This Row],[REGION_HOLD]])</f>
        <v>Northeast</v>
      </c>
      <c r="E6110">
        <v>156</v>
      </c>
      <c r="F6110">
        <v>26</v>
      </c>
      <c r="G6110">
        <v>532</v>
      </c>
    </row>
    <row r="6111" spans="1:7" ht="18.5" x14ac:dyDescent="0.55000000000000004">
      <c r="A6111" s="1">
        <v>43970</v>
      </c>
      <c r="B6111" t="s">
        <v>27</v>
      </c>
      <c r="C6111" t="s">
        <v>71</v>
      </c>
      <c r="D6111" t="str">
        <f>TRIM(Table2[[#This Row],[REGION_HOLD]])</f>
        <v>South</v>
      </c>
      <c r="E6111">
        <v>114</v>
      </c>
      <c r="F6111">
        <v>8</v>
      </c>
      <c r="G6111">
        <v>399</v>
      </c>
    </row>
    <row r="6112" spans="1:7" ht="18.5" x14ac:dyDescent="0.55000000000000004">
      <c r="A6112" s="1">
        <v>43970</v>
      </c>
      <c r="B6112" t="s">
        <v>38</v>
      </c>
      <c r="C6112" t="s">
        <v>74</v>
      </c>
      <c r="D6112" t="str">
        <f>TRIM(Table2[[#This Row],[REGION_HOLD]])</f>
        <v>Midwest</v>
      </c>
      <c r="E6112">
        <v>58</v>
      </c>
      <c r="F6112">
        <v>2</v>
      </c>
      <c r="G6112">
        <v>46</v>
      </c>
    </row>
    <row r="6113" spans="1:7" ht="18.5" x14ac:dyDescent="0.55000000000000004">
      <c r="A6113" s="1">
        <v>43970</v>
      </c>
      <c r="B6113" t="s">
        <v>20</v>
      </c>
      <c r="C6113" t="s">
        <v>71</v>
      </c>
      <c r="D6113" t="str">
        <f>TRIM(Table2[[#This Row],[REGION_HOLD]])</f>
        <v>South</v>
      </c>
      <c r="E6113">
        <v>534</v>
      </c>
      <c r="F6113">
        <v>5</v>
      </c>
      <c r="G6113">
        <v>301</v>
      </c>
    </row>
    <row r="6114" spans="1:7" ht="18.5" x14ac:dyDescent="0.55000000000000004">
      <c r="A6114" s="1">
        <v>43970</v>
      </c>
      <c r="B6114" t="s">
        <v>6</v>
      </c>
      <c r="C6114" t="s">
        <v>71</v>
      </c>
      <c r="D6114" t="str">
        <f>TRIM(Table2[[#This Row],[REGION_HOLD]])</f>
        <v>South</v>
      </c>
      <c r="E6114">
        <v>1292</v>
      </c>
      <c r="F6114">
        <v>43</v>
      </c>
      <c r="G6114">
        <v>1405</v>
      </c>
    </row>
    <row r="6115" spans="1:7" ht="18.5" x14ac:dyDescent="0.55000000000000004">
      <c r="A6115" s="1">
        <v>43970</v>
      </c>
      <c r="B6115" t="s">
        <v>8</v>
      </c>
      <c r="C6115" t="s">
        <v>72</v>
      </c>
      <c r="D6115" t="str">
        <f>TRIM(Table2[[#This Row],[REGION_HOLD]])</f>
        <v>West</v>
      </c>
      <c r="E6115">
        <v>146</v>
      </c>
      <c r="F6115">
        <v>8</v>
      </c>
      <c r="G6115">
        <v>88</v>
      </c>
    </row>
    <row r="6116" spans="1:7" ht="18.5" x14ac:dyDescent="0.55000000000000004">
      <c r="A6116" s="1">
        <v>43970</v>
      </c>
      <c r="B6116" t="s">
        <v>31</v>
      </c>
      <c r="C6116" t="s">
        <v>73</v>
      </c>
      <c r="D6116" t="str">
        <f>TRIM(Table2[[#This Row],[REGION_HOLD]])</f>
        <v>Northeast</v>
      </c>
      <c r="E6116">
        <v>4</v>
      </c>
      <c r="F6116">
        <v>0</v>
      </c>
      <c r="G6116">
        <v>54</v>
      </c>
    </row>
    <row r="6117" spans="1:7" ht="18.5" x14ac:dyDescent="0.55000000000000004">
      <c r="A6117" s="1">
        <v>43970</v>
      </c>
      <c r="B6117" t="s">
        <v>32</v>
      </c>
      <c r="C6117" t="s">
        <v>71</v>
      </c>
      <c r="D6117" t="str">
        <f>TRIM(Table2[[#This Row],[REGION_HOLD]])</f>
        <v>South</v>
      </c>
      <c r="E6117">
        <v>1005</v>
      </c>
      <c r="F6117">
        <v>27</v>
      </c>
      <c r="G6117">
        <v>1041</v>
      </c>
    </row>
    <row r="6118" spans="1:7" ht="18.5" x14ac:dyDescent="0.55000000000000004">
      <c r="A6118" s="1">
        <v>43970</v>
      </c>
      <c r="B6118" t="s">
        <v>0</v>
      </c>
      <c r="C6118" t="s">
        <v>72</v>
      </c>
      <c r="D6118" t="str">
        <f>TRIM(Table2[[#This Row],[REGION_HOLD]])</f>
        <v>West</v>
      </c>
      <c r="E6118">
        <v>232</v>
      </c>
      <c r="F6118">
        <v>22</v>
      </c>
      <c r="G6118">
        <v>1042</v>
      </c>
    </row>
    <row r="6119" spans="1:7" ht="18.5" x14ac:dyDescent="0.55000000000000004">
      <c r="A6119" s="1">
        <v>43970</v>
      </c>
      <c r="B6119" t="s">
        <v>50</v>
      </c>
      <c r="C6119" t="s">
        <v>71</v>
      </c>
      <c r="D6119" t="str">
        <f>TRIM(Table2[[#This Row],[REGION_HOLD]])</f>
        <v>South</v>
      </c>
      <c r="E6119">
        <v>12</v>
      </c>
      <c r="F6119">
        <v>0</v>
      </c>
      <c r="G6119">
        <v>68</v>
      </c>
    </row>
    <row r="6120" spans="1:7" ht="18.5" x14ac:dyDescent="0.55000000000000004">
      <c r="A6120" s="1">
        <v>43970</v>
      </c>
      <c r="B6120" t="s">
        <v>5</v>
      </c>
      <c r="C6120" t="s">
        <v>74</v>
      </c>
      <c r="D6120" t="str">
        <f>TRIM(Table2[[#This Row],[REGION_HOLD]])</f>
        <v>Midwest</v>
      </c>
      <c r="E6120">
        <v>279</v>
      </c>
      <c r="F6120">
        <v>8</v>
      </c>
      <c r="G6120">
        <v>467</v>
      </c>
    </row>
    <row r="6121" spans="1:7" ht="18.5" x14ac:dyDescent="0.55000000000000004">
      <c r="A6121" s="1">
        <v>43970</v>
      </c>
      <c r="B6121" t="s">
        <v>44</v>
      </c>
      <c r="C6121" t="s">
        <v>72</v>
      </c>
      <c r="D6121" t="str">
        <f>TRIM(Table2[[#This Row],[REGION_HOLD]])</f>
        <v>West</v>
      </c>
      <c r="E6121">
        <v>10</v>
      </c>
      <c r="F6121">
        <v>0</v>
      </c>
      <c r="G6121">
        <v>10</v>
      </c>
    </row>
    <row r="6122" spans="1:7" ht="18.5" x14ac:dyDescent="0.55000000000000004">
      <c r="A6122" s="1">
        <v>43971</v>
      </c>
      <c r="B6122" t="s">
        <v>47</v>
      </c>
      <c r="C6122" t="s">
        <v>71</v>
      </c>
      <c r="D6122" t="str">
        <f>TRIM(Table2[[#This Row],[REGION_HOLD]])</f>
        <v>South</v>
      </c>
      <c r="E6122">
        <v>676</v>
      </c>
      <c r="F6122">
        <v>18</v>
      </c>
      <c r="G6122">
        <v>522</v>
      </c>
    </row>
    <row r="6123" spans="1:7" ht="18.5" x14ac:dyDescent="0.55000000000000004">
      <c r="A6123" s="1">
        <v>43971</v>
      </c>
      <c r="B6123" t="s">
        <v>45</v>
      </c>
      <c r="C6123" t="s">
        <v>72</v>
      </c>
      <c r="D6123" t="str">
        <f>TRIM(Table2[[#This Row],[REGION_HOLD]])</f>
        <v>West</v>
      </c>
      <c r="E6123">
        <v>3</v>
      </c>
      <c r="F6123">
        <v>0</v>
      </c>
      <c r="G6123">
        <v>8</v>
      </c>
    </row>
    <row r="6124" spans="1:7" ht="18.5" x14ac:dyDescent="0.55000000000000004">
      <c r="A6124" s="1">
        <v>43971</v>
      </c>
      <c r="B6124" t="s">
        <v>3</v>
      </c>
      <c r="C6124" t="s">
        <v>72</v>
      </c>
      <c r="D6124" t="str">
        <f>TRIM(Table2[[#This Row],[REGION_HOLD]])</f>
        <v>West</v>
      </c>
      <c r="E6124">
        <v>331</v>
      </c>
      <c r="F6124">
        <v>43</v>
      </c>
      <c r="G6124">
        <v>747</v>
      </c>
    </row>
    <row r="6125" spans="1:7" ht="18.5" x14ac:dyDescent="0.55000000000000004">
      <c r="A6125" s="1">
        <v>43971</v>
      </c>
      <c r="B6125" t="s">
        <v>39</v>
      </c>
      <c r="C6125" t="s">
        <v>71</v>
      </c>
      <c r="D6125" t="str">
        <f>TRIM(Table2[[#This Row],[REGION_HOLD]])</f>
        <v>South</v>
      </c>
      <c r="E6125">
        <v>80</v>
      </c>
      <c r="F6125">
        <v>5</v>
      </c>
      <c r="G6125">
        <v>107</v>
      </c>
    </row>
    <row r="6126" spans="1:7" ht="18.5" x14ac:dyDescent="0.55000000000000004">
      <c r="A6126" s="1">
        <v>43971</v>
      </c>
      <c r="B6126" t="s">
        <v>2</v>
      </c>
      <c r="C6126" t="s">
        <v>72</v>
      </c>
      <c r="D6126" t="str">
        <f>TRIM(Table2[[#This Row],[REGION_HOLD]])</f>
        <v>West</v>
      </c>
      <c r="E6126">
        <v>2144</v>
      </c>
      <c r="F6126">
        <v>92</v>
      </c>
      <c r="G6126">
        <v>3514</v>
      </c>
    </row>
    <row r="6127" spans="1:7" ht="18.5" x14ac:dyDescent="0.55000000000000004">
      <c r="A6127" s="1">
        <v>43971</v>
      </c>
      <c r="B6127" t="s">
        <v>17</v>
      </c>
      <c r="C6127" t="s">
        <v>72</v>
      </c>
      <c r="D6127" t="str">
        <f>TRIM(Table2[[#This Row],[REGION_HOLD]])</f>
        <v>West</v>
      </c>
      <c r="E6127">
        <v>315</v>
      </c>
      <c r="F6127">
        <v>42</v>
      </c>
      <c r="G6127">
        <v>1299</v>
      </c>
    </row>
    <row r="6128" spans="1:7" ht="18.5" x14ac:dyDescent="0.55000000000000004">
      <c r="A6128" s="1">
        <v>43971</v>
      </c>
      <c r="B6128" t="s">
        <v>33</v>
      </c>
      <c r="C6128" t="s">
        <v>73</v>
      </c>
      <c r="D6128" t="str">
        <f>TRIM(Table2[[#This Row],[REGION_HOLD]])</f>
        <v>Northeast</v>
      </c>
      <c r="E6128">
        <v>587</v>
      </c>
      <c r="F6128">
        <v>57</v>
      </c>
      <c r="G6128">
        <v>3529</v>
      </c>
    </row>
    <row r="6129" spans="1:7" ht="18.5" x14ac:dyDescent="0.55000000000000004">
      <c r="A6129" s="1">
        <v>43971</v>
      </c>
      <c r="B6129" t="s">
        <v>40</v>
      </c>
      <c r="C6129" t="s">
        <v>71</v>
      </c>
      <c r="D6129" t="str">
        <f>TRIM(Table2[[#This Row],[REGION_HOLD]])</f>
        <v>South</v>
      </c>
      <c r="E6129">
        <v>157</v>
      </c>
      <c r="F6129">
        <v>6</v>
      </c>
      <c r="G6129">
        <v>310</v>
      </c>
    </row>
    <row r="6130" spans="1:7" ht="18.5" x14ac:dyDescent="0.55000000000000004">
      <c r="A6130" s="1">
        <v>43971</v>
      </c>
      <c r="B6130" t="s">
        <v>28</v>
      </c>
      <c r="C6130" t="s">
        <v>71</v>
      </c>
      <c r="D6130" t="str">
        <f>TRIM(Table2[[#This Row],[REGION_HOLD]])</f>
        <v>South</v>
      </c>
      <c r="E6130">
        <v>117</v>
      </c>
      <c r="F6130">
        <v>7</v>
      </c>
      <c r="G6130">
        <v>407</v>
      </c>
    </row>
    <row r="6131" spans="1:7" ht="18.5" x14ac:dyDescent="0.55000000000000004">
      <c r="A6131" s="1">
        <v>43971</v>
      </c>
      <c r="B6131" t="s">
        <v>10</v>
      </c>
      <c r="C6131" t="s">
        <v>71</v>
      </c>
      <c r="D6131" t="str">
        <f>TRIM(Table2[[#This Row],[REGION_HOLD]])</f>
        <v>South</v>
      </c>
      <c r="E6131">
        <v>527</v>
      </c>
      <c r="F6131">
        <v>44</v>
      </c>
      <c r="G6131">
        <v>2095</v>
      </c>
    </row>
    <row r="6132" spans="1:7" ht="18.5" x14ac:dyDescent="0.55000000000000004">
      <c r="A6132" s="1">
        <v>43971</v>
      </c>
      <c r="B6132" t="s">
        <v>13</v>
      </c>
      <c r="C6132" t="s">
        <v>71</v>
      </c>
      <c r="D6132" t="str">
        <f>TRIM(Table2[[#This Row],[REGION_HOLD]])</f>
        <v>South</v>
      </c>
      <c r="E6132">
        <v>948</v>
      </c>
      <c r="F6132">
        <v>22</v>
      </c>
      <c r="G6132">
        <v>1672</v>
      </c>
    </row>
    <row r="6133" spans="1:7" ht="18.5" x14ac:dyDescent="0.55000000000000004">
      <c r="A6133" s="1">
        <v>43971</v>
      </c>
      <c r="B6133" t="s">
        <v>21</v>
      </c>
      <c r="C6133" t="s">
        <v>72</v>
      </c>
      <c r="D6133" t="str">
        <f>TRIM(Table2[[#This Row],[REGION_HOLD]])</f>
        <v>West</v>
      </c>
      <c r="E6133">
        <v>2</v>
      </c>
      <c r="F6133">
        <v>0</v>
      </c>
      <c r="G6133">
        <v>17</v>
      </c>
    </row>
    <row r="6134" spans="1:7" ht="18.5" x14ac:dyDescent="0.55000000000000004">
      <c r="A6134" s="1">
        <v>43971</v>
      </c>
      <c r="B6134" t="s">
        <v>48</v>
      </c>
      <c r="C6134" t="s">
        <v>72</v>
      </c>
      <c r="D6134" t="str">
        <f>TRIM(Table2[[#This Row],[REGION_HOLD]])</f>
        <v>West</v>
      </c>
      <c r="E6134">
        <v>30</v>
      </c>
      <c r="F6134">
        <v>0</v>
      </c>
      <c r="G6134">
        <v>77</v>
      </c>
    </row>
    <row r="6135" spans="1:7" ht="18.5" x14ac:dyDescent="0.55000000000000004">
      <c r="A6135" s="1">
        <v>43971</v>
      </c>
      <c r="B6135" t="s">
        <v>1</v>
      </c>
      <c r="C6135" t="s">
        <v>74</v>
      </c>
      <c r="D6135" t="str">
        <f>TRIM(Table2[[#This Row],[REGION_HOLD]])</f>
        <v>Midwest</v>
      </c>
      <c r="E6135">
        <v>2415</v>
      </c>
      <c r="F6135">
        <v>148</v>
      </c>
      <c r="G6135">
        <v>4547</v>
      </c>
    </row>
    <row r="6136" spans="1:7" ht="18.5" x14ac:dyDescent="0.55000000000000004">
      <c r="A6136" s="1">
        <v>43971</v>
      </c>
      <c r="B6136" t="s">
        <v>22</v>
      </c>
      <c r="C6136" t="s">
        <v>74</v>
      </c>
      <c r="D6136" t="str">
        <f>TRIM(Table2[[#This Row],[REGION_HOLD]])</f>
        <v>Midwest</v>
      </c>
      <c r="E6136">
        <v>584</v>
      </c>
      <c r="F6136">
        <v>40</v>
      </c>
      <c r="G6136">
        <v>1864</v>
      </c>
    </row>
    <row r="6137" spans="1:7" ht="18.5" x14ac:dyDescent="0.55000000000000004">
      <c r="A6137" s="1">
        <v>43971</v>
      </c>
      <c r="B6137" t="s">
        <v>34</v>
      </c>
      <c r="C6137" t="s">
        <v>74</v>
      </c>
      <c r="D6137" t="str">
        <f>TRIM(Table2[[#This Row],[REGION_HOLD]])</f>
        <v>Midwest</v>
      </c>
      <c r="E6137">
        <v>574</v>
      </c>
      <c r="F6137">
        <v>33</v>
      </c>
      <c r="G6137">
        <v>400</v>
      </c>
    </row>
    <row r="6138" spans="1:7" ht="18.5" x14ac:dyDescent="0.55000000000000004">
      <c r="A6138" s="1">
        <v>43971</v>
      </c>
      <c r="B6138" t="s">
        <v>29</v>
      </c>
      <c r="C6138" t="s">
        <v>74</v>
      </c>
      <c r="D6138" t="str">
        <f>TRIM(Table2[[#This Row],[REGION_HOLD]])</f>
        <v>Midwest</v>
      </c>
      <c r="E6138">
        <v>173</v>
      </c>
      <c r="F6138">
        <v>4</v>
      </c>
      <c r="G6138">
        <v>197</v>
      </c>
    </row>
    <row r="6139" spans="1:7" ht="18.5" x14ac:dyDescent="0.55000000000000004">
      <c r="A6139" s="1">
        <v>43971</v>
      </c>
      <c r="B6139" t="s">
        <v>23</v>
      </c>
      <c r="C6139" t="s">
        <v>71</v>
      </c>
      <c r="D6139" t="str">
        <f>TRIM(Table2[[#This Row],[REGION_HOLD]])</f>
        <v>South</v>
      </c>
      <c r="E6139">
        <v>131</v>
      </c>
      <c r="F6139">
        <v>12</v>
      </c>
      <c r="G6139">
        <v>381</v>
      </c>
    </row>
    <row r="6140" spans="1:7" ht="18.5" x14ac:dyDescent="0.55000000000000004">
      <c r="A6140" s="1">
        <v>43971</v>
      </c>
      <c r="B6140" t="s">
        <v>35</v>
      </c>
      <c r="C6140" t="s">
        <v>71</v>
      </c>
      <c r="D6140" t="str">
        <f>TRIM(Table2[[#This Row],[REGION_HOLD]])</f>
        <v>South</v>
      </c>
      <c r="E6140">
        <v>278</v>
      </c>
      <c r="F6140">
        <v>27</v>
      </c>
      <c r="G6140">
        <v>2608</v>
      </c>
    </row>
    <row r="6141" spans="1:7" ht="18.5" x14ac:dyDescent="0.55000000000000004">
      <c r="A6141" s="1">
        <v>43971</v>
      </c>
      <c r="B6141" t="s">
        <v>46</v>
      </c>
      <c r="C6141" t="s">
        <v>73</v>
      </c>
      <c r="D6141" t="str">
        <f>TRIM(Table2[[#This Row],[REGION_HOLD]])</f>
        <v>Northeast</v>
      </c>
      <c r="E6141">
        <v>78</v>
      </c>
      <c r="F6141">
        <v>0</v>
      </c>
      <c r="G6141">
        <v>73</v>
      </c>
    </row>
    <row r="6142" spans="1:7" ht="18.5" x14ac:dyDescent="0.55000000000000004">
      <c r="A6142" s="1">
        <v>43971</v>
      </c>
      <c r="B6142" t="s">
        <v>18</v>
      </c>
      <c r="C6142" t="s">
        <v>71</v>
      </c>
      <c r="D6142" t="str">
        <f>TRIM(Table2[[#This Row],[REGION_HOLD]])</f>
        <v>South</v>
      </c>
      <c r="E6142">
        <v>778</v>
      </c>
      <c r="F6142">
        <v>42</v>
      </c>
      <c r="G6142">
        <v>2123</v>
      </c>
    </row>
    <row r="6143" spans="1:7" ht="18.5" x14ac:dyDescent="0.55000000000000004">
      <c r="A6143" s="1">
        <v>43971</v>
      </c>
      <c r="B6143" t="s">
        <v>4</v>
      </c>
      <c r="C6143" t="s">
        <v>73</v>
      </c>
      <c r="D6143" t="str">
        <f>TRIM(Table2[[#This Row],[REGION_HOLD]])</f>
        <v>Northeast</v>
      </c>
      <c r="E6143">
        <v>1045</v>
      </c>
      <c r="F6143">
        <v>128</v>
      </c>
      <c r="G6143">
        <v>6066</v>
      </c>
    </row>
    <row r="6144" spans="1:7" ht="18.5" x14ac:dyDescent="0.55000000000000004">
      <c r="A6144" s="1">
        <v>43971</v>
      </c>
      <c r="B6144" t="s">
        <v>37</v>
      </c>
      <c r="C6144" t="s">
        <v>74</v>
      </c>
      <c r="D6144" t="str">
        <f>TRIM(Table2[[#This Row],[REGION_HOLD]])</f>
        <v>Midwest</v>
      </c>
      <c r="E6144">
        <v>651</v>
      </c>
      <c r="F6144">
        <v>43</v>
      </c>
      <c r="G6144">
        <v>5060</v>
      </c>
    </row>
    <row r="6145" spans="1:7" ht="18.5" x14ac:dyDescent="0.55000000000000004">
      <c r="A6145" s="1">
        <v>43971</v>
      </c>
      <c r="B6145" t="s">
        <v>24</v>
      </c>
      <c r="C6145" t="s">
        <v>74</v>
      </c>
      <c r="D6145" t="str">
        <f>TRIM(Table2[[#This Row],[REGION_HOLD]])</f>
        <v>Midwest</v>
      </c>
      <c r="E6145">
        <v>641</v>
      </c>
      <c r="F6145">
        <v>29</v>
      </c>
      <c r="G6145">
        <v>786</v>
      </c>
    </row>
    <row r="6146" spans="1:7" ht="18.5" x14ac:dyDescent="0.55000000000000004">
      <c r="A6146" s="1">
        <v>43971</v>
      </c>
      <c r="B6146" t="s">
        <v>41</v>
      </c>
      <c r="C6146" t="s">
        <v>71</v>
      </c>
      <c r="D6146" t="str">
        <f>TRIM(Table2[[#This Row],[REGION_HOLD]])</f>
        <v>South</v>
      </c>
      <c r="E6146">
        <v>263</v>
      </c>
      <c r="F6146">
        <v>16</v>
      </c>
      <c r="G6146">
        <v>570</v>
      </c>
    </row>
    <row r="6147" spans="1:7" ht="18.5" x14ac:dyDescent="0.55000000000000004">
      <c r="A6147" s="1">
        <v>43971</v>
      </c>
      <c r="B6147" t="s">
        <v>30</v>
      </c>
      <c r="C6147" t="s">
        <v>74</v>
      </c>
      <c r="D6147" t="str">
        <f>TRIM(Table2[[#This Row],[REGION_HOLD]])</f>
        <v>Midwest</v>
      </c>
      <c r="E6147">
        <v>141</v>
      </c>
      <c r="F6147">
        <v>12</v>
      </c>
      <c r="G6147">
        <v>643</v>
      </c>
    </row>
    <row r="6148" spans="1:7" ht="18.5" x14ac:dyDescent="0.55000000000000004">
      <c r="A6148" s="1">
        <v>43971</v>
      </c>
      <c r="B6148" t="s">
        <v>49</v>
      </c>
      <c r="C6148" t="s">
        <v>72</v>
      </c>
      <c r="D6148" t="str">
        <f>TRIM(Table2[[#This Row],[REGION_HOLD]])</f>
        <v>West</v>
      </c>
      <c r="E6148">
        <v>7</v>
      </c>
      <c r="F6148">
        <v>0</v>
      </c>
      <c r="G6148">
        <v>16</v>
      </c>
    </row>
    <row r="6149" spans="1:7" ht="18.5" x14ac:dyDescent="0.55000000000000004">
      <c r="A6149" s="1">
        <v>43971</v>
      </c>
      <c r="B6149" t="s">
        <v>7</v>
      </c>
      <c r="C6149" t="s">
        <v>74</v>
      </c>
      <c r="D6149" t="str">
        <f>TRIM(Table2[[#This Row],[REGION_HOLD]])</f>
        <v>Midwest</v>
      </c>
      <c r="E6149">
        <v>276</v>
      </c>
      <c r="F6149">
        <v>5</v>
      </c>
      <c r="G6149">
        <v>141</v>
      </c>
    </row>
    <row r="6150" spans="1:7" ht="18.5" x14ac:dyDescent="0.55000000000000004">
      <c r="A6150" s="1">
        <v>43971</v>
      </c>
      <c r="B6150" t="s">
        <v>19</v>
      </c>
      <c r="C6150" t="s">
        <v>72</v>
      </c>
      <c r="D6150" t="str">
        <f>TRIM(Table2[[#This Row],[REGION_HOLD]])</f>
        <v>West</v>
      </c>
      <c r="E6150">
        <v>132</v>
      </c>
      <c r="F6150">
        <v>5</v>
      </c>
      <c r="G6150">
        <v>378</v>
      </c>
    </row>
    <row r="6151" spans="1:7" ht="18.5" x14ac:dyDescent="0.55000000000000004">
      <c r="A6151" s="1">
        <v>43971</v>
      </c>
      <c r="B6151" t="s">
        <v>14</v>
      </c>
      <c r="C6151" t="s">
        <v>73</v>
      </c>
      <c r="D6151" t="str">
        <f>TRIM(Table2[[#This Row],[REGION_HOLD]])</f>
        <v>Northeast</v>
      </c>
      <c r="E6151">
        <v>147</v>
      </c>
      <c r="F6151">
        <v>8</v>
      </c>
      <c r="G6151">
        <v>190</v>
      </c>
    </row>
    <row r="6152" spans="1:7" ht="18.5" x14ac:dyDescent="0.55000000000000004">
      <c r="A6152" s="1">
        <v>43971</v>
      </c>
      <c r="B6152" t="s">
        <v>16</v>
      </c>
      <c r="C6152" t="s">
        <v>73</v>
      </c>
      <c r="D6152" t="str">
        <f>TRIM(Table2[[#This Row],[REGION_HOLD]])</f>
        <v>Northeast</v>
      </c>
      <c r="E6152">
        <v>1386</v>
      </c>
      <c r="F6152">
        <v>161</v>
      </c>
      <c r="G6152">
        <v>10747</v>
      </c>
    </row>
    <row r="6153" spans="1:7" ht="18.5" x14ac:dyDescent="0.55000000000000004">
      <c r="A6153" s="1">
        <v>43971</v>
      </c>
      <c r="B6153" t="s">
        <v>42</v>
      </c>
      <c r="C6153" t="s">
        <v>72</v>
      </c>
      <c r="D6153" t="str">
        <f>TRIM(Table2[[#This Row],[REGION_HOLD]])</f>
        <v>West</v>
      </c>
      <c r="E6153">
        <v>146</v>
      </c>
      <c r="F6153">
        <v>7</v>
      </c>
      <c r="G6153">
        <v>283</v>
      </c>
    </row>
    <row r="6154" spans="1:7" ht="18.5" x14ac:dyDescent="0.55000000000000004">
      <c r="A6154" s="1">
        <v>43971</v>
      </c>
      <c r="B6154" t="s">
        <v>11</v>
      </c>
      <c r="C6154" t="s">
        <v>73</v>
      </c>
      <c r="D6154" t="str">
        <f>TRIM(Table2[[#This Row],[REGION_HOLD]])</f>
        <v>Northeast</v>
      </c>
      <c r="E6154">
        <v>1478</v>
      </c>
      <c r="F6154">
        <v>103</v>
      </c>
      <c r="G6154">
        <v>28540</v>
      </c>
    </row>
    <row r="6155" spans="1:7" ht="18.5" x14ac:dyDescent="0.55000000000000004">
      <c r="A6155" s="1">
        <v>43971</v>
      </c>
      <c r="B6155" t="s">
        <v>15</v>
      </c>
      <c r="C6155" t="s">
        <v>71</v>
      </c>
      <c r="D6155" t="str">
        <f>TRIM(Table2[[#This Row],[REGION_HOLD]])</f>
        <v>South</v>
      </c>
      <c r="E6155">
        <v>459</v>
      </c>
      <c r="F6155">
        <v>10</v>
      </c>
      <c r="G6155">
        <v>721</v>
      </c>
    </row>
    <row r="6156" spans="1:7" ht="18.5" x14ac:dyDescent="0.55000000000000004">
      <c r="A6156" s="1">
        <v>43971</v>
      </c>
      <c r="B6156" t="s">
        <v>43</v>
      </c>
      <c r="C6156" t="s">
        <v>74</v>
      </c>
      <c r="D6156" t="str">
        <f>TRIM(Table2[[#This Row],[REGION_HOLD]])</f>
        <v>Midwest</v>
      </c>
      <c r="E6156">
        <v>101</v>
      </c>
      <c r="F6156">
        <v>4</v>
      </c>
      <c r="G6156">
        <v>49</v>
      </c>
    </row>
    <row r="6157" spans="1:7" ht="18.5" x14ac:dyDescent="0.55000000000000004">
      <c r="A6157" s="1">
        <v>43971</v>
      </c>
      <c r="B6157" t="s">
        <v>36</v>
      </c>
      <c r="C6157" t="s">
        <v>74</v>
      </c>
      <c r="D6157" t="str">
        <f>TRIM(Table2[[#This Row],[REGION_HOLD]])</f>
        <v>Midwest</v>
      </c>
      <c r="E6157">
        <v>484</v>
      </c>
      <c r="F6157">
        <v>61</v>
      </c>
      <c r="G6157">
        <v>1781</v>
      </c>
    </row>
    <row r="6158" spans="1:7" ht="18.5" x14ac:dyDescent="0.55000000000000004">
      <c r="A6158" s="1">
        <v>43971</v>
      </c>
      <c r="B6158" t="s">
        <v>25</v>
      </c>
      <c r="C6158" t="s">
        <v>71</v>
      </c>
      <c r="D6158" t="str">
        <f>TRIM(Table2[[#This Row],[REGION_HOLD]])</f>
        <v>South</v>
      </c>
      <c r="E6158">
        <v>43</v>
      </c>
      <c r="F6158">
        <v>5</v>
      </c>
      <c r="G6158">
        <v>299</v>
      </c>
    </row>
    <row r="6159" spans="1:7" ht="18.5" x14ac:dyDescent="0.55000000000000004">
      <c r="A6159" s="1">
        <v>43971</v>
      </c>
      <c r="B6159" t="s">
        <v>9</v>
      </c>
      <c r="C6159" t="s">
        <v>72</v>
      </c>
      <c r="D6159" t="str">
        <f>TRIM(Table2[[#This Row],[REGION_HOLD]])</f>
        <v>West</v>
      </c>
      <c r="E6159">
        <v>75</v>
      </c>
      <c r="F6159">
        <v>4</v>
      </c>
      <c r="G6159">
        <v>144</v>
      </c>
    </row>
    <row r="6160" spans="1:7" ht="18.5" x14ac:dyDescent="0.55000000000000004">
      <c r="A6160" s="1">
        <v>43971</v>
      </c>
      <c r="B6160" t="s">
        <v>26</v>
      </c>
      <c r="C6160" t="s">
        <v>73</v>
      </c>
      <c r="D6160" t="str">
        <f>TRIM(Table2[[#This Row],[REGION_HOLD]])</f>
        <v>Northeast</v>
      </c>
      <c r="E6160">
        <v>747</v>
      </c>
      <c r="F6160">
        <v>125</v>
      </c>
      <c r="G6160">
        <v>4794</v>
      </c>
    </row>
    <row r="6161" spans="1:7" ht="18.5" x14ac:dyDescent="0.55000000000000004">
      <c r="A6161" s="1">
        <v>43971</v>
      </c>
      <c r="B6161" t="s">
        <v>12</v>
      </c>
      <c r="C6161" t="s">
        <v>73</v>
      </c>
      <c r="D6161" t="str">
        <f>TRIM(Table2[[#This Row],[REGION_HOLD]])</f>
        <v>Northeast</v>
      </c>
      <c r="E6161">
        <v>405</v>
      </c>
      <c r="F6161">
        <v>6</v>
      </c>
      <c r="G6161">
        <v>538</v>
      </c>
    </row>
    <row r="6162" spans="1:7" ht="18.5" x14ac:dyDescent="0.55000000000000004">
      <c r="A6162" s="1">
        <v>43971</v>
      </c>
      <c r="B6162" t="s">
        <v>27</v>
      </c>
      <c r="C6162" t="s">
        <v>71</v>
      </c>
      <c r="D6162" t="str">
        <f>TRIM(Table2[[#This Row],[REGION_HOLD]])</f>
        <v>South</v>
      </c>
      <c r="E6162">
        <v>119</v>
      </c>
      <c r="F6162">
        <v>8</v>
      </c>
      <c r="G6162">
        <v>407</v>
      </c>
    </row>
    <row r="6163" spans="1:7" ht="18.5" x14ac:dyDescent="0.55000000000000004">
      <c r="A6163" s="1">
        <v>43971</v>
      </c>
      <c r="B6163" t="s">
        <v>38</v>
      </c>
      <c r="C6163" t="s">
        <v>74</v>
      </c>
      <c r="D6163" t="str">
        <f>TRIM(Table2[[#This Row],[REGION_HOLD]])</f>
        <v>Midwest</v>
      </c>
      <c r="E6163">
        <v>92</v>
      </c>
      <c r="F6163">
        <v>0</v>
      </c>
      <c r="G6163">
        <v>46</v>
      </c>
    </row>
    <row r="6164" spans="1:7" ht="18.5" x14ac:dyDescent="0.55000000000000004">
      <c r="A6164" s="1">
        <v>43971</v>
      </c>
      <c r="B6164" t="s">
        <v>20</v>
      </c>
      <c r="C6164" t="s">
        <v>71</v>
      </c>
      <c r="D6164" t="str">
        <f>TRIM(Table2[[#This Row],[REGION_HOLD]])</f>
        <v>South</v>
      </c>
      <c r="E6164">
        <v>233</v>
      </c>
      <c r="F6164">
        <v>8</v>
      </c>
      <c r="G6164">
        <v>309</v>
      </c>
    </row>
    <row r="6165" spans="1:7" ht="18.5" x14ac:dyDescent="0.55000000000000004">
      <c r="A6165" s="1">
        <v>43971</v>
      </c>
      <c r="B6165" t="s">
        <v>6</v>
      </c>
      <c r="C6165" t="s">
        <v>71</v>
      </c>
      <c r="D6165" t="str">
        <f>TRIM(Table2[[#This Row],[REGION_HOLD]])</f>
        <v>South</v>
      </c>
      <c r="E6165">
        <v>1289</v>
      </c>
      <c r="F6165">
        <v>38</v>
      </c>
      <c r="G6165">
        <v>1443</v>
      </c>
    </row>
    <row r="6166" spans="1:7" ht="18.5" x14ac:dyDescent="0.55000000000000004">
      <c r="A6166" s="1">
        <v>43971</v>
      </c>
      <c r="B6166" t="s">
        <v>8</v>
      </c>
      <c r="C6166" t="s">
        <v>72</v>
      </c>
      <c r="D6166" t="str">
        <f>TRIM(Table2[[#This Row],[REGION_HOLD]])</f>
        <v>West</v>
      </c>
      <c r="E6166">
        <v>187</v>
      </c>
      <c r="F6166">
        <v>2</v>
      </c>
      <c r="G6166">
        <v>90</v>
      </c>
    </row>
    <row r="6167" spans="1:7" ht="18.5" x14ac:dyDescent="0.55000000000000004">
      <c r="A6167" s="1">
        <v>43971</v>
      </c>
      <c r="B6167" t="s">
        <v>31</v>
      </c>
      <c r="C6167" t="s">
        <v>73</v>
      </c>
      <c r="D6167" t="str">
        <f>TRIM(Table2[[#This Row],[REGION_HOLD]])</f>
        <v>Northeast</v>
      </c>
      <c r="E6167">
        <v>0</v>
      </c>
      <c r="F6167">
        <v>0</v>
      </c>
      <c r="G6167">
        <v>54</v>
      </c>
    </row>
    <row r="6168" spans="1:7" ht="18.5" x14ac:dyDescent="0.55000000000000004">
      <c r="A6168" s="1">
        <v>43971</v>
      </c>
      <c r="B6168" t="s">
        <v>32</v>
      </c>
      <c r="C6168" t="s">
        <v>71</v>
      </c>
      <c r="D6168" t="str">
        <f>TRIM(Table2[[#This Row],[REGION_HOLD]])</f>
        <v>South</v>
      </c>
      <c r="E6168">
        <v>763</v>
      </c>
      <c r="F6168">
        <v>33</v>
      </c>
      <c r="G6168">
        <v>1074</v>
      </c>
    </row>
    <row r="6169" spans="1:7" ht="18.5" x14ac:dyDescent="0.55000000000000004">
      <c r="A6169" s="1">
        <v>43971</v>
      </c>
      <c r="B6169" t="s">
        <v>0</v>
      </c>
      <c r="C6169" t="s">
        <v>72</v>
      </c>
      <c r="D6169" t="str">
        <f>TRIM(Table2[[#This Row],[REGION_HOLD]])</f>
        <v>West</v>
      </c>
      <c r="E6169">
        <v>122</v>
      </c>
      <c r="F6169">
        <v>3</v>
      </c>
      <c r="G6169">
        <v>1045</v>
      </c>
    </row>
    <row r="6170" spans="1:7" ht="18.5" x14ac:dyDescent="0.55000000000000004">
      <c r="A6170" s="1">
        <v>43971</v>
      </c>
      <c r="B6170" t="s">
        <v>50</v>
      </c>
      <c r="C6170" t="s">
        <v>71</v>
      </c>
      <c r="D6170" t="str">
        <f>TRIM(Table2[[#This Row],[REGION_HOLD]])</f>
        <v>South</v>
      </c>
      <c r="E6170">
        <v>53</v>
      </c>
      <c r="F6170">
        <v>1</v>
      </c>
      <c r="G6170">
        <v>69</v>
      </c>
    </row>
    <row r="6171" spans="1:7" ht="18.5" x14ac:dyDescent="0.55000000000000004">
      <c r="A6171" s="1">
        <v>43971</v>
      </c>
      <c r="B6171" t="s">
        <v>5</v>
      </c>
      <c r="C6171" t="s">
        <v>74</v>
      </c>
      <c r="D6171" t="str">
        <f>TRIM(Table2[[#This Row],[REGION_HOLD]])</f>
        <v>Midwest</v>
      </c>
      <c r="E6171">
        <v>573</v>
      </c>
      <c r="F6171">
        <v>14</v>
      </c>
      <c r="G6171">
        <v>481</v>
      </c>
    </row>
    <row r="6172" spans="1:7" ht="18.5" x14ac:dyDescent="0.55000000000000004">
      <c r="A6172" s="1">
        <v>43971</v>
      </c>
      <c r="B6172" t="s">
        <v>44</v>
      </c>
      <c r="C6172" t="s">
        <v>72</v>
      </c>
      <c r="D6172" t="str">
        <f>TRIM(Table2[[#This Row],[REGION_HOLD]])</f>
        <v>West</v>
      </c>
      <c r="E6172">
        <v>11</v>
      </c>
      <c r="F6172">
        <v>1</v>
      </c>
      <c r="G6172">
        <v>11</v>
      </c>
    </row>
    <row r="6173" spans="1:7" ht="18.5" x14ac:dyDescent="0.55000000000000004">
      <c r="A6173" s="1">
        <v>43972</v>
      </c>
      <c r="B6173" t="s">
        <v>47</v>
      </c>
      <c r="C6173" t="s">
        <v>71</v>
      </c>
      <c r="D6173" t="str">
        <f>TRIM(Table2[[#This Row],[REGION_HOLD]])</f>
        <v>South</v>
      </c>
      <c r="E6173">
        <v>488</v>
      </c>
      <c r="F6173">
        <v>7</v>
      </c>
      <c r="G6173">
        <v>529</v>
      </c>
    </row>
    <row r="6174" spans="1:7" ht="18.5" x14ac:dyDescent="0.55000000000000004">
      <c r="A6174" s="1">
        <v>43972</v>
      </c>
      <c r="B6174" t="s">
        <v>45</v>
      </c>
      <c r="C6174" t="s">
        <v>72</v>
      </c>
      <c r="D6174" t="str">
        <f>TRIM(Table2[[#This Row],[REGION_HOLD]])</f>
        <v>West</v>
      </c>
      <c r="E6174">
        <v>0</v>
      </c>
      <c r="F6174">
        <v>0</v>
      </c>
      <c r="G6174">
        <v>8</v>
      </c>
    </row>
    <row r="6175" spans="1:7" ht="18.5" x14ac:dyDescent="0.55000000000000004">
      <c r="A6175" s="1">
        <v>43972</v>
      </c>
      <c r="B6175" t="s">
        <v>3</v>
      </c>
      <c r="C6175" t="s">
        <v>72</v>
      </c>
      <c r="D6175" t="str">
        <f>TRIM(Table2[[#This Row],[REGION_HOLD]])</f>
        <v>West</v>
      </c>
      <c r="E6175">
        <v>418</v>
      </c>
      <c r="F6175">
        <v>16</v>
      </c>
      <c r="G6175">
        <v>763</v>
      </c>
    </row>
    <row r="6176" spans="1:7" ht="18.5" x14ac:dyDescent="0.55000000000000004">
      <c r="A6176" s="1">
        <v>43972</v>
      </c>
      <c r="B6176" t="s">
        <v>39</v>
      </c>
      <c r="C6176" t="s">
        <v>71</v>
      </c>
      <c r="D6176" t="str">
        <f>TRIM(Table2[[#This Row],[REGION_HOLD]])</f>
        <v>South</v>
      </c>
      <c r="E6176">
        <v>455</v>
      </c>
      <c r="F6176">
        <v>3</v>
      </c>
      <c r="G6176">
        <v>110</v>
      </c>
    </row>
    <row r="6177" spans="1:7" ht="18.5" x14ac:dyDescent="0.55000000000000004">
      <c r="A6177" s="1">
        <v>43972</v>
      </c>
      <c r="B6177" t="s">
        <v>2</v>
      </c>
      <c r="C6177" t="s">
        <v>72</v>
      </c>
      <c r="D6177" t="str">
        <f>TRIM(Table2[[#This Row],[REGION_HOLD]])</f>
        <v>West</v>
      </c>
      <c r="E6177">
        <v>2363</v>
      </c>
      <c r="F6177">
        <v>110</v>
      </c>
      <c r="G6177">
        <v>3624</v>
      </c>
    </row>
    <row r="6178" spans="1:7" ht="18.5" x14ac:dyDescent="0.55000000000000004">
      <c r="A6178" s="1">
        <v>43972</v>
      </c>
      <c r="B6178" t="s">
        <v>17</v>
      </c>
      <c r="C6178" t="s">
        <v>72</v>
      </c>
      <c r="D6178" t="str">
        <f>TRIM(Table2[[#This Row],[REGION_HOLD]])</f>
        <v>West</v>
      </c>
      <c r="E6178">
        <v>392</v>
      </c>
      <c r="F6178">
        <v>11</v>
      </c>
      <c r="G6178">
        <v>1310</v>
      </c>
    </row>
    <row r="6179" spans="1:7" ht="18.5" x14ac:dyDescent="0.55000000000000004">
      <c r="A6179" s="1">
        <v>43972</v>
      </c>
      <c r="B6179" t="s">
        <v>33</v>
      </c>
      <c r="C6179" t="s">
        <v>73</v>
      </c>
      <c r="D6179" t="str">
        <f>TRIM(Table2[[#This Row],[REGION_HOLD]])</f>
        <v>Northeast</v>
      </c>
      <c r="E6179">
        <v>191</v>
      </c>
      <c r="F6179">
        <v>53</v>
      </c>
      <c r="G6179">
        <v>3582</v>
      </c>
    </row>
    <row r="6180" spans="1:7" ht="18.5" x14ac:dyDescent="0.55000000000000004">
      <c r="A6180" s="1">
        <v>43972</v>
      </c>
      <c r="B6180" t="s">
        <v>40</v>
      </c>
      <c r="C6180" t="s">
        <v>71</v>
      </c>
      <c r="D6180" t="str">
        <f>TRIM(Table2[[#This Row],[REGION_HOLD]])</f>
        <v>South</v>
      </c>
      <c r="E6180">
        <v>192</v>
      </c>
      <c r="F6180">
        <v>7</v>
      </c>
      <c r="G6180">
        <v>317</v>
      </c>
    </row>
    <row r="6181" spans="1:7" ht="18.5" x14ac:dyDescent="0.55000000000000004">
      <c r="A6181" s="1">
        <v>43972</v>
      </c>
      <c r="B6181" t="s">
        <v>28</v>
      </c>
      <c r="C6181" t="s">
        <v>71</v>
      </c>
      <c r="D6181" t="str">
        <f>TRIM(Table2[[#This Row],[REGION_HOLD]])</f>
        <v>South</v>
      </c>
      <c r="E6181">
        <v>237</v>
      </c>
      <c r="F6181">
        <v>5</v>
      </c>
      <c r="G6181">
        <v>412</v>
      </c>
    </row>
    <row r="6182" spans="1:7" ht="18.5" x14ac:dyDescent="0.55000000000000004">
      <c r="A6182" s="1">
        <v>43972</v>
      </c>
      <c r="B6182" t="s">
        <v>10</v>
      </c>
      <c r="C6182" t="s">
        <v>71</v>
      </c>
      <c r="D6182" t="str">
        <f>TRIM(Table2[[#This Row],[REGION_HOLD]])</f>
        <v>South</v>
      </c>
      <c r="E6182">
        <v>1204</v>
      </c>
      <c r="F6182">
        <v>48</v>
      </c>
      <c r="G6182">
        <v>2143</v>
      </c>
    </row>
    <row r="6183" spans="1:7" ht="18.5" x14ac:dyDescent="0.55000000000000004">
      <c r="A6183" s="1">
        <v>43972</v>
      </c>
      <c r="B6183" t="s">
        <v>13</v>
      </c>
      <c r="C6183" t="s">
        <v>71</v>
      </c>
      <c r="D6183" t="str">
        <f>TRIM(Table2[[#This Row],[REGION_HOLD]])</f>
        <v>South</v>
      </c>
      <c r="E6183">
        <v>807</v>
      </c>
      <c r="F6183">
        <v>77</v>
      </c>
      <c r="G6183">
        <v>1749</v>
      </c>
    </row>
    <row r="6184" spans="1:7" ht="18.5" x14ac:dyDescent="0.55000000000000004">
      <c r="A6184" s="1">
        <v>43972</v>
      </c>
      <c r="B6184" t="s">
        <v>21</v>
      </c>
      <c r="C6184" t="s">
        <v>72</v>
      </c>
      <c r="D6184" t="str">
        <f>TRIM(Table2[[#This Row],[REGION_HOLD]])</f>
        <v>West</v>
      </c>
      <c r="E6184">
        <v>4</v>
      </c>
      <c r="F6184">
        <v>0</v>
      </c>
      <c r="G6184">
        <v>17</v>
      </c>
    </row>
    <row r="6185" spans="1:7" ht="18.5" x14ac:dyDescent="0.55000000000000004">
      <c r="A6185" s="1">
        <v>43972</v>
      </c>
      <c r="B6185" t="s">
        <v>48</v>
      </c>
      <c r="C6185" t="s">
        <v>72</v>
      </c>
      <c r="D6185" t="str">
        <f>TRIM(Table2[[#This Row],[REGION_HOLD]])</f>
        <v>West</v>
      </c>
      <c r="E6185">
        <v>28</v>
      </c>
      <c r="F6185">
        <v>0</v>
      </c>
      <c r="G6185">
        <v>77</v>
      </c>
    </row>
    <row r="6186" spans="1:7" ht="18.5" x14ac:dyDescent="0.55000000000000004">
      <c r="A6186" s="1">
        <v>43972</v>
      </c>
      <c r="B6186" t="s">
        <v>1</v>
      </c>
      <c r="C6186" t="s">
        <v>74</v>
      </c>
      <c r="D6186" t="str">
        <f>TRIM(Table2[[#This Row],[REGION_HOLD]])</f>
        <v>Midwest</v>
      </c>
      <c r="E6186">
        <v>2282</v>
      </c>
      <c r="F6186">
        <v>87</v>
      </c>
      <c r="G6186">
        <v>4634</v>
      </c>
    </row>
    <row r="6187" spans="1:7" ht="18.5" x14ac:dyDescent="0.55000000000000004">
      <c r="A6187" s="1">
        <v>43972</v>
      </c>
      <c r="B6187" t="s">
        <v>22</v>
      </c>
      <c r="C6187" t="s">
        <v>74</v>
      </c>
      <c r="D6187" t="str">
        <f>TRIM(Table2[[#This Row],[REGION_HOLD]])</f>
        <v>Midwest</v>
      </c>
      <c r="E6187">
        <v>687</v>
      </c>
      <c r="F6187">
        <v>49</v>
      </c>
      <c r="G6187">
        <v>1913</v>
      </c>
    </row>
    <row r="6188" spans="1:7" ht="18.5" x14ac:dyDescent="0.55000000000000004">
      <c r="A6188" s="1">
        <v>43972</v>
      </c>
      <c r="B6188" t="s">
        <v>34</v>
      </c>
      <c r="C6188" t="s">
        <v>74</v>
      </c>
      <c r="D6188" t="str">
        <f>TRIM(Table2[[#This Row],[REGION_HOLD]])</f>
        <v>Midwest</v>
      </c>
      <c r="E6188">
        <v>300</v>
      </c>
      <c r="F6188">
        <v>14</v>
      </c>
      <c r="G6188">
        <v>414</v>
      </c>
    </row>
    <row r="6189" spans="1:7" ht="18.5" x14ac:dyDescent="0.55000000000000004">
      <c r="A6189" s="1">
        <v>43972</v>
      </c>
      <c r="B6189" t="s">
        <v>29</v>
      </c>
      <c r="C6189" t="s">
        <v>74</v>
      </c>
      <c r="D6189" t="str">
        <f>TRIM(Table2[[#This Row],[REGION_HOLD]])</f>
        <v>Midwest</v>
      </c>
      <c r="E6189">
        <v>110</v>
      </c>
      <c r="F6189">
        <v>2</v>
      </c>
      <c r="G6189">
        <v>199</v>
      </c>
    </row>
    <row r="6190" spans="1:7" ht="18.5" x14ac:dyDescent="0.55000000000000004">
      <c r="A6190" s="1">
        <v>43972</v>
      </c>
      <c r="B6190" t="s">
        <v>23</v>
      </c>
      <c r="C6190" t="s">
        <v>71</v>
      </c>
      <c r="D6190" t="str">
        <f>TRIM(Table2[[#This Row],[REGION_HOLD]])</f>
        <v>South</v>
      </c>
      <c r="E6190">
        <v>139</v>
      </c>
      <c r="F6190">
        <v>12</v>
      </c>
      <c r="G6190">
        <v>393</v>
      </c>
    </row>
    <row r="6191" spans="1:7" ht="18.5" x14ac:dyDescent="0.55000000000000004">
      <c r="A6191" s="1">
        <v>43972</v>
      </c>
      <c r="B6191" t="s">
        <v>35</v>
      </c>
      <c r="C6191" t="s">
        <v>71</v>
      </c>
      <c r="D6191" t="str">
        <f>TRIM(Table2[[#This Row],[REGION_HOLD]])</f>
        <v>South</v>
      </c>
      <c r="E6191">
        <v>1188</v>
      </c>
      <c r="F6191">
        <v>21</v>
      </c>
      <c r="G6191">
        <v>2629</v>
      </c>
    </row>
    <row r="6192" spans="1:7" ht="18.5" x14ac:dyDescent="0.55000000000000004">
      <c r="A6192" s="1">
        <v>43972</v>
      </c>
      <c r="B6192" t="s">
        <v>46</v>
      </c>
      <c r="C6192" t="s">
        <v>73</v>
      </c>
      <c r="D6192" t="str">
        <f>TRIM(Table2[[#This Row],[REGION_HOLD]])</f>
        <v>Northeast</v>
      </c>
      <c r="E6192">
        <v>58</v>
      </c>
      <c r="F6192">
        <v>0</v>
      </c>
      <c r="G6192">
        <v>73</v>
      </c>
    </row>
    <row r="6193" spans="1:7" ht="18.5" x14ac:dyDescent="0.55000000000000004">
      <c r="A6193" s="1">
        <v>43972</v>
      </c>
      <c r="B6193" t="s">
        <v>18</v>
      </c>
      <c r="C6193" t="s">
        <v>71</v>
      </c>
      <c r="D6193" t="str">
        <f>TRIM(Table2[[#This Row],[REGION_HOLD]])</f>
        <v>South</v>
      </c>
      <c r="E6193">
        <v>1203</v>
      </c>
      <c r="F6193">
        <v>36</v>
      </c>
      <c r="G6193">
        <v>2159</v>
      </c>
    </row>
    <row r="6194" spans="1:7" ht="18.5" x14ac:dyDescent="0.55000000000000004">
      <c r="A6194" s="1">
        <v>43972</v>
      </c>
      <c r="B6194" t="s">
        <v>4</v>
      </c>
      <c r="C6194" t="s">
        <v>73</v>
      </c>
      <c r="D6194" t="str">
        <f>TRIM(Table2[[#This Row],[REGION_HOLD]])</f>
        <v>Northeast</v>
      </c>
      <c r="E6194">
        <v>1114</v>
      </c>
      <c r="F6194">
        <v>82</v>
      </c>
      <c r="G6194">
        <v>6148</v>
      </c>
    </row>
    <row r="6195" spans="1:7" ht="18.5" x14ac:dyDescent="0.55000000000000004">
      <c r="A6195" s="1">
        <v>43972</v>
      </c>
      <c r="B6195" t="s">
        <v>37</v>
      </c>
      <c r="C6195" t="s">
        <v>74</v>
      </c>
      <c r="D6195" t="str">
        <f>TRIM(Table2[[#This Row],[REGION_HOLD]])</f>
        <v>Midwest</v>
      </c>
      <c r="E6195">
        <v>481</v>
      </c>
      <c r="F6195">
        <v>69</v>
      </c>
      <c r="G6195">
        <v>5129</v>
      </c>
    </row>
    <row r="6196" spans="1:7" ht="18.5" x14ac:dyDescent="0.55000000000000004">
      <c r="A6196" s="1">
        <v>43972</v>
      </c>
      <c r="B6196" t="s">
        <v>24</v>
      </c>
      <c r="C6196" t="s">
        <v>74</v>
      </c>
      <c r="D6196" t="str">
        <f>TRIM(Table2[[#This Row],[REGION_HOLD]])</f>
        <v>Midwest</v>
      </c>
      <c r="E6196">
        <v>530</v>
      </c>
      <c r="F6196">
        <v>32</v>
      </c>
      <c r="G6196">
        <v>818</v>
      </c>
    </row>
    <row r="6197" spans="1:7" ht="18.5" x14ac:dyDescent="0.55000000000000004">
      <c r="A6197" s="1">
        <v>43972</v>
      </c>
      <c r="B6197" t="s">
        <v>41</v>
      </c>
      <c r="C6197" t="s">
        <v>71</v>
      </c>
      <c r="D6197" t="str">
        <f>TRIM(Table2[[#This Row],[REGION_HOLD]])</f>
        <v>South</v>
      </c>
      <c r="E6197">
        <v>255</v>
      </c>
      <c r="F6197">
        <v>10</v>
      </c>
      <c r="G6197">
        <v>580</v>
      </c>
    </row>
    <row r="6198" spans="1:7" ht="18.5" x14ac:dyDescent="0.55000000000000004">
      <c r="A6198" s="1">
        <v>43972</v>
      </c>
      <c r="B6198" t="s">
        <v>30</v>
      </c>
      <c r="C6198" t="s">
        <v>74</v>
      </c>
      <c r="D6198" t="str">
        <f>TRIM(Table2[[#This Row],[REGION_HOLD]])</f>
        <v>Midwest</v>
      </c>
      <c r="E6198">
        <v>147</v>
      </c>
      <c r="F6198">
        <v>27</v>
      </c>
      <c r="G6198">
        <v>670</v>
      </c>
    </row>
    <row r="6199" spans="1:7" ht="18.5" x14ac:dyDescent="0.55000000000000004">
      <c r="A6199" s="1">
        <v>43972</v>
      </c>
      <c r="B6199" t="s">
        <v>49</v>
      </c>
      <c r="C6199" t="s">
        <v>72</v>
      </c>
      <c r="D6199" t="str">
        <f>TRIM(Table2[[#This Row],[REGION_HOLD]])</f>
        <v>West</v>
      </c>
      <c r="E6199">
        <v>1</v>
      </c>
      <c r="F6199">
        <v>0</v>
      </c>
      <c r="G6199">
        <v>16</v>
      </c>
    </row>
    <row r="6200" spans="1:7" ht="18.5" x14ac:dyDescent="0.55000000000000004">
      <c r="A6200" s="1">
        <v>43972</v>
      </c>
      <c r="B6200" t="s">
        <v>7</v>
      </c>
      <c r="C6200" t="s">
        <v>74</v>
      </c>
      <c r="D6200" t="str">
        <f>TRIM(Table2[[#This Row],[REGION_HOLD]])</f>
        <v>Midwest</v>
      </c>
      <c r="E6200">
        <v>303</v>
      </c>
      <c r="F6200">
        <v>7</v>
      </c>
      <c r="G6200">
        <v>148</v>
      </c>
    </row>
    <row r="6201" spans="1:7" ht="18.5" x14ac:dyDescent="0.55000000000000004">
      <c r="A6201" s="1">
        <v>43972</v>
      </c>
      <c r="B6201" t="s">
        <v>19</v>
      </c>
      <c r="C6201" t="s">
        <v>72</v>
      </c>
      <c r="D6201" t="str">
        <f>TRIM(Table2[[#This Row],[REGION_HOLD]])</f>
        <v>West</v>
      </c>
      <c r="E6201">
        <v>103</v>
      </c>
      <c r="F6201">
        <v>3</v>
      </c>
      <c r="G6201">
        <v>381</v>
      </c>
    </row>
    <row r="6202" spans="1:7" ht="18.5" x14ac:dyDescent="0.55000000000000004">
      <c r="A6202" s="1">
        <v>43972</v>
      </c>
      <c r="B6202" t="s">
        <v>14</v>
      </c>
      <c r="C6202" t="s">
        <v>73</v>
      </c>
      <c r="D6202" t="str">
        <f>TRIM(Table2[[#This Row],[REGION_HOLD]])</f>
        <v>Northeast</v>
      </c>
      <c r="E6202">
        <v>67</v>
      </c>
      <c r="F6202">
        <v>9</v>
      </c>
      <c r="G6202">
        <v>199</v>
      </c>
    </row>
    <row r="6203" spans="1:7" ht="18.5" x14ac:dyDescent="0.55000000000000004">
      <c r="A6203" s="1">
        <v>43972</v>
      </c>
      <c r="B6203" t="s">
        <v>16</v>
      </c>
      <c r="C6203" t="s">
        <v>73</v>
      </c>
      <c r="D6203" t="str">
        <f>TRIM(Table2[[#This Row],[REGION_HOLD]])</f>
        <v>Northeast</v>
      </c>
      <c r="E6203">
        <v>1073</v>
      </c>
      <c r="F6203">
        <v>96</v>
      </c>
      <c r="G6203">
        <v>10843</v>
      </c>
    </row>
    <row r="6204" spans="1:7" ht="18.5" x14ac:dyDescent="0.55000000000000004">
      <c r="A6204" s="1">
        <v>43972</v>
      </c>
      <c r="B6204" t="s">
        <v>42</v>
      </c>
      <c r="C6204" t="s">
        <v>72</v>
      </c>
      <c r="D6204" t="str">
        <f>TRIM(Table2[[#This Row],[REGION_HOLD]])</f>
        <v>West</v>
      </c>
      <c r="E6204">
        <v>134</v>
      </c>
      <c r="F6204">
        <v>11</v>
      </c>
      <c r="G6204">
        <v>294</v>
      </c>
    </row>
    <row r="6205" spans="1:7" ht="18.5" x14ac:dyDescent="0.55000000000000004">
      <c r="A6205" s="1">
        <v>43972</v>
      </c>
      <c r="B6205" t="s">
        <v>11</v>
      </c>
      <c r="C6205" t="s">
        <v>73</v>
      </c>
      <c r="D6205" t="str">
        <f>TRIM(Table2[[#This Row],[REGION_HOLD]])</f>
        <v>Northeast</v>
      </c>
      <c r="E6205">
        <v>2078</v>
      </c>
      <c r="F6205">
        <v>123</v>
      </c>
      <c r="G6205">
        <v>28663</v>
      </c>
    </row>
    <row r="6206" spans="1:7" ht="18.5" x14ac:dyDescent="0.55000000000000004">
      <c r="A6206" s="1">
        <v>43972</v>
      </c>
      <c r="B6206" t="s">
        <v>15</v>
      </c>
      <c r="C6206" t="s">
        <v>71</v>
      </c>
      <c r="D6206" t="str">
        <f>TRIM(Table2[[#This Row],[REGION_HOLD]])</f>
        <v>South</v>
      </c>
      <c r="E6206">
        <v>713</v>
      </c>
      <c r="F6206">
        <v>13</v>
      </c>
      <c r="G6206">
        <v>734</v>
      </c>
    </row>
    <row r="6207" spans="1:7" ht="18.5" x14ac:dyDescent="0.55000000000000004">
      <c r="A6207" s="1">
        <v>43972</v>
      </c>
      <c r="B6207" t="s">
        <v>43</v>
      </c>
      <c r="C6207" t="s">
        <v>74</v>
      </c>
      <c r="D6207" t="str">
        <f>TRIM(Table2[[#This Row],[REGION_HOLD]])</f>
        <v>Midwest</v>
      </c>
      <c r="E6207">
        <v>134</v>
      </c>
      <c r="F6207">
        <v>2</v>
      </c>
      <c r="G6207">
        <v>51</v>
      </c>
    </row>
    <row r="6208" spans="1:7" ht="18.5" x14ac:dyDescent="0.55000000000000004">
      <c r="A6208" s="1">
        <v>43972</v>
      </c>
      <c r="B6208" t="s">
        <v>36</v>
      </c>
      <c r="C6208" t="s">
        <v>74</v>
      </c>
      <c r="D6208" t="str">
        <f>TRIM(Table2[[#This Row],[REGION_HOLD]])</f>
        <v>Midwest</v>
      </c>
      <c r="E6208">
        <v>731</v>
      </c>
      <c r="F6208">
        <v>55</v>
      </c>
      <c r="G6208">
        <v>1836</v>
      </c>
    </row>
    <row r="6209" spans="1:7" ht="18.5" x14ac:dyDescent="0.55000000000000004">
      <c r="A6209" s="1">
        <v>43972</v>
      </c>
      <c r="B6209" t="s">
        <v>25</v>
      </c>
      <c r="C6209" t="s">
        <v>71</v>
      </c>
      <c r="D6209" t="str">
        <f>TRIM(Table2[[#This Row],[REGION_HOLD]])</f>
        <v>South</v>
      </c>
      <c r="E6209">
        <v>148</v>
      </c>
      <c r="F6209">
        <v>5</v>
      </c>
      <c r="G6209">
        <v>304</v>
      </c>
    </row>
    <row r="6210" spans="1:7" ht="18.5" x14ac:dyDescent="0.55000000000000004">
      <c r="A6210" s="1">
        <v>43972</v>
      </c>
      <c r="B6210" t="s">
        <v>9</v>
      </c>
      <c r="C6210" t="s">
        <v>72</v>
      </c>
      <c r="D6210" t="str">
        <f>TRIM(Table2[[#This Row],[REGION_HOLD]])</f>
        <v>West</v>
      </c>
      <c r="E6210">
        <v>16</v>
      </c>
      <c r="F6210">
        <v>1</v>
      </c>
      <c r="G6210">
        <v>145</v>
      </c>
    </row>
    <row r="6211" spans="1:7" ht="18.5" x14ac:dyDescent="0.55000000000000004">
      <c r="A6211" s="1">
        <v>43972</v>
      </c>
      <c r="B6211" t="s">
        <v>26</v>
      </c>
      <c r="C6211" t="s">
        <v>73</v>
      </c>
      <c r="D6211" t="str">
        <f>TRIM(Table2[[#This Row],[REGION_HOLD]])</f>
        <v>Northeast</v>
      </c>
      <c r="E6211">
        <v>1101</v>
      </c>
      <c r="F6211">
        <v>93</v>
      </c>
      <c r="G6211">
        <v>4887</v>
      </c>
    </row>
    <row r="6212" spans="1:7" ht="18.5" x14ac:dyDescent="0.55000000000000004">
      <c r="A6212" s="1">
        <v>43972</v>
      </c>
      <c r="B6212" t="s">
        <v>12</v>
      </c>
      <c r="C6212" t="s">
        <v>73</v>
      </c>
      <c r="D6212" t="str">
        <f>TRIM(Table2[[#This Row],[REGION_HOLD]])</f>
        <v>Northeast</v>
      </c>
      <c r="E6212">
        <v>215</v>
      </c>
      <c r="F6212">
        <v>18</v>
      </c>
      <c r="G6212">
        <v>556</v>
      </c>
    </row>
    <row r="6213" spans="1:7" ht="18.5" x14ac:dyDescent="0.55000000000000004">
      <c r="A6213" s="1">
        <v>43972</v>
      </c>
      <c r="B6213" t="s">
        <v>27</v>
      </c>
      <c r="C6213" t="s">
        <v>71</v>
      </c>
      <c r="D6213" t="str">
        <f>TRIM(Table2[[#This Row],[REGION_HOLD]])</f>
        <v>South</v>
      </c>
      <c r="E6213">
        <v>204</v>
      </c>
      <c r="F6213">
        <v>9</v>
      </c>
      <c r="G6213">
        <v>416</v>
      </c>
    </row>
    <row r="6214" spans="1:7" ht="18.5" x14ac:dyDescent="0.55000000000000004">
      <c r="A6214" s="1">
        <v>43972</v>
      </c>
      <c r="B6214" t="s">
        <v>38</v>
      </c>
      <c r="C6214" t="s">
        <v>74</v>
      </c>
      <c r="D6214" t="str">
        <f>TRIM(Table2[[#This Row],[REGION_HOLD]])</f>
        <v>Midwest</v>
      </c>
      <c r="E6214">
        <v>0</v>
      </c>
      <c r="F6214">
        <v>1</v>
      </c>
      <c r="G6214">
        <v>47</v>
      </c>
    </row>
    <row r="6215" spans="1:7" ht="18.5" x14ac:dyDescent="0.55000000000000004">
      <c r="A6215" s="1">
        <v>43972</v>
      </c>
      <c r="B6215" t="s">
        <v>20</v>
      </c>
      <c r="C6215" t="s">
        <v>71</v>
      </c>
      <c r="D6215" t="str">
        <f>TRIM(Table2[[#This Row],[REGION_HOLD]])</f>
        <v>South</v>
      </c>
      <c r="E6215">
        <v>436</v>
      </c>
      <c r="F6215">
        <v>4</v>
      </c>
      <c r="G6215">
        <v>313</v>
      </c>
    </row>
    <row r="6216" spans="1:7" ht="18.5" x14ac:dyDescent="0.55000000000000004">
      <c r="A6216" s="1">
        <v>43972</v>
      </c>
      <c r="B6216" t="s">
        <v>6</v>
      </c>
      <c r="C6216" t="s">
        <v>71</v>
      </c>
      <c r="D6216" t="str">
        <f>TRIM(Table2[[#This Row],[REGION_HOLD]])</f>
        <v>South</v>
      </c>
      <c r="E6216">
        <v>1072</v>
      </c>
      <c r="F6216">
        <v>37</v>
      </c>
      <c r="G6216">
        <v>1480</v>
      </c>
    </row>
    <row r="6217" spans="1:7" ht="18.5" x14ac:dyDescent="0.55000000000000004">
      <c r="A6217" s="1">
        <v>43972</v>
      </c>
      <c r="B6217" t="s">
        <v>8</v>
      </c>
      <c r="C6217" t="s">
        <v>72</v>
      </c>
      <c r="D6217" t="str">
        <f>TRIM(Table2[[#This Row],[REGION_HOLD]])</f>
        <v>West</v>
      </c>
      <c r="E6217">
        <v>159</v>
      </c>
      <c r="F6217">
        <v>2</v>
      </c>
      <c r="G6217">
        <v>92</v>
      </c>
    </row>
    <row r="6218" spans="1:7" ht="18.5" x14ac:dyDescent="0.55000000000000004">
      <c r="A6218" s="1">
        <v>43972</v>
      </c>
      <c r="B6218" t="s">
        <v>31</v>
      </c>
      <c r="C6218" t="s">
        <v>73</v>
      </c>
      <c r="D6218" t="str">
        <f>TRIM(Table2[[#This Row],[REGION_HOLD]])</f>
        <v>Northeast</v>
      </c>
      <c r="E6218">
        <v>6</v>
      </c>
      <c r="F6218">
        <v>0</v>
      </c>
      <c r="G6218">
        <v>54</v>
      </c>
    </row>
    <row r="6219" spans="1:7" ht="18.5" x14ac:dyDescent="0.55000000000000004">
      <c r="A6219" s="1">
        <v>43972</v>
      </c>
      <c r="B6219" t="s">
        <v>32</v>
      </c>
      <c r="C6219" t="s">
        <v>71</v>
      </c>
      <c r="D6219" t="str">
        <f>TRIM(Table2[[#This Row],[REGION_HOLD]])</f>
        <v>South</v>
      </c>
      <c r="E6219">
        <v>1229</v>
      </c>
      <c r="F6219">
        <v>25</v>
      </c>
      <c r="G6219">
        <v>1099</v>
      </c>
    </row>
    <row r="6220" spans="1:7" ht="18.5" x14ac:dyDescent="0.55000000000000004">
      <c r="A6220" s="1">
        <v>43972</v>
      </c>
      <c r="B6220" t="s">
        <v>0</v>
      </c>
      <c r="C6220" t="s">
        <v>72</v>
      </c>
      <c r="D6220" t="str">
        <f>TRIM(Table2[[#This Row],[REGION_HOLD]])</f>
        <v>West</v>
      </c>
      <c r="E6220">
        <v>170</v>
      </c>
      <c r="F6220">
        <v>9</v>
      </c>
      <c r="G6220">
        <v>1054</v>
      </c>
    </row>
    <row r="6221" spans="1:7" ht="18.5" x14ac:dyDescent="0.55000000000000004">
      <c r="A6221" s="1">
        <v>43972</v>
      </c>
      <c r="B6221" t="s">
        <v>50</v>
      </c>
      <c r="C6221" t="s">
        <v>71</v>
      </c>
      <c r="D6221" t="str">
        <f>TRIM(Table2[[#This Row],[REGION_HOLD]])</f>
        <v>South</v>
      </c>
      <c r="E6221">
        <v>36</v>
      </c>
      <c r="F6221">
        <v>2</v>
      </c>
      <c r="G6221">
        <v>71</v>
      </c>
    </row>
    <row r="6222" spans="1:7" ht="18.5" x14ac:dyDescent="0.55000000000000004">
      <c r="A6222" s="1">
        <v>43972</v>
      </c>
      <c r="B6222" t="s">
        <v>5</v>
      </c>
      <c r="C6222" t="s">
        <v>74</v>
      </c>
      <c r="D6222" t="str">
        <f>TRIM(Table2[[#This Row],[REGION_HOLD]])</f>
        <v>Midwest</v>
      </c>
      <c r="E6222">
        <v>393</v>
      </c>
      <c r="F6222">
        <v>6</v>
      </c>
      <c r="G6222">
        <v>487</v>
      </c>
    </row>
    <row r="6223" spans="1:7" ht="18.5" x14ac:dyDescent="0.55000000000000004">
      <c r="A6223" s="1">
        <v>43972</v>
      </c>
      <c r="B6223" t="s">
        <v>44</v>
      </c>
      <c r="C6223" t="s">
        <v>72</v>
      </c>
      <c r="D6223" t="str">
        <f>TRIM(Table2[[#This Row],[REGION_HOLD]])</f>
        <v>West</v>
      </c>
      <c r="E6223">
        <v>14</v>
      </c>
      <c r="F6223">
        <v>1</v>
      </c>
      <c r="G6223">
        <v>12</v>
      </c>
    </row>
    <row r="6224" spans="1:7" ht="18.5" x14ac:dyDescent="0.55000000000000004">
      <c r="A6224" s="1">
        <v>43973</v>
      </c>
      <c r="B6224" t="s">
        <v>47</v>
      </c>
      <c r="C6224" t="s">
        <v>71</v>
      </c>
      <c r="D6224" t="str">
        <f>TRIM(Table2[[#This Row],[REGION_HOLD]])</f>
        <v>South</v>
      </c>
      <c r="E6224">
        <v>130</v>
      </c>
      <c r="F6224">
        <v>12</v>
      </c>
      <c r="G6224">
        <v>541</v>
      </c>
    </row>
    <row r="6225" spans="1:7" ht="18.5" x14ac:dyDescent="0.55000000000000004">
      <c r="A6225" s="1">
        <v>43973</v>
      </c>
      <c r="B6225" t="s">
        <v>45</v>
      </c>
      <c r="C6225" t="s">
        <v>72</v>
      </c>
      <c r="D6225" t="str">
        <f>TRIM(Table2[[#This Row],[REGION_HOLD]])</f>
        <v>West</v>
      </c>
      <c r="E6225">
        <v>2</v>
      </c>
      <c r="F6225">
        <v>0</v>
      </c>
      <c r="G6225">
        <v>8</v>
      </c>
    </row>
    <row r="6226" spans="1:7" ht="18.5" x14ac:dyDescent="0.55000000000000004">
      <c r="A6226" s="1">
        <v>43973</v>
      </c>
      <c r="B6226" t="s">
        <v>3</v>
      </c>
      <c r="C6226" t="s">
        <v>72</v>
      </c>
      <c r="D6226" t="str">
        <f>TRIM(Table2[[#This Row],[REGION_HOLD]])</f>
        <v>West</v>
      </c>
      <c r="E6226">
        <v>293</v>
      </c>
      <c r="F6226">
        <v>12</v>
      </c>
      <c r="G6226">
        <v>775</v>
      </c>
    </row>
    <row r="6227" spans="1:7" ht="18.5" x14ac:dyDescent="0.55000000000000004">
      <c r="A6227" s="1">
        <v>43973</v>
      </c>
      <c r="B6227" t="s">
        <v>39</v>
      </c>
      <c r="C6227" t="s">
        <v>71</v>
      </c>
      <c r="D6227" t="str">
        <f>TRIM(Table2[[#This Row],[REGION_HOLD]])</f>
        <v>South</v>
      </c>
      <c r="E6227">
        <v>154</v>
      </c>
      <c r="F6227">
        <v>3</v>
      </c>
      <c r="G6227">
        <v>113</v>
      </c>
    </row>
    <row r="6228" spans="1:7" ht="18.5" x14ac:dyDescent="0.55000000000000004">
      <c r="A6228" s="1">
        <v>43973</v>
      </c>
      <c r="B6228" t="s">
        <v>2</v>
      </c>
      <c r="C6228" t="s">
        <v>72</v>
      </c>
      <c r="D6228" t="str">
        <f>TRIM(Table2[[#This Row],[REGION_HOLD]])</f>
        <v>West</v>
      </c>
      <c r="E6228">
        <v>2313</v>
      </c>
      <c r="F6228">
        <v>66</v>
      </c>
      <c r="G6228">
        <v>3690</v>
      </c>
    </row>
    <row r="6229" spans="1:7" ht="18.5" x14ac:dyDescent="0.55000000000000004">
      <c r="A6229" s="1">
        <v>43973</v>
      </c>
      <c r="B6229" t="s">
        <v>17</v>
      </c>
      <c r="C6229" t="s">
        <v>72</v>
      </c>
      <c r="D6229" t="str">
        <f>TRIM(Table2[[#This Row],[REGION_HOLD]])</f>
        <v>West</v>
      </c>
      <c r="E6229">
        <v>295</v>
      </c>
      <c r="F6229">
        <v>14</v>
      </c>
      <c r="G6229">
        <v>1324</v>
      </c>
    </row>
    <row r="6230" spans="1:7" ht="18.5" x14ac:dyDescent="0.55000000000000004">
      <c r="A6230" s="1">
        <v>43973</v>
      </c>
      <c r="B6230" t="s">
        <v>33</v>
      </c>
      <c r="C6230" t="s">
        <v>73</v>
      </c>
      <c r="D6230" t="str">
        <f>TRIM(Table2[[#This Row],[REGION_HOLD]])</f>
        <v>Northeast</v>
      </c>
      <c r="E6230">
        <v>432</v>
      </c>
      <c r="F6230">
        <v>55</v>
      </c>
      <c r="G6230">
        <v>3637</v>
      </c>
    </row>
    <row r="6231" spans="1:7" ht="18.5" x14ac:dyDescent="0.55000000000000004">
      <c r="A6231" s="1">
        <v>43973</v>
      </c>
      <c r="B6231" t="s">
        <v>40</v>
      </c>
      <c r="C6231" t="s">
        <v>71</v>
      </c>
      <c r="D6231" t="str">
        <f>TRIM(Table2[[#This Row],[REGION_HOLD]])</f>
        <v>South</v>
      </c>
      <c r="E6231">
        <v>143</v>
      </c>
      <c r="F6231">
        <v>5</v>
      </c>
      <c r="G6231">
        <v>322</v>
      </c>
    </row>
    <row r="6232" spans="1:7" ht="18.5" x14ac:dyDescent="0.55000000000000004">
      <c r="A6232" s="1">
        <v>43973</v>
      </c>
      <c r="B6232" t="s">
        <v>28</v>
      </c>
      <c r="C6232" t="s">
        <v>71</v>
      </c>
      <c r="D6232" t="str">
        <f>TRIM(Table2[[#This Row],[REGION_HOLD]])</f>
        <v>South</v>
      </c>
      <c r="E6232">
        <v>105</v>
      </c>
      <c r="F6232">
        <v>6</v>
      </c>
      <c r="G6232">
        <v>418</v>
      </c>
    </row>
    <row r="6233" spans="1:7" ht="18.5" x14ac:dyDescent="0.55000000000000004">
      <c r="A6233" s="1">
        <v>43973</v>
      </c>
      <c r="B6233" t="s">
        <v>10</v>
      </c>
      <c r="C6233" t="s">
        <v>71</v>
      </c>
      <c r="D6233" t="str">
        <f>TRIM(Table2[[#This Row],[REGION_HOLD]])</f>
        <v>South</v>
      </c>
      <c r="E6233">
        <v>776</v>
      </c>
      <c r="F6233">
        <v>46</v>
      </c>
      <c r="G6233">
        <v>2189</v>
      </c>
    </row>
    <row r="6234" spans="1:7" ht="18.5" x14ac:dyDescent="0.55000000000000004">
      <c r="A6234" s="1">
        <v>43973</v>
      </c>
      <c r="B6234" t="s">
        <v>13</v>
      </c>
      <c r="C6234" t="s">
        <v>71</v>
      </c>
      <c r="D6234" t="str">
        <f>TRIM(Table2[[#This Row],[REGION_HOLD]])</f>
        <v>South</v>
      </c>
      <c r="E6234">
        <v>765</v>
      </c>
      <c r="F6234">
        <v>30</v>
      </c>
      <c r="G6234">
        <v>1779</v>
      </c>
    </row>
    <row r="6235" spans="1:7" ht="18.5" x14ac:dyDescent="0.55000000000000004">
      <c r="A6235" s="1">
        <v>43973</v>
      </c>
      <c r="B6235" t="s">
        <v>21</v>
      </c>
      <c r="C6235" t="s">
        <v>72</v>
      </c>
      <c r="D6235" t="str">
        <f>TRIM(Table2[[#This Row],[REGION_HOLD]])</f>
        <v>West</v>
      </c>
      <c r="E6235">
        <v>-5</v>
      </c>
      <c r="F6235">
        <v>0</v>
      </c>
      <c r="G6235">
        <v>17</v>
      </c>
    </row>
    <row r="6236" spans="1:7" ht="18.5" x14ac:dyDescent="0.55000000000000004">
      <c r="A6236" s="1">
        <v>43973</v>
      </c>
      <c r="B6236" t="s">
        <v>48</v>
      </c>
      <c r="C6236" t="s">
        <v>72</v>
      </c>
      <c r="D6236" t="str">
        <f>TRIM(Table2[[#This Row],[REGION_HOLD]])</f>
        <v>West</v>
      </c>
      <c r="E6236">
        <v>61</v>
      </c>
      <c r="F6236">
        <v>2</v>
      </c>
      <c r="G6236">
        <v>79</v>
      </c>
    </row>
    <row r="6237" spans="1:7" ht="18.5" x14ac:dyDescent="0.55000000000000004">
      <c r="A6237" s="1">
        <v>43973</v>
      </c>
      <c r="B6237" t="s">
        <v>1</v>
      </c>
      <c r="C6237" t="s">
        <v>74</v>
      </c>
      <c r="D6237" t="str">
        <f>TRIM(Table2[[#This Row],[REGION_HOLD]])</f>
        <v>Midwest</v>
      </c>
      <c r="E6237">
        <v>2715</v>
      </c>
      <c r="F6237">
        <v>106</v>
      </c>
      <c r="G6237">
        <v>4740</v>
      </c>
    </row>
    <row r="6238" spans="1:7" ht="18.5" x14ac:dyDescent="0.55000000000000004">
      <c r="A6238" s="1">
        <v>43973</v>
      </c>
      <c r="B6238" t="s">
        <v>22</v>
      </c>
      <c r="C6238" t="s">
        <v>74</v>
      </c>
      <c r="D6238" t="str">
        <f>TRIM(Table2[[#This Row],[REGION_HOLD]])</f>
        <v>Midwest</v>
      </c>
      <c r="E6238">
        <v>492</v>
      </c>
      <c r="F6238">
        <v>28</v>
      </c>
      <c r="G6238">
        <v>1941</v>
      </c>
    </row>
    <row r="6239" spans="1:7" ht="18.5" x14ac:dyDescent="0.55000000000000004">
      <c r="A6239" s="1">
        <v>43973</v>
      </c>
      <c r="B6239" t="s">
        <v>34</v>
      </c>
      <c r="C6239" t="s">
        <v>74</v>
      </c>
      <c r="D6239" t="str">
        <f>TRIM(Table2[[#This Row],[REGION_HOLD]])</f>
        <v>Midwest</v>
      </c>
      <c r="E6239">
        <v>340</v>
      </c>
      <c r="F6239">
        <v>27</v>
      </c>
      <c r="G6239">
        <v>441</v>
      </c>
    </row>
    <row r="6240" spans="1:7" ht="18.5" x14ac:dyDescent="0.55000000000000004">
      <c r="A6240" s="1">
        <v>43973</v>
      </c>
      <c r="B6240" t="s">
        <v>29</v>
      </c>
      <c r="C6240" t="s">
        <v>74</v>
      </c>
      <c r="D6240" t="str">
        <f>TRIM(Table2[[#This Row],[REGION_HOLD]])</f>
        <v>Midwest</v>
      </c>
      <c r="E6240">
        <v>297</v>
      </c>
      <c r="F6240">
        <v>1</v>
      </c>
      <c r="G6240">
        <v>200</v>
      </c>
    </row>
    <row r="6241" spans="1:7" ht="18.5" x14ac:dyDescent="0.55000000000000004">
      <c r="A6241" s="1">
        <v>43973</v>
      </c>
      <c r="B6241" t="s">
        <v>23</v>
      </c>
      <c r="C6241" t="s">
        <v>71</v>
      </c>
      <c r="D6241" t="str">
        <f>TRIM(Table2[[#This Row],[REGION_HOLD]])</f>
        <v>South</v>
      </c>
      <c r="E6241">
        <v>213</v>
      </c>
      <c r="F6241">
        <v>5</v>
      </c>
      <c r="G6241">
        <v>398</v>
      </c>
    </row>
    <row r="6242" spans="1:7" ht="18.5" x14ac:dyDescent="0.55000000000000004">
      <c r="A6242" s="1">
        <v>43973</v>
      </c>
      <c r="B6242" t="s">
        <v>35</v>
      </c>
      <c r="C6242" t="s">
        <v>71</v>
      </c>
      <c r="D6242" t="str">
        <f>TRIM(Table2[[#This Row],[REGION_HOLD]])</f>
        <v>South</v>
      </c>
      <c r="E6242">
        <v>421</v>
      </c>
      <c r="F6242">
        <v>40</v>
      </c>
      <c r="G6242">
        <v>2669</v>
      </c>
    </row>
    <row r="6243" spans="1:7" ht="18.5" x14ac:dyDescent="0.55000000000000004">
      <c r="A6243" s="1">
        <v>43973</v>
      </c>
      <c r="B6243" t="s">
        <v>46</v>
      </c>
      <c r="C6243" t="s">
        <v>73</v>
      </c>
      <c r="D6243" t="str">
        <f>TRIM(Table2[[#This Row],[REGION_HOLD]])</f>
        <v>Northeast</v>
      </c>
      <c r="E6243">
        <v>71</v>
      </c>
      <c r="F6243">
        <v>2</v>
      </c>
      <c r="G6243">
        <v>75</v>
      </c>
    </row>
    <row r="6244" spans="1:7" ht="18.5" x14ac:dyDescent="0.55000000000000004">
      <c r="A6244" s="1">
        <v>43973</v>
      </c>
      <c r="B6244" t="s">
        <v>18</v>
      </c>
      <c r="C6244" t="s">
        <v>71</v>
      </c>
      <c r="D6244" t="str">
        <f>TRIM(Table2[[#This Row],[REGION_HOLD]])</f>
        <v>South</v>
      </c>
      <c r="E6244">
        <v>894</v>
      </c>
      <c r="F6244">
        <v>48</v>
      </c>
      <c r="G6244">
        <v>2207</v>
      </c>
    </row>
    <row r="6245" spans="1:7" ht="18.5" x14ac:dyDescent="0.55000000000000004">
      <c r="A6245" s="1">
        <v>43973</v>
      </c>
      <c r="B6245" t="s">
        <v>4</v>
      </c>
      <c r="C6245" t="s">
        <v>73</v>
      </c>
      <c r="D6245" t="str">
        <f>TRIM(Table2[[#This Row],[REGION_HOLD]])</f>
        <v>Northeast</v>
      </c>
      <c r="E6245">
        <v>805</v>
      </c>
      <c r="F6245">
        <v>80</v>
      </c>
      <c r="G6245">
        <v>6228</v>
      </c>
    </row>
    <row r="6246" spans="1:7" ht="18.5" x14ac:dyDescent="0.55000000000000004">
      <c r="A6246" s="1">
        <v>43973</v>
      </c>
      <c r="B6246" t="s">
        <v>37</v>
      </c>
      <c r="C6246" t="s">
        <v>74</v>
      </c>
      <c r="D6246" t="str">
        <f>TRIM(Table2[[#This Row],[REGION_HOLD]])</f>
        <v>Midwest</v>
      </c>
      <c r="E6246">
        <v>397</v>
      </c>
      <c r="F6246">
        <v>29</v>
      </c>
      <c r="G6246">
        <v>5158</v>
      </c>
    </row>
    <row r="6247" spans="1:7" ht="18.5" x14ac:dyDescent="0.55000000000000004">
      <c r="A6247" s="1">
        <v>43973</v>
      </c>
      <c r="B6247" t="s">
        <v>24</v>
      </c>
      <c r="C6247" t="s">
        <v>74</v>
      </c>
      <c r="D6247" t="str">
        <f>TRIM(Table2[[#This Row],[REGION_HOLD]])</f>
        <v>Midwest</v>
      </c>
      <c r="E6247">
        <v>805</v>
      </c>
      <c r="F6247">
        <v>33</v>
      </c>
      <c r="G6247">
        <v>851</v>
      </c>
    </row>
    <row r="6248" spans="1:7" ht="18.5" x14ac:dyDescent="0.55000000000000004">
      <c r="A6248" s="1">
        <v>43973</v>
      </c>
      <c r="B6248" t="s">
        <v>41</v>
      </c>
      <c r="C6248" t="s">
        <v>71</v>
      </c>
      <c r="D6248" t="str">
        <f>TRIM(Table2[[#This Row],[REGION_HOLD]])</f>
        <v>South</v>
      </c>
      <c r="E6248">
        <v>402</v>
      </c>
      <c r="F6248">
        <v>16</v>
      </c>
      <c r="G6248">
        <v>596</v>
      </c>
    </row>
    <row r="6249" spans="1:7" ht="18.5" x14ac:dyDescent="0.55000000000000004">
      <c r="A6249" s="1">
        <v>43973</v>
      </c>
      <c r="B6249" t="s">
        <v>30</v>
      </c>
      <c r="C6249" t="s">
        <v>74</v>
      </c>
      <c r="D6249" t="str">
        <f>TRIM(Table2[[#This Row],[REGION_HOLD]])</f>
        <v>Midwest</v>
      </c>
      <c r="E6249">
        <v>140</v>
      </c>
      <c r="F6249">
        <v>10</v>
      </c>
      <c r="G6249">
        <v>680</v>
      </c>
    </row>
    <row r="6250" spans="1:7" ht="18.5" x14ac:dyDescent="0.55000000000000004">
      <c r="A6250" s="1">
        <v>43973</v>
      </c>
      <c r="B6250" t="s">
        <v>49</v>
      </c>
      <c r="C6250" t="s">
        <v>72</v>
      </c>
      <c r="D6250" t="str">
        <f>TRIM(Table2[[#This Row],[REGION_HOLD]])</f>
        <v>West</v>
      </c>
      <c r="E6250">
        <v>0</v>
      </c>
      <c r="F6250">
        <v>0</v>
      </c>
      <c r="G6250">
        <v>16</v>
      </c>
    </row>
    <row r="6251" spans="1:7" ht="18.5" x14ac:dyDescent="0.55000000000000004">
      <c r="A6251" s="1">
        <v>43973</v>
      </c>
      <c r="B6251" t="s">
        <v>7</v>
      </c>
      <c r="C6251" t="s">
        <v>74</v>
      </c>
      <c r="D6251" t="str">
        <f>TRIM(Table2[[#This Row],[REGION_HOLD]])</f>
        <v>Midwest</v>
      </c>
      <c r="E6251">
        <v>237</v>
      </c>
      <c r="F6251">
        <v>1</v>
      </c>
      <c r="G6251">
        <v>149</v>
      </c>
    </row>
    <row r="6252" spans="1:7" ht="18.5" x14ac:dyDescent="0.55000000000000004">
      <c r="A6252" s="1">
        <v>43973</v>
      </c>
      <c r="B6252" t="s">
        <v>19</v>
      </c>
      <c r="C6252" t="s">
        <v>72</v>
      </c>
      <c r="D6252" t="str">
        <f>TRIM(Table2[[#This Row],[REGION_HOLD]])</f>
        <v>West</v>
      </c>
      <c r="E6252">
        <v>127</v>
      </c>
      <c r="F6252">
        <v>6</v>
      </c>
      <c r="G6252">
        <v>387</v>
      </c>
    </row>
    <row r="6253" spans="1:7" ht="18.5" x14ac:dyDescent="0.55000000000000004">
      <c r="A6253" s="1">
        <v>43973</v>
      </c>
      <c r="B6253" t="s">
        <v>14</v>
      </c>
      <c r="C6253" t="s">
        <v>73</v>
      </c>
      <c r="D6253" t="str">
        <f>TRIM(Table2[[#This Row],[REGION_HOLD]])</f>
        <v>Northeast</v>
      </c>
      <c r="E6253">
        <v>79</v>
      </c>
      <c r="F6253">
        <v>5</v>
      </c>
      <c r="G6253">
        <v>204</v>
      </c>
    </row>
    <row r="6254" spans="1:7" ht="18.5" x14ac:dyDescent="0.55000000000000004">
      <c r="A6254" s="1">
        <v>43973</v>
      </c>
      <c r="B6254" t="s">
        <v>16</v>
      </c>
      <c r="C6254" t="s">
        <v>73</v>
      </c>
      <c r="D6254" t="str">
        <f>TRIM(Table2[[#This Row],[REGION_HOLD]])</f>
        <v>Northeast</v>
      </c>
      <c r="E6254">
        <v>1247</v>
      </c>
      <c r="F6254">
        <v>142</v>
      </c>
      <c r="G6254">
        <v>10985</v>
      </c>
    </row>
    <row r="6255" spans="1:7" ht="18.5" x14ac:dyDescent="0.55000000000000004">
      <c r="A6255" s="1">
        <v>43973</v>
      </c>
      <c r="B6255" t="s">
        <v>42</v>
      </c>
      <c r="C6255" t="s">
        <v>72</v>
      </c>
      <c r="D6255" t="str">
        <f>TRIM(Table2[[#This Row],[REGION_HOLD]])</f>
        <v>West</v>
      </c>
      <c r="E6255">
        <v>153</v>
      </c>
      <c r="F6255">
        <v>8</v>
      </c>
      <c r="G6255">
        <v>302</v>
      </c>
    </row>
    <row r="6256" spans="1:7" ht="18.5" x14ac:dyDescent="0.55000000000000004">
      <c r="A6256" s="1">
        <v>43973</v>
      </c>
      <c r="B6256" t="s">
        <v>11</v>
      </c>
      <c r="C6256" t="s">
        <v>73</v>
      </c>
      <c r="D6256" t="str">
        <f>TRIM(Table2[[#This Row],[REGION_HOLD]])</f>
        <v>Northeast</v>
      </c>
      <c r="E6256">
        <v>1678</v>
      </c>
      <c r="F6256">
        <v>139</v>
      </c>
      <c r="G6256">
        <v>28802</v>
      </c>
    </row>
    <row r="6257" spans="1:7" ht="18.5" x14ac:dyDescent="0.55000000000000004">
      <c r="A6257" s="1">
        <v>43973</v>
      </c>
      <c r="B6257" t="s">
        <v>15</v>
      </c>
      <c r="C6257" t="s">
        <v>71</v>
      </c>
      <c r="D6257" t="str">
        <f>TRIM(Table2[[#This Row],[REGION_HOLD]])</f>
        <v>South</v>
      </c>
      <c r="E6257">
        <v>727</v>
      </c>
      <c r="F6257">
        <v>20</v>
      </c>
      <c r="G6257">
        <v>754</v>
      </c>
    </row>
    <row r="6258" spans="1:7" ht="18.5" x14ac:dyDescent="0.55000000000000004">
      <c r="A6258" s="1">
        <v>43973</v>
      </c>
      <c r="B6258" t="s">
        <v>43</v>
      </c>
      <c r="C6258" t="s">
        <v>74</v>
      </c>
      <c r="D6258" t="str">
        <f>TRIM(Table2[[#This Row],[REGION_HOLD]])</f>
        <v>Midwest</v>
      </c>
      <c r="E6258">
        <v>88</v>
      </c>
      <c r="F6258">
        <v>1</v>
      </c>
      <c r="G6258">
        <v>52</v>
      </c>
    </row>
    <row r="6259" spans="1:7" ht="18.5" x14ac:dyDescent="0.55000000000000004">
      <c r="A6259" s="1">
        <v>43973</v>
      </c>
      <c r="B6259" t="s">
        <v>36</v>
      </c>
      <c r="C6259" t="s">
        <v>74</v>
      </c>
      <c r="D6259" t="str">
        <f>TRIM(Table2[[#This Row],[REGION_HOLD]])</f>
        <v>Midwest</v>
      </c>
      <c r="E6259">
        <v>627</v>
      </c>
      <c r="F6259">
        <v>36</v>
      </c>
      <c r="G6259">
        <v>1872</v>
      </c>
    </row>
    <row r="6260" spans="1:7" ht="18.5" x14ac:dyDescent="0.55000000000000004">
      <c r="A6260" s="1">
        <v>43973</v>
      </c>
      <c r="B6260" t="s">
        <v>25</v>
      </c>
      <c r="C6260" t="s">
        <v>71</v>
      </c>
      <c r="D6260" t="str">
        <f>TRIM(Table2[[#This Row],[REGION_HOLD]])</f>
        <v>South</v>
      </c>
      <c r="E6260">
        <v>169</v>
      </c>
      <c r="F6260">
        <v>3</v>
      </c>
      <c r="G6260">
        <v>307</v>
      </c>
    </row>
    <row r="6261" spans="1:7" ht="18.5" x14ac:dyDescent="0.55000000000000004">
      <c r="A6261" s="1">
        <v>43973</v>
      </c>
      <c r="B6261" t="s">
        <v>9</v>
      </c>
      <c r="C6261" t="s">
        <v>72</v>
      </c>
      <c r="D6261" t="str">
        <f>TRIM(Table2[[#This Row],[REGION_HOLD]])</f>
        <v>West</v>
      </c>
      <c r="E6261">
        <v>47</v>
      </c>
      <c r="F6261">
        <v>2</v>
      </c>
      <c r="G6261">
        <v>147</v>
      </c>
    </row>
    <row r="6262" spans="1:7" ht="18.5" x14ac:dyDescent="0.55000000000000004">
      <c r="A6262" s="1">
        <v>43973</v>
      </c>
      <c r="B6262" t="s">
        <v>26</v>
      </c>
      <c r="C6262" t="s">
        <v>73</v>
      </c>
      <c r="D6262" t="str">
        <f>TRIM(Table2[[#This Row],[REGION_HOLD]])</f>
        <v>Northeast</v>
      </c>
      <c r="E6262">
        <v>1053</v>
      </c>
      <c r="F6262">
        <v>145</v>
      </c>
      <c r="G6262">
        <v>5032</v>
      </c>
    </row>
    <row r="6263" spans="1:7" ht="18.5" x14ac:dyDescent="0.55000000000000004">
      <c r="A6263" s="1">
        <v>43973</v>
      </c>
      <c r="B6263" t="s">
        <v>12</v>
      </c>
      <c r="C6263" t="s">
        <v>73</v>
      </c>
      <c r="D6263" t="str">
        <f>TRIM(Table2[[#This Row],[REGION_HOLD]])</f>
        <v>Northeast</v>
      </c>
      <c r="E6263">
        <v>165</v>
      </c>
      <c r="F6263">
        <v>23</v>
      </c>
      <c r="G6263">
        <v>579</v>
      </c>
    </row>
    <row r="6264" spans="1:7" ht="18.5" x14ac:dyDescent="0.55000000000000004">
      <c r="A6264" s="1">
        <v>43973</v>
      </c>
      <c r="B6264" t="s">
        <v>27</v>
      </c>
      <c r="C6264" t="s">
        <v>71</v>
      </c>
      <c r="D6264" t="str">
        <f>TRIM(Table2[[#This Row],[REGION_HOLD]])</f>
        <v>South</v>
      </c>
      <c r="E6264">
        <v>259</v>
      </c>
      <c r="F6264">
        <v>3</v>
      </c>
      <c r="G6264">
        <v>419</v>
      </c>
    </row>
    <row r="6265" spans="1:7" ht="18.5" x14ac:dyDescent="0.55000000000000004">
      <c r="A6265" s="1">
        <v>43973</v>
      </c>
      <c r="B6265" t="s">
        <v>38</v>
      </c>
      <c r="C6265" t="s">
        <v>74</v>
      </c>
      <c r="D6265" t="str">
        <f>TRIM(Table2[[#This Row],[REGION_HOLD]])</f>
        <v>Midwest</v>
      </c>
      <c r="E6265">
        <v>179</v>
      </c>
      <c r="F6265">
        <v>3</v>
      </c>
      <c r="G6265">
        <v>50</v>
      </c>
    </row>
    <row r="6266" spans="1:7" ht="18.5" x14ac:dyDescent="0.55000000000000004">
      <c r="A6266" s="1">
        <v>43973</v>
      </c>
      <c r="B6266" t="s">
        <v>20</v>
      </c>
      <c r="C6266" t="s">
        <v>71</v>
      </c>
      <c r="D6266" t="str">
        <f>TRIM(Table2[[#This Row],[REGION_HOLD]])</f>
        <v>South</v>
      </c>
      <c r="E6266">
        <v>394</v>
      </c>
      <c r="F6266">
        <v>2</v>
      </c>
      <c r="G6266">
        <v>315</v>
      </c>
    </row>
    <row r="6267" spans="1:7" ht="18.5" x14ac:dyDescent="0.55000000000000004">
      <c r="A6267" s="1">
        <v>43973</v>
      </c>
      <c r="B6267" t="s">
        <v>6</v>
      </c>
      <c r="C6267" t="s">
        <v>71</v>
      </c>
      <c r="D6267" t="str">
        <f>TRIM(Table2[[#This Row],[REGION_HOLD]])</f>
        <v>South</v>
      </c>
      <c r="E6267">
        <v>928</v>
      </c>
      <c r="F6267">
        <v>18</v>
      </c>
      <c r="G6267">
        <v>1498</v>
      </c>
    </row>
    <row r="6268" spans="1:7" ht="18.5" x14ac:dyDescent="0.55000000000000004">
      <c r="A6268" s="1">
        <v>43973</v>
      </c>
      <c r="B6268" t="s">
        <v>8</v>
      </c>
      <c r="C6268" t="s">
        <v>72</v>
      </c>
      <c r="D6268" t="str">
        <f>TRIM(Table2[[#This Row],[REGION_HOLD]])</f>
        <v>West</v>
      </c>
      <c r="E6268">
        <v>181</v>
      </c>
      <c r="F6268">
        <v>1</v>
      </c>
      <c r="G6268">
        <v>93</v>
      </c>
    </row>
    <row r="6269" spans="1:7" ht="18.5" x14ac:dyDescent="0.55000000000000004">
      <c r="A6269" s="1">
        <v>43973</v>
      </c>
      <c r="B6269" t="s">
        <v>31</v>
      </c>
      <c r="C6269" t="s">
        <v>73</v>
      </c>
      <c r="D6269" t="str">
        <f>TRIM(Table2[[#This Row],[REGION_HOLD]])</f>
        <v>Northeast</v>
      </c>
      <c r="E6269">
        <v>2</v>
      </c>
      <c r="F6269">
        <v>0</v>
      </c>
      <c r="G6269">
        <v>54</v>
      </c>
    </row>
    <row r="6270" spans="1:7" ht="18.5" x14ac:dyDescent="0.55000000000000004">
      <c r="A6270" s="1">
        <v>43973</v>
      </c>
      <c r="B6270" t="s">
        <v>32</v>
      </c>
      <c r="C6270" t="s">
        <v>71</v>
      </c>
      <c r="D6270" t="str">
        <f>TRIM(Table2[[#This Row],[REGION_HOLD]])</f>
        <v>South</v>
      </c>
      <c r="E6270">
        <v>813</v>
      </c>
      <c r="F6270">
        <v>37</v>
      </c>
      <c r="G6270">
        <v>1136</v>
      </c>
    </row>
    <row r="6271" spans="1:7" ht="18.5" x14ac:dyDescent="0.55000000000000004">
      <c r="A6271" s="1">
        <v>43973</v>
      </c>
      <c r="B6271" t="s">
        <v>0</v>
      </c>
      <c r="C6271" t="s">
        <v>72</v>
      </c>
      <c r="D6271" t="str">
        <f>TRIM(Table2[[#This Row],[REGION_HOLD]])</f>
        <v>West</v>
      </c>
      <c r="E6271">
        <v>246</v>
      </c>
      <c r="F6271">
        <v>7</v>
      </c>
      <c r="G6271">
        <v>1061</v>
      </c>
    </row>
    <row r="6272" spans="1:7" ht="18.5" x14ac:dyDescent="0.55000000000000004">
      <c r="A6272" s="1">
        <v>43973</v>
      </c>
      <c r="B6272" t="s">
        <v>50</v>
      </c>
      <c r="C6272" t="s">
        <v>71</v>
      </c>
      <c r="D6272" t="str">
        <f>TRIM(Table2[[#This Row],[REGION_HOLD]])</f>
        <v>South</v>
      </c>
      <c r="E6272">
        <v>102</v>
      </c>
      <c r="F6272">
        <v>1</v>
      </c>
      <c r="G6272">
        <v>72</v>
      </c>
    </row>
    <row r="6273" spans="1:7" ht="18.5" x14ac:dyDescent="0.55000000000000004">
      <c r="A6273" s="1">
        <v>43973</v>
      </c>
      <c r="B6273" t="s">
        <v>5</v>
      </c>
      <c r="C6273" t="s">
        <v>74</v>
      </c>
      <c r="D6273" t="str">
        <f>TRIM(Table2[[#This Row],[REGION_HOLD]])</f>
        <v>Midwest</v>
      </c>
      <c r="E6273">
        <v>590</v>
      </c>
      <c r="F6273">
        <v>9</v>
      </c>
      <c r="G6273">
        <v>496</v>
      </c>
    </row>
    <row r="6274" spans="1:7" ht="18.5" x14ac:dyDescent="0.55000000000000004">
      <c r="A6274" s="1">
        <v>43973</v>
      </c>
      <c r="B6274" t="s">
        <v>44</v>
      </c>
      <c r="C6274" t="s">
        <v>72</v>
      </c>
      <c r="D6274" t="str">
        <f>TRIM(Table2[[#This Row],[REGION_HOLD]])</f>
        <v>West</v>
      </c>
      <c r="E6274">
        <v>2</v>
      </c>
      <c r="F6274">
        <v>0</v>
      </c>
      <c r="G6274">
        <v>12</v>
      </c>
    </row>
    <row r="6275" spans="1:7" ht="18.5" x14ac:dyDescent="0.55000000000000004">
      <c r="A6275" s="1">
        <v>43974</v>
      </c>
      <c r="B6275" t="s">
        <v>47</v>
      </c>
      <c r="C6275" t="s">
        <v>71</v>
      </c>
      <c r="D6275" t="str">
        <f>TRIM(Table2[[#This Row],[REGION_HOLD]])</f>
        <v>South</v>
      </c>
      <c r="E6275">
        <v>479</v>
      </c>
      <c r="F6275">
        <v>8</v>
      </c>
      <c r="G6275">
        <v>549</v>
      </c>
    </row>
    <row r="6276" spans="1:7" ht="18.5" x14ac:dyDescent="0.55000000000000004">
      <c r="A6276" s="1">
        <v>43974</v>
      </c>
      <c r="B6276" t="s">
        <v>45</v>
      </c>
      <c r="C6276" t="s">
        <v>72</v>
      </c>
      <c r="D6276" t="str">
        <f>TRIM(Table2[[#This Row],[REGION_HOLD]])</f>
        <v>West</v>
      </c>
      <c r="E6276">
        <v>5</v>
      </c>
      <c r="F6276">
        <v>0</v>
      </c>
      <c r="G6276">
        <v>8</v>
      </c>
    </row>
    <row r="6277" spans="1:7" ht="18.5" x14ac:dyDescent="0.55000000000000004">
      <c r="A6277" s="1">
        <v>43974</v>
      </c>
      <c r="B6277" t="s">
        <v>3</v>
      </c>
      <c r="C6277" t="s">
        <v>72</v>
      </c>
      <c r="D6277" t="str">
        <f>TRIM(Table2[[#This Row],[REGION_HOLD]])</f>
        <v>West</v>
      </c>
      <c r="E6277">
        <v>432</v>
      </c>
      <c r="F6277">
        <v>24</v>
      </c>
      <c r="G6277">
        <v>799</v>
      </c>
    </row>
    <row r="6278" spans="1:7" ht="18.5" x14ac:dyDescent="0.55000000000000004">
      <c r="A6278" s="1">
        <v>43974</v>
      </c>
      <c r="B6278" t="s">
        <v>39</v>
      </c>
      <c r="C6278" t="s">
        <v>71</v>
      </c>
      <c r="D6278" t="str">
        <f>TRIM(Table2[[#This Row],[REGION_HOLD]])</f>
        <v>South</v>
      </c>
      <c r="E6278">
        <v>163</v>
      </c>
      <c r="F6278">
        <v>2</v>
      </c>
      <c r="G6278">
        <v>115</v>
      </c>
    </row>
    <row r="6279" spans="1:7" ht="18.5" x14ac:dyDescent="0.55000000000000004">
      <c r="A6279" s="1">
        <v>43974</v>
      </c>
      <c r="B6279" t="s">
        <v>2</v>
      </c>
      <c r="C6279" t="s">
        <v>72</v>
      </c>
      <c r="D6279" t="str">
        <f>TRIM(Table2[[#This Row],[REGION_HOLD]])</f>
        <v>West</v>
      </c>
      <c r="E6279">
        <v>2014</v>
      </c>
      <c r="F6279">
        <v>78</v>
      </c>
      <c r="G6279">
        <v>3768</v>
      </c>
    </row>
    <row r="6280" spans="1:7" ht="18.5" x14ac:dyDescent="0.55000000000000004">
      <c r="A6280" s="1">
        <v>43974</v>
      </c>
      <c r="B6280" t="s">
        <v>17</v>
      </c>
      <c r="C6280" t="s">
        <v>72</v>
      </c>
      <c r="D6280" t="str">
        <f>TRIM(Table2[[#This Row],[REGION_HOLD]])</f>
        <v>West</v>
      </c>
      <c r="E6280">
        <v>476</v>
      </c>
      <c r="F6280">
        <v>3</v>
      </c>
      <c r="G6280">
        <v>1327</v>
      </c>
    </row>
    <row r="6281" spans="1:7" ht="18.5" x14ac:dyDescent="0.55000000000000004">
      <c r="A6281" s="1">
        <v>43974</v>
      </c>
      <c r="B6281" t="s">
        <v>33</v>
      </c>
      <c r="C6281" t="s">
        <v>73</v>
      </c>
      <c r="D6281" t="str">
        <f>TRIM(Table2[[#This Row],[REGION_HOLD]])</f>
        <v>Northeast</v>
      </c>
      <c r="E6281">
        <v>382</v>
      </c>
      <c r="F6281">
        <v>38</v>
      </c>
      <c r="G6281">
        <v>3675</v>
      </c>
    </row>
    <row r="6282" spans="1:7" ht="18.5" x14ac:dyDescent="0.55000000000000004">
      <c r="A6282" s="1">
        <v>43974</v>
      </c>
      <c r="B6282" t="s">
        <v>40</v>
      </c>
      <c r="C6282" t="s">
        <v>71</v>
      </c>
      <c r="D6282" t="str">
        <f>TRIM(Table2[[#This Row],[REGION_HOLD]])</f>
        <v>South</v>
      </c>
      <c r="E6282">
        <v>161</v>
      </c>
      <c r="F6282">
        <v>2</v>
      </c>
      <c r="G6282">
        <v>324</v>
      </c>
    </row>
    <row r="6283" spans="1:7" ht="18.5" x14ac:dyDescent="0.55000000000000004">
      <c r="A6283" s="1">
        <v>43974</v>
      </c>
      <c r="B6283" t="s">
        <v>28</v>
      </c>
      <c r="C6283" t="s">
        <v>71</v>
      </c>
      <c r="D6283" t="str">
        <f>TRIM(Table2[[#This Row],[REGION_HOLD]])</f>
        <v>South</v>
      </c>
      <c r="E6283">
        <v>73</v>
      </c>
      <c r="F6283">
        <v>9</v>
      </c>
      <c r="G6283">
        <v>427</v>
      </c>
    </row>
    <row r="6284" spans="1:7" ht="18.5" x14ac:dyDescent="0.55000000000000004">
      <c r="A6284" s="1">
        <v>43974</v>
      </c>
      <c r="B6284" t="s">
        <v>10</v>
      </c>
      <c r="C6284" t="s">
        <v>71</v>
      </c>
      <c r="D6284" t="str">
        <f>TRIM(Table2[[#This Row],[REGION_HOLD]])</f>
        <v>South</v>
      </c>
      <c r="E6284">
        <v>676</v>
      </c>
      <c r="F6284">
        <v>43</v>
      </c>
      <c r="G6284">
        <v>2232</v>
      </c>
    </row>
    <row r="6285" spans="1:7" ht="18.5" x14ac:dyDescent="0.55000000000000004">
      <c r="A6285" s="1">
        <v>43974</v>
      </c>
      <c r="B6285" t="s">
        <v>13</v>
      </c>
      <c r="C6285" t="s">
        <v>71</v>
      </c>
      <c r="D6285" t="str">
        <f>TRIM(Table2[[#This Row],[REGION_HOLD]])</f>
        <v>South</v>
      </c>
      <c r="E6285">
        <v>674</v>
      </c>
      <c r="F6285">
        <v>15</v>
      </c>
      <c r="G6285">
        <v>1794</v>
      </c>
    </row>
    <row r="6286" spans="1:7" ht="18.5" x14ac:dyDescent="0.55000000000000004">
      <c r="A6286" s="1">
        <v>43974</v>
      </c>
      <c r="B6286" t="s">
        <v>21</v>
      </c>
      <c r="C6286" t="s">
        <v>72</v>
      </c>
      <c r="D6286" t="str">
        <f>TRIM(Table2[[#This Row],[REGION_HOLD]])</f>
        <v>West</v>
      </c>
      <c r="E6286">
        <v>1</v>
      </c>
      <c r="F6286">
        <v>0</v>
      </c>
      <c r="G6286">
        <v>17</v>
      </c>
    </row>
    <row r="6287" spans="1:7" ht="18.5" x14ac:dyDescent="0.55000000000000004">
      <c r="A6287" s="1">
        <v>43974</v>
      </c>
      <c r="B6287" t="s">
        <v>48</v>
      </c>
      <c r="C6287" t="s">
        <v>72</v>
      </c>
      <c r="D6287" t="str">
        <f>TRIM(Table2[[#This Row],[REGION_HOLD]])</f>
        <v>West</v>
      </c>
      <c r="E6287">
        <v>62</v>
      </c>
      <c r="F6287">
        <v>0</v>
      </c>
      <c r="G6287">
        <v>79</v>
      </c>
    </row>
    <row r="6288" spans="1:7" ht="18.5" x14ac:dyDescent="0.55000000000000004">
      <c r="A6288" s="1">
        <v>43974</v>
      </c>
      <c r="B6288" t="s">
        <v>1</v>
      </c>
      <c r="C6288" t="s">
        <v>74</v>
      </c>
      <c r="D6288" t="str">
        <f>TRIM(Table2[[#This Row],[REGION_HOLD]])</f>
        <v>Midwest</v>
      </c>
      <c r="E6288">
        <v>2390</v>
      </c>
      <c r="F6288">
        <v>77</v>
      </c>
      <c r="G6288">
        <v>4817</v>
      </c>
    </row>
    <row r="6289" spans="1:7" ht="18.5" x14ac:dyDescent="0.55000000000000004">
      <c r="A6289" s="1">
        <v>43974</v>
      </c>
      <c r="B6289" t="s">
        <v>22</v>
      </c>
      <c r="C6289" t="s">
        <v>74</v>
      </c>
      <c r="D6289" t="str">
        <f>TRIM(Table2[[#This Row],[REGION_HOLD]])</f>
        <v>Midwest</v>
      </c>
      <c r="E6289">
        <v>509</v>
      </c>
      <c r="F6289">
        <v>23</v>
      </c>
      <c r="G6289">
        <v>1964</v>
      </c>
    </row>
    <row r="6290" spans="1:7" ht="18.5" x14ac:dyDescent="0.55000000000000004">
      <c r="A6290" s="1">
        <v>43974</v>
      </c>
      <c r="B6290" t="s">
        <v>34</v>
      </c>
      <c r="C6290" t="s">
        <v>74</v>
      </c>
      <c r="D6290" t="str">
        <f>TRIM(Table2[[#This Row],[REGION_HOLD]])</f>
        <v>Midwest</v>
      </c>
      <c r="E6290">
        <v>388</v>
      </c>
      <c r="F6290">
        <v>5</v>
      </c>
      <c r="G6290">
        <v>446</v>
      </c>
    </row>
    <row r="6291" spans="1:7" ht="18.5" x14ac:dyDescent="0.55000000000000004">
      <c r="A6291" s="1">
        <v>43974</v>
      </c>
      <c r="B6291" t="s">
        <v>29</v>
      </c>
      <c r="C6291" t="s">
        <v>74</v>
      </c>
      <c r="D6291" t="str">
        <f>TRIM(Table2[[#This Row],[REGION_HOLD]])</f>
        <v>Midwest</v>
      </c>
      <c r="E6291">
        <v>51</v>
      </c>
      <c r="F6291">
        <v>0</v>
      </c>
      <c r="G6291">
        <v>200</v>
      </c>
    </row>
    <row r="6292" spans="1:7" ht="18.5" x14ac:dyDescent="0.55000000000000004">
      <c r="A6292" s="1">
        <v>43974</v>
      </c>
      <c r="B6292" t="s">
        <v>23</v>
      </c>
      <c r="C6292" t="s">
        <v>71</v>
      </c>
      <c r="D6292" t="str">
        <f>TRIM(Table2[[#This Row],[REGION_HOLD]])</f>
        <v>South</v>
      </c>
      <c r="E6292">
        <v>124</v>
      </c>
      <c r="F6292">
        <v>1</v>
      </c>
      <c r="G6292">
        <v>399</v>
      </c>
    </row>
    <row r="6293" spans="1:7" ht="18.5" x14ac:dyDescent="0.55000000000000004">
      <c r="A6293" s="1">
        <v>43974</v>
      </c>
      <c r="B6293" t="s">
        <v>35</v>
      </c>
      <c r="C6293" t="s">
        <v>71</v>
      </c>
      <c r="D6293" t="str">
        <f>TRIM(Table2[[#This Row],[REGION_HOLD]])</f>
        <v>South</v>
      </c>
      <c r="E6293">
        <v>117</v>
      </c>
      <c r="F6293">
        <v>14</v>
      </c>
      <c r="G6293">
        <v>2683</v>
      </c>
    </row>
    <row r="6294" spans="1:7" ht="18.5" x14ac:dyDescent="0.55000000000000004">
      <c r="A6294" s="1">
        <v>43974</v>
      </c>
      <c r="B6294" t="s">
        <v>46</v>
      </c>
      <c r="C6294" t="s">
        <v>73</v>
      </c>
      <c r="D6294" t="str">
        <f>TRIM(Table2[[#This Row],[REGION_HOLD]])</f>
        <v>Northeast</v>
      </c>
      <c r="E6294">
        <v>65</v>
      </c>
      <c r="F6294">
        <v>2</v>
      </c>
      <c r="G6294">
        <v>77</v>
      </c>
    </row>
    <row r="6295" spans="1:7" ht="18.5" x14ac:dyDescent="0.55000000000000004">
      <c r="A6295" s="1">
        <v>43974</v>
      </c>
      <c r="B6295" t="s">
        <v>18</v>
      </c>
      <c r="C6295" t="s">
        <v>71</v>
      </c>
      <c r="D6295" t="str">
        <f>TRIM(Table2[[#This Row],[REGION_HOLD]])</f>
        <v>South</v>
      </c>
      <c r="E6295">
        <v>1069</v>
      </c>
      <c r="F6295">
        <v>36</v>
      </c>
      <c r="G6295">
        <v>2243</v>
      </c>
    </row>
    <row r="6296" spans="1:7" ht="18.5" x14ac:dyDescent="0.55000000000000004">
      <c r="A6296" s="1">
        <v>43974</v>
      </c>
      <c r="B6296" t="s">
        <v>4</v>
      </c>
      <c r="C6296" t="s">
        <v>73</v>
      </c>
      <c r="D6296" t="str">
        <f>TRIM(Table2[[#This Row],[REGION_HOLD]])</f>
        <v>Northeast</v>
      </c>
      <c r="E6296">
        <v>773</v>
      </c>
      <c r="F6296">
        <v>76</v>
      </c>
      <c r="G6296">
        <v>6304</v>
      </c>
    </row>
    <row r="6297" spans="1:7" ht="18.5" x14ac:dyDescent="0.55000000000000004">
      <c r="A6297" s="1">
        <v>43974</v>
      </c>
      <c r="B6297" t="s">
        <v>37</v>
      </c>
      <c r="C6297" t="s">
        <v>74</v>
      </c>
      <c r="D6297" t="str">
        <f>TRIM(Table2[[#This Row],[REGION_HOLD]])</f>
        <v>Midwest</v>
      </c>
      <c r="E6297">
        <v>439</v>
      </c>
      <c r="F6297">
        <v>65</v>
      </c>
      <c r="G6297">
        <v>5223</v>
      </c>
    </row>
    <row r="6298" spans="1:7" ht="18.5" x14ac:dyDescent="0.55000000000000004">
      <c r="A6298" s="1">
        <v>43974</v>
      </c>
      <c r="B6298" t="s">
        <v>24</v>
      </c>
      <c r="C6298" t="s">
        <v>74</v>
      </c>
      <c r="D6298" t="str">
        <f>TRIM(Table2[[#This Row],[REGION_HOLD]])</f>
        <v>Midwest</v>
      </c>
      <c r="E6298">
        <v>840</v>
      </c>
      <c r="F6298">
        <v>10</v>
      </c>
      <c r="G6298">
        <v>861</v>
      </c>
    </row>
    <row r="6299" spans="1:7" ht="18.5" x14ac:dyDescent="0.55000000000000004">
      <c r="A6299" s="1">
        <v>43974</v>
      </c>
      <c r="B6299" t="s">
        <v>41</v>
      </c>
      <c r="C6299" t="s">
        <v>71</v>
      </c>
      <c r="D6299" t="str">
        <f>TRIM(Table2[[#This Row],[REGION_HOLD]])</f>
        <v>South</v>
      </c>
      <c r="E6299">
        <v>381</v>
      </c>
      <c r="F6299">
        <v>20</v>
      </c>
      <c r="G6299">
        <v>616</v>
      </c>
    </row>
    <row r="6300" spans="1:7" ht="18.5" x14ac:dyDescent="0.55000000000000004">
      <c r="A6300" s="1">
        <v>43974</v>
      </c>
      <c r="B6300" t="s">
        <v>30</v>
      </c>
      <c r="C6300" t="s">
        <v>74</v>
      </c>
      <c r="D6300" t="str">
        <f>TRIM(Table2[[#This Row],[REGION_HOLD]])</f>
        <v>Midwest</v>
      </c>
      <c r="E6300">
        <v>125</v>
      </c>
      <c r="F6300">
        <v>5</v>
      </c>
      <c r="G6300">
        <v>685</v>
      </c>
    </row>
    <row r="6301" spans="1:7" ht="18.5" x14ac:dyDescent="0.55000000000000004">
      <c r="A6301" s="1">
        <v>43974</v>
      </c>
      <c r="B6301" t="s">
        <v>49</v>
      </c>
      <c r="C6301" t="s">
        <v>72</v>
      </c>
      <c r="D6301" t="str">
        <f>TRIM(Table2[[#This Row],[REGION_HOLD]])</f>
        <v>West</v>
      </c>
      <c r="E6301">
        <v>0</v>
      </c>
      <c r="F6301">
        <v>0</v>
      </c>
      <c r="G6301">
        <v>16</v>
      </c>
    </row>
    <row r="6302" spans="1:7" ht="18.5" x14ac:dyDescent="0.55000000000000004">
      <c r="A6302" s="1">
        <v>43974</v>
      </c>
      <c r="B6302" t="s">
        <v>7</v>
      </c>
      <c r="C6302" t="s">
        <v>74</v>
      </c>
      <c r="D6302" t="str">
        <f>TRIM(Table2[[#This Row],[REGION_HOLD]])</f>
        <v>Midwest</v>
      </c>
      <c r="E6302">
        <v>327</v>
      </c>
      <c r="F6302">
        <v>1</v>
      </c>
      <c r="G6302">
        <v>150</v>
      </c>
    </row>
    <row r="6303" spans="1:7" ht="18.5" x14ac:dyDescent="0.55000000000000004">
      <c r="A6303" s="1">
        <v>43974</v>
      </c>
      <c r="B6303" t="s">
        <v>19</v>
      </c>
      <c r="C6303" t="s">
        <v>72</v>
      </c>
      <c r="D6303" t="str">
        <f>TRIM(Table2[[#This Row],[REGION_HOLD]])</f>
        <v>West</v>
      </c>
      <c r="E6303">
        <v>238</v>
      </c>
      <c r="F6303">
        <v>5</v>
      </c>
      <c r="G6303">
        <v>392</v>
      </c>
    </row>
    <row r="6304" spans="1:7" ht="18.5" x14ac:dyDescent="0.55000000000000004">
      <c r="A6304" s="1">
        <v>43974</v>
      </c>
      <c r="B6304" t="s">
        <v>14</v>
      </c>
      <c r="C6304" t="s">
        <v>73</v>
      </c>
      <c r="D6304" t="str">
        <f>TRIM(Table2[[#This Row],[REGION_HOLD]])</f>
        <v>Northeast</v>
      </c>
      <c r="E6304">
        <v>75</v>
      </c>
      <c r="F6304">
        <v>4</v>
      </c>
      <c r="G6304">
        <v>208</v>
      </c>
    </row>
    <row r="6305" spans="1:7" ht="18.5" x14ac:dyDescent="0.55000000000000004">
      <c r="A6305" s="1">
        <v>43974</v>
      </c>
      <c r="B6305" t="s">
        <v>16</v>
      </c>
      <c r="C6305" t="s">
        <v>73</v>
      </c>
      <c r="D6305" t="str">
        <f>TRIM(Table2[[#This Row],[REGION_HOLD]])</f>
        <v>Northeast</v>
      </c>
      <c r="E6305">
        <v>385</v>
      </c>
      <c r="F6305">
        <v>96</v>
      </c>
      <c r="G6305">
        <v>11081</v>
      </c>
    </row>
    <row r="6306" spans="1:7" ht="18.5" x14ac:dyDescent="0.55000000000000004">
      <c r="A6306" s="1">
        <v>43974</v>
      </c>
      <c r="B6306" t="s">
        <v>42</v>
      </c>
      <c r="C6306" t="s">
        <v>72</v>
      </c>
      <c r="D6306" t="str">
        <f>TRIM(Table2[[#This Row],[REGION_HOLD]])</f>
        <v>West</v>
      </c>
      <c r="E6306">
        <v>170</v>
      </c>
      <c r="F6306">
        <v>6</v>
      </c>
      <c r="G6306">
        <v>308</v>
      </c>
    </row>
    <row r="6307" spans="1:7" ht="18.5" x14ac:dyDescent="0.55000000000000004">
      <c r="A6307" s="1">
        <v>43974</v>
      </c>
      <c r="B6307" t="s">
        <v>11</v>
      </c>
      <c r="C6307" t="s">
        <v>73</v>
      </c>
      <c r="D6307" t="str">
        <f>TRIM(Table2[[#This Row],[REGION_HOLD]])</f>
        <v>Northeast</v>
      </c>
      <c r="E6307">
        <v>1754</v>
      </c>
      <c r="F6307">
        <v>98</v>
      </c>
      <c r="G6307">
        <v>28900</v>
      </c>
    </row>
    <row r="6308" spans="1:7" ht="18.5" x14ac:dyDescent="0.55000000000000004">
      <c r="A6308" s="1">
        <v>43974</v>
      </c>
      <c r="B6308" t="s">
        <v>15</v>
      </c>
      <c r="C6308" t="s">
        <v>71</v>
      </c>
      <c r="D6308" t="str">
        <f>TRIM(Table2[[#This Row],[REGION_HOLD]])</f>
        <v>South</v>
      </c>
      <c r="E6308">
        <v>1070</v>
      </c>
      <c r="F6308">
        <v>9</v>
      </c>
      <c r="G6308">
        <v>763</v>
      </c>
    </row>
    <row r="6309" spans="1:7" ht="18.5" x14ac:dyDescent="0.55000000000000004">
      <c r="A6309" s="1">
        <v>43974</v>
      </c>
      <c r="B6309" t="s">
        <v>43</v>
      </c>
      <c r="C6309" t="s">
        <v>74</v>
      </c>
      <c r="D6309" t="str">
        <f>TRIM(Table2[[#This Row],[REGION_HOLD]])</f>
        <v>Midwest</v>
      </c>
      <c r="E6309">
        <v>48</v>
      </c>
      <c r="F6309">
        <v>0</v>
      </c>
      <c r="G6309">
        <v>52</v>
      </c>
    </row>
    <row r="6310" spans="1:7" ht="18.5" x14ac:dyDescent="0.55000000000000004">
      <c r="A6310" s="1">
        <v>43974</v>
      </c>
      <c r="B6310" t="s">
        <v>36</v>
      </c>
      <c r="C6310" t="s">
        <v>74</v>
      </c>
      <c r="D6310" t="str">
        <f>TRIM(Table2[[#This Row],[REGION_HOLD]])</f>
        <v>Midwest</v>
      </c>
      <c r="E6310">
        <v>613</v>
      </c>
      <c r="F6310">
        <v>84</v>
      </c>
      <c r="G6310">
        <v>1956</v>
      </c>
    </row>
    <row r="6311" spans="1:7" ht="18.5" x14ac:dyDescent="0.55000000000000004">
      <c r="A6311" s="1">
        <v>43974</v>
      </c>
      <c r="B6311" t="s">
        <v>25</v>
      </c>
      <c r="C6311" t="s">
        <v>71</v>
      </c>
      <c r="D6311" t="str">
        <f>TRIM(Table2[[#This Row],[REGION_HOLD]])</f>
        <v>South</v>
      </c>
      <c r="E6311">
        <v>111</v>
      </c>
      <c r="F6311">
        <v>4</v>
      </c>
      <c r="G6311">
        <v>311</v>
      </c>
    </row>
    <row r="6312" spans="1:7" ht="18.5" x14ac:dyDescent="0.55000000000000004">
      <c r="A6312" s="1">
        <v>43974</v>
      </c>
      <c r="B6312" t="s">
        <v>9</v>
      </c>
      <c r="C6312" t="s">
        <v>72</v>
      </c>
      <c r="D6312" t="str">
        <f>TRIM(Table2[[#This Row],[REGION_HOLD]])</f>
        <v>West</v>
      </c>
      <c r="E6312">
        <v>24</v>
      </c>
      <c r="F6312">
        <v>0</v>
      </c>
      <c r="G6312">
        <v>147</v>
      </c>
    </row>
    <row r="6313" spans="1:7" ht="18.5" x14ac:dyDescent="0.55000000000000004">
      <c r="A6313" s="1">
        <v>43974</v>
      </c>
      <c r="B6313" t="s">
        <v>26</v>
      </c>
      <c r="C6313" t="s">
        <v>73</v>
      </c>
      <c r="D6313" t="str">
        <f>TRIM(Table2[[#This Row],[REGION_HOLD]])</f>
        <v>Northeast</v>
      </c>
      <c r="E6313">
        <v>797</v>
      </c>
      <c r="F6313">
        <v>89</v>
      </c>
      <c r="G6313">
        <v>5121</v>
      </c>
    </row>
    <row r="6314" spans="1:7" ht="18.5" x14ac:dyDescent="0.55000000000000004">
      <c r="A6314" s="1">
        <v>43974</v>
      </c>
      <c r="B6314" t="s">
        <v>12</v>
      </c>
      <c r="C6314" t="s">
        <v>73</v>
      </c>
      <c r="D6314" t="str">
        <f>TRIM(Table2[[#This Row],[REGION_HOLD]])</f>
        <v>Northeast</v>
      </c>
      <c r="E6314">
        <v>216</v>
      </c>
      <c r="F6314">
        <v>18</v>
      </c>
      <c r="G6314">
        <v>597</v>
      </c>
    </row>
    <row r="6315" spans="1:7" ht="18.5" x14ac:dyDescent="0.55000000000000004">
      <c r="A6315" s="1">
        <v>43974</v>
      </c>
      <c r="B6315" t="s">
        <v>27</v>
      </c>
      <c r="C6315" t="s">
        <v>71</v>
      </c>
      <c r="D6315" t="str">
        <f>TRIM(Table2[[#This Row],[REGION_HOLD]])</f>
        <v>South</v>
      </c>
      <c r="E6315">
        <v>257</v>
      </c>
      <c r="F6315">
        <v>6</v>
      </c>
      <c r="G6315">
        <v>425</v>
      </c>
    </row>
    <row r="6316" spans="1:7" ht="18.5" x14ac:dyDescent="0.55000000000000004">
      <c r="A6316" s="1">
        <v>43974</v>
      </c>
      <c r="B6316" t="s">
        <v>38</v>
      </c>
      <c r="C6316" t="s">
        <v>74</v>
      </c>
      <c r="D6316" t="str">
        <f>TRIM(Table2[[#This Row],[REGION_HOLD]])</f>
        <v>Midwest</v>
      </c>
      <c r="E6316">
        <v>112</v>
      </c>
      <c r="F6316">
        <v>0</v>
      </c>
      <c r="G6316">
        <v>50</v>
      </c>
    </row>
    <row r="6317" spans="1:7" ht="18.5" x14ac:dyDescent="0.55000000000000004">
      <c r="A6317" s="1">
        <v>43974</v>
      </c>
      <c r="B6317" t="s">
        <v>20</v>
      </c>
      <c r="C6317" t="s">
        <v>71</v>
      </c>
      <c r="D6317" t="str">
        <f>TRIM(Table2[[#This Row],[REGION_HOLD]])</f>
        <v>South</v>
      </c>
      <c r="E6317">
        <v>401</v>
      </c>
      <c r="F6317">
        <v>10</v>
      </c>
      <c r="G6317">
        <v>325</v>
      </c>
    </row>
    <row r="6318" spans="1:7" ht="18.5" x14ac:dyDescent="0.55000000000000004">
      <c r="A6318" s="1">
        <v>43974</v>
      </c>
      <c r="B6318" t="s">
        <v>6</v>
      </c>
      <c r="C6318" t="s">
        <v>71</v>
      </c>
      <c r="D6318" t="str">
        <f>TRIM(Table2[[#This Row],[REGION_HOLD]])</f>
        <v>South</v>
      </c>
      <c r="E6318">
        <v>1082</v>
      </c>
      <c r="F6318">
        <v>24</v>
      </c>
      <c r="G6318">
        <v>1522</v>
      </c>
    </row>
    <row r="6319" spans="1:7" ht="18.5" x14ac:dyDescent="0.55000000000000004">
      <c r="A6319" s="1">
        <v>43974</v>
      </c>
      <c r="B6319" t="s">
        <v>8</v>
      </c>
      <c r="C6319" t="s">
        <v>72</v>
      </c>
      <c r="D6319" t="str">
        <f>TRIM(Table2[[#This Row],[REGION_HOLD]])</f>
        <v>West</v>
      </c>
      <c r="E6319">
        <v>203</v>
      </c>
      <c r="F6319">
        <v>4</v>
      </c>
      <c r="G6319">
        <v>97</v>
      </c>
    </row>
    <row r="6320" spans="1:7" ht="18.5" x14ac:dyDescent="0.55000000000000004">
      <c r="A6320" s="1">
        <v>43974</v>
      </c>
      <c r="B6320" t="s">
        <v>31</v>
      </c>
      <c r="C6320" t="s">
        <v>73</v>
      </c>
      <c r="D6320" t="str">
        <f>TRIM(Table2[[#This Row],[REGION_HOLD]])</f>
        <v>Northeast</v>
      </c>
      <c r="E6320">
        <v>2</v>
      </c>
      <c r="F6320">
        <v>0</v>
      </c>
      <c r="G6320">
        <v>54</v>
      </c>
    </row>
    <row r="6321" spans="1:7" ht="18.5" x14ac:dyDescent="0.55000000000000004">
      <c r="A6321" s="1">
        <v>43974</v>
      </c>
      <c r="B6321" t="s">
        <v>32</v>
      </c>
      <c r="C6321" t="s">
        <v>71</v>
      </c>
      <c r="D6321" t="str">
        <f>TRIM(Table2[[#This Row],[REGION_HOLD]])</f>
        <v>South</v>
      </c>
      <c r="E6321">
        <v>799</v>
      </c>
      <c r="F6321">
        <v>23</v>
      </c>
      <c r="G6321">
        <v>1159</v>
      </c>
    </row>
    <row r="6322" spans="1:7" ht="18.5" x14ac:dyDescent="0.55000000000000004">
      <c r="A6322" s="1">
        <v>43974</v>
      </c>
      <c r="B6322" t="s">
        <v>0</v>
      </c>
      <c r="C6322" t="s">
        <v>72</v>
      </c>
      <c r="D6322" t="str">
        <f>TRIM(Table2[[#This Row],[REGION_HOLD]])</f>
        <v>West</v>
      </c>
      <c r="E6322">
        <v>214</v>
      </c>
      <c r="F6322">
        <v>1</v>
      </c>
      <c r="G6322">
        <v>1062</v>
      </c>
    </row>
    <row r="6323" spans="1:7" ht="18.5" x14ac:dyDescent="0.55000000000000004">
      <c r="A6323" s="1">
        <v>43974</v>
      </c>
      <c r="B6323" t="s">
        <v>50</v>
      </c>
      <c r="C6323" t="s">
        <v>71</v>
      </c>
      <c r="D6323" t="str">
        <f>TRIM(Table2[[#This Row],[REGION_HOLD]])</f>
        <v>South</v>
      </c>
      <c r="E6323">
        <v>24</v>
      </c>
      <c r="F6323">
        <v>0</v>
      </c>
      <c r="G6323">
        <v>72</v>
      </c>
    </row>
    <row r="6324" spans="1:7" ht="18.5" x14ac:dyDescent="0.55000000000000004">
      <c r="A6324" s="1">
        <v>43974</v>
      </c>
      <c r="B6324" t="s">
        <v>5</v>
      </c>
      <c r="C6324" t="s">
        <v>74</v>
      </c>
      <c r="D6324" t="str">
        <f>TRIM(Table2[[#This Row],[REGION_HOLD]])</f>
        <v>Midwest</v>
      </c>
      <c r="E6324">
        <v>428</v>
      </c>
      <c r="F6324">
        <v>11</v>
      </c>
      <c r="G6324">
        <v>507</v>
      </c>
    </row>
    <row r="6325" spans="1:7" ht="18.5" x14ac:dyDescent="0.55000000000000004">
      <c r="A6325" s="1">
        <v>43974</v>
      </c>
      <c r="B6325" t="s">
        <v>44</v>
      </c>
      <c r="C6325" t="s">
        <v>72</v>
      </c>
      <c r="D6325" t="str">
        <f>TRIM(Table2[[#This Row],[REGION_HOLD]])</f>
        <v>West</v>
      </c>
      <c r="E6325">
        <v>10</v>
      </c>
      <c r="F6325">
        <v>0</v>
      </c>
      <c r="G6325">
        <v>12</v>
      </c>
    </row>
    <row r="6326" spans="1:7" ht="18.5" x14ac:dyDescent="0.55000000000000004">
      <c r="A6326" s="1">
        <v>43975</v>
      </c>
      <c r="B6326" t="s">
        <v>47</v>
      </c>
      <c r="C6326" t="s">
        <v>71</v>
      </c>
      <c r="D6326" t="str">
        <f>TRIM(Table2[[#This Row],[REGION_HOLD]])</f>
        <v>South</v>
      </c>
      <c r="E6326">
        <v>329</v>
      </c>
      <c r="F6326">
        <v>2</v>
      </c>
      <c r="G6326">
        <v>551</v>
      </c>
    </row>
    <row r="6327" spans="1:7" ht="18.5" x14ac:dyDescent="0.55000000000000004">
      <c r="A6327" s="1">
        <v>43975</v>
      </c>
      <c r="B6327" t="s">
        <v>45</v>
      </c>
      <c r="C6327" t="s">
        <v>72</v>
      </c>
      <c r="D6327" t="str">
        <f>TRIM(Table2[[#This Row],[REGION_HOLD]])</f>
        <v>West</v>
      </c>
      <c r="E6327">
        <v>0</v>
      </c>
      <c r="F6327">
        <v>0</v>
      </c>
      <c r="G6327">
        <v>8</v>
      </c>
    </row>
    <row r="6328" spans="1:7" ht="18.5" x14ac:dyDescent="0.55000000000000004">
      <c r="A6328" s="1">
        <v>43975</v>
      </c>
      <c r="B6328" t="s">
        <v>3</v>
      </c>
      <c r="C6328" t="s">
        <v>72</v>
      </c>
      <c r="D6328" t="str">
        <f>TRIM(Table2[[#This Row],[REGION_HOLD]])</f>
        <v>West</v>
      </c>
      <c r="E6328">
        <v>299</v>
      </c>
      <c r="F6328">
        <v>1</v>
      </c>
      <c r="G6328">
        <v>800</v>
      </c>
    </row>
    <row r="6329" spans="1:7" ht="18.5" x14ac:dyDescent="0.55000000000000004">
      <c r="A6329" s="1">
        <v>43975</v>
      </c>
      <c r="B6329" t="s">
        <v>39</v>
      </c>
      <c r="C6329" t="s">
        <v>71</v>
      </c>
      <c r="D6329" t="str">
        <f>TRIM(Table2[[#This Row],[REGION_HOLD]])</f>
        <v>South</v>
      </c>
      <c r="E6329">
        <v>147</v>
      </c>
      <c r="F6329">
        <v>1</v>
      </c>
      <c r="G6329">
        <v>116</v>
      </c>
    </row>
    <row r="6330" spans="1:7" ht="18.5" x14ac:dyDescent="0.55000000000000004">
      <c r="A6330" s="1">
        <v>43975</v>
      </c>
      <c r="B6330" t="s">
        <v>2</v>
      </c>
      <c r="C6330" t="s">
        <v>72</v>
      </c>
      <c r="D6330" t="str">
        <f>TRIM(Table2[[#This Row],[REGION_HOLD]])</f>
        <v>West</v>
      </c>
      <c r="E6330">
        <v>1928</v>
      </c>
      <c r="F6330">
        <v>22</v>
      </c>
      <c r="G6330">
        <v>3790</v>
      </c>
    </row>
    <row r="6331" spans="1:7" ht="18.5" x14ac:dyDescent="0.55000000000000004">
      <c r="A6331" s="1">
        <v>43975</v>
      </c>
      <c r="B6331" t="s">
        <v>17</v>
      </c>
      <c r="C6331" t="s">
        <v>72</v>
      </c>
      <c r="D6331" t="str">
        <f>TRIM(Table2[[#This Row],[REGION_HOLD]])</f>
        <v>West</v>
      </c>
      <c r="E6331">
        <v>208</v>
      </c>
      <c r="F6331">
        <v>5</v>
      </c>
      <c r="G6331">
        <v>1332</v>
      </c>
    </row>
    <row r="6332" spans="1:7" ht="18.5" x14ac:dyDescent="0.55000000000000004">
      <c r="A6332" s="1">
        <v>43975</v>
      </c>
      <c r="B6332" t="s">
        <v>33</v>
      </c>
      <c r="C6332" t="s">
        <v>73</v>
      </c>
      <c r="D6332" t="str">
        <f>TRIM(Table2[[#This Row],[REGION_HOLD]])</f>
        <v>Northeast</v>
      </c>
      <c r="E6332">
        <v>446</v>
      </c>
      <c r="F6332">
        <v>18</v>
      </c>
      <c r="G6332">
        <v>3693</v>
      </c>
    </row>
    <row r="6333" spans="1:7" ht="18.5" x14ac:dyDescent="0.55000000000000004">
      <c r="A6333" s="1">
        <v>43975</v>
      </c>
      <c r="B6333" t="s">
        <v>40</v>
      </c>
      <c r="C6333" t="s">
        <v>71</v>
      </c>
      <c r="D6333" t="str">
        <f>TRIM(Table2[[#This Row],[REGION_HOLD]])</f>
        <v>South</v>
      </c>
      <c r="E6333">
        <v>119</v>
      </c>
      <c r="F6333">
        <v>2</v>
      </c>
      <c r="G6333">
        <v>326</v>
      </c>
    </row>
    <row r="6334" spans="1:7" ht="18.5" x14ac:dyDescent="0.55000000000000004">
      <c r="A6334" s="1">
        <v>43975</v>
      </c>
      <c r="B6334" t="s">
        <v>28</v>
      </c>
      <c r="C6334" t="s">
        <v>71</v>
      </c>
      <c r="D6334" t="str">
        <f>TRIM(Table2[[#This Row],[REGION_HOLD]])</f>
        <v>South</v>
      </c>
      <c r="E6334">
        <v>144</v>
      </c>
      <c r="F6334">
        <v>5</v>
      </c>
      <c r="G6334">
        <v>432</v>
      </c>
    </row>
    <row r="6335" spans="1:7" ht="18.5" x14ac:dyDescent="0.55000000000000004">
      <c r="A6335" s="1">
        <v>43975</v>
      </c>
      <c r="B6335" t="s">
        <v>10</v>
      </c>
      <c r="C6335" t="s">
        <v>71</v>
      </c>
      <c r="D6335" t="str">
        <f>TRIM(Table2[[#This Row],[REGION_HOLD]])</f>
        <v>South</v>
      </c>
      <c r="E6335">
        <v>740</v>
      </c>
      <c r="F6335">
        <v>4</v>
      </c>
      <c r="G6335">
        <v>2236</v>
      </c>
    </row>
    <row r="6336" spans="1:7" ht="18.5" x14ac:dyDescent="0.55000000000000004">
      <c r="A6336" s="1">
        <v>43975</v>
      </c>
      <c r="B6336" t="s">
        <v>13</v>
      </c>
      <c r="C6336" t="s">
        <v>71</v>
      </c>
      <c r="D6336" t="str">
        <f>TRIM(Table2[[#This Row],[REGION_HOLD]])</f>
        <v>South</v>
      </c>
      <c r="E6336">
        <v>581</v>
      </c>
      <c r="F6336">
        <v>5</v>
      </c>
      <c r="G6336">
        <v>1799</v>
      </c>
    </row>
    <row r="6337" spans="1:7" ht="18.5" x14ac:dyDescent="0.55000000000000004">
      <c r="A6337" s="1">
        <v>43975</v>
      </c>
      <c r="B6337" t="s">
        <v>21</v>
      </c>
      <c r="C6337" t="s">
        <v>72</v>
      </c>
      <c r="D6337" t="str">
        <f>TRIM(Table2[[#This Row],[REGION_HOLD]])</f>
        <v>West</v>
      </c>
      <c r="E6337">
        <v>0</v>
      </c>
      <c r="F6337">
        <v>0</v>
      </c>
      <c r="G6337">
        <v>17</v>
      </c>
    </row>
    <row r="6338" spans="1:7" ht="18.5" x14ac:dyDescent="0.55000000000000004">
      <c r="A6338" s="1">
        <v>43975</v>
      </c>
      <c r="B6338" t="s">
        <v>48</v>
      </c>
      <c r="C6338" t="s">
        <v>72</v>
      </c>
      <c r="D6338" t="str">
        <f>TRIM(Table2[[#This Row],[REGION_HOLD]])</f>
        <v>West</v>
      </c>
      <c r="E6338">
        <v>24</v>
      </c>
      <c r="F6338">
        <v>0</v>
      </c>
      <c r="G6338">
        <v>79</v>
      </c>
    </row>
    <row r="6339" spans="1:7" ht="18.5" x14ac:dyDescent="0.55000000000000004">
      <c r="A6339" s="1">
        <v>43975</v>
      </c>
      <c r="B6339" t="s">
        <v>1</v>
      </c>
      <c r="C6339" t="s">
        <v>74</v>
      </c>
      <c r="D6339" t="str">
        <f>TRIM(Table2[[#This Row],[REGION_HOLD]])</f>
        <v>Midwest</v>
      </c>
      <c r="E6339">
        <v>2441</v>
      </c>
      <c r="F6339">
        <v>67</v>
      </c>
      <c r="G6339">
        <v>4884</v>
      </c>
    </row>
    <row r="6340" spans="1:7" ht="18.5" x14ac:dyDescent="0.55000000000000004">
      <c r="A6340" s="1">
        <v>43975</v>
      </c>
      <c r="B6340" t="s">
        <v>22</v>
      </c>
      <c r="C6340" t="s">
        <v>74</v>
      </c>
      <c r="D6340" t="str">
        <f>TRIM(Table2[[#This Row],[REGION_HOLD]])</f>
        <v>Midwest</v>
      </c>
      <c r="E6340">
        <v>477</v>
      </c>
      <c r="F6340">
        <v>12</v>
      </c>
      <c r="G6340">
        <v>1976</v>
      </c>
    </row>
    <row r="6341" spans="1:7" ht="18.5" x14ac:dyDescent="0.55000000000000004">
      <c r="A6341" s="1">
        <v>43975</v>
      </c>
      <c r="B6341" t="s">
        <v>34</v>
      </c>
      <c r="C6341" t="s">
        <v>74</v>
      </c>
      <c r="D6341" t="str">
        <f>TRIM(Table2[[#This Row],[REGION_HOLD]])</f>
        <v>Midwest</v>
      </c>
      <c r="E6341">
        <v>536</v>
      </c>
      <c r="F6341">
        <v>10</v>
      </c>
      <c r="G6341">
        <v>456</v>
      </c>
    </row>
    <row r="6342" spans="1:7" ht="18.5" x14ac:dyDescent="0.55000000000000004">
      <c r="A6342" s="1">
        <v>43975</v>
      </c>
      <c r="B6342" t="s">
        <v>29</v>
      </c>
      <c r="C6342" t="s">
        <v>74</v>
      </c>
      <c r="D6342" t="str">
        <f>TRIM(Table2[[#This Row],[REGION_HOLD]])</f>
        <v>Midwest</v>
      </c>
      <c r="E6342">
        <v>16</v>
      </c>
      <c r="F6342">
        <v>0</v>
      </c>
      <c r="G6342">
        <v>200</v>
      </c>
    </row>
    <row r="6343" spans="1:7" ht="18.5" x14ac:dyDescent="0.55000000000000004">
      <c r="A6343" s="1">
        <v>43975</v>
      </c>
      <c r="B6343" t="s">
        <v>23</v>
      </c>
      <c r="C6343" t="s">
        <v>71</v>
      </c>
      <c r="D6343" t="str">
        <f>TRIM(Table2[[#This Row],[REGION_HOLD]])</f>
        <v>South</v>
      </c>
      <c r="E6343">
        <v>30</v>
      </c>
      <c r="F6343">
        <v>0</v>
      </c>
      <c r="G6343">
        <v>399</v>
      </c>
    </row>
    <row r="6344" spans="1:7" ht="18.5" x14ac:dyDescent="0.55000000000000004">
      <c r="A6344" s="1">
        <v>43975</v>
      </c>
      <c r="B6344" t="s">
        <v>35</v>
      </c>
      <c r="C6344" t="s">
        <v>71</v>
      </c>
      <c r="D6344" t="str">
        <f>TRIM(Table2[[#This Row],[REGION_HOLD]])</f>
        <v>South</v>
      </c>
      <c r="E6344">
        <v>128</v>
      </c>
      <c r="F6344">
        <v>7</v>
      </c>
      <c r="G6344">
        <v>2690</v>
      </c>
    </row>
    <row r="6345" spans="1:7" ht="18.5" x14ac:dyDescent="0.55000000000000004">
      <c r="A6345" s="1">
        <v>43975</v>
      </c>
      <c r="B6345" t="s">
        <v>46</v>
      </c>
      <c r="C6345" t="s">
        <v>73</v>
      </c>
      <c r="D6345" t="str">
        <f>TRIM(Table2[[#This Row],[REGION_HOLD]])</f>
        <v>Northeast</v>
      </c>
      <c r="E6345">
        <v>42</v>
      </c>
      <c r="F6345">
        <v>1</v>
      </c>
      <c r="G6345">
        <v>78</v>
      </c>
    </row>
    <row r="6346" spans="1:7" ht="18.5" x14ac:dyDescent="0.55000000000000004">
      <c r="A6346" s="1">
        <v>43975</v>
      </c>
      <c r="B6346" t="s">
        <v>18</v>
      </c>
      <c r="C6346" t="s">
        <v>71</v>
      </c>
      <c r="D6346" t="str">
        <f>TRIM(Table2[[#This Row],[REGION_HOLD]])</f>
        <v>South</v>
      </c>
      <c r="E6346">
        <v>1311</v>
      </c>
      <c r="F6346">
        <v>34</v>
      </c>
      <c r="G6346">
        <v>2277</v>
      </c>
    </row>
    <row r="6347" spans="1:7" ht="18.5" x14ac:dyDescent="0.55000000000000004">
      <c r="A6347" s="1">
        <v>43975</v>
      </c>
      <c r="B6347" t="s">
        <v>4</v>
      </c>
      <c r="C6347" t="s">
        <v>73</v>
      </c>
      <c r="D6347" t="str">
        <f>TRIM(Table2[[#This Row],[REGION_HOLD]])</f>
        <v>Northeast</v>
      </c>
      <c r="E6347">
        <v>1013</v>
      </c>
      <c r="F6347">
        <v>68</v>
      </c>
      <c r="G6347">
        <v>6372</v>
      </c>
    </row>
    <row r="6348" spans="1:7" ht="18.5" x14ac:dyDescent="0.55000000000000004">
      <c r="A6348" s="1">
        <v>43975</v>
      </c>
      <c r="B6348" t="s">
        <v>37</v>
      </c>
      <c r="C6348" t="s">
        <v>74</v>
      </c>
      <c r="D6348" t="str">
        <f>TRIM(Table2[[#This Row],[REGION_HOLD]])</f>
        <v>Midwest</v>
      </c>
      <c r="E6348">
        <v>312</v>
      </c>
      <c r="F6348">
        <v>5</v>
      </c>
      <c r="G6348">
        <v>5228</v>
      </c>
    </row>
    <row r="6349" spans="1:7" ht="18.5" x14ac:dyDescent="0.55000000000000004">
      <c r="A6349" s="1">
        <v>43975</v>
      </c>
      <c r="B6349" t="s">
        <v>24</v>
      </c>
      <c r="C6349" t="s">
        <v>74</v>
      </c>
      <c r="D6349" t="str">
        <f>TRIM(Table2[[#This Row],[REGION_HOLD]])</f>
        <v>Midwest</v>
      </c>
      <c r="E6349">
        <v>728</v>
      </c>
      <c r="F6349">
        <v>17</v>
      </c>
      <c r="G6349">
        <v>878</v>
      </c>
    </row>
    <row r="6350" spans="1:7" ht="18.5" x14ac:dyDescent="0.55000000000000004">
      <c r="A6350" s="1">
        <v>43975</v>
      </c>
      <c r="B6350" t="s">
        <v>41</v>
      </c>
      <c r="C6350" t="s">
        <v>71</v>
      </c>
      <c r="D6350" t="str">
        <f>TRIM(Table2[[#This Row],[REGION_HOLD]])</f>
        <v>South</v>
      </c>
      <c r="E6350">
        <v>247</v>
      </c>
      <c r="F6350">
        <v>9</v>
      </c>
      <c r="G6350">
        <v>625</v>
      </c>
    </row>
    <row r="6351" spans="1:7" ht="18.5" x14ac:dyDescent="0.55000000000000004">
      <c r="A6351" s="1">
        <v>43975</v>
      </c>
      <c r="B6351" t="s">
        <v>30</v>
      </c>
      <c r="C6351" t="s">
        <v>74</v>
      </c>
      <c r="D6351" t="str">
        <f>TRIM(Table2[[#This Row],[REGION_HOLD]])</f>
        <v>Midwest</v>
      </c>
      <c r="E6351">
        <v>192</v>
      </c>
      <c r="F6351">
        <v>4</v>
      </c>
      <c r="G6351">
        <v>689</v>
      </c>
    </row>
    <row r="6352" spans="1:7" ht="18.5" x14ac:dyDescent="0.55000000000000004">
      <c r="A6352" s="1">
        <v>43975</v>
      </c>
      <c r="B6352" t="s">
        <v>49</v>
      </c>
      <c r="C6352" t="s">
        <v>72</v>
      </c>
      <c r="D6352" t="str">
        <f>TRIM(Table2[[#This Row],[REGION_HOLD]])</f>
        <v>West</v>
      </c>
      <c r="E6352">
        <v>0</v>
      </c>
      <c r="F6352">
        <v>0</v>
      </c>
      <c r="G6352">
        <v>16</v>
      </c>
    </row>
    <row r="6353" spans="1:7" ht="18.5" x14ac:dyDescent="0.55000000000000004">
      <c r="A6353" s="1">
        <v>43975</v>
      </c>
      <c r="B6353" t="s">
        <v>7</v>
      </c>
      <c r="C6353" t="s">
        <v>74</v>
      </c>
      <c r="D6353" t="str">
        <f>TRIM(Table2[[#This Row],[REGION_HOLD]])</f>
        <v>Midwest</v>
      </c>
      <c r="E6353">
        <v>145</v>
      </c>
      <c r="F6353">
        <v>3</v>
      </c>
      <c r="G6353">
        <v>153</v>
      </c>
    </row>
    <row r="6354" spans="1:7" ht="18.5" x14ac:dyDescent="0.55000000000000004">
      <c r="A6354" s="1">
        <v>43975</v>
      </c>
      <c r="B6354" t="s">
        <v>19</v>
      </c>
      <c r="C6354" t="s">
        <v>72</v>
      </c>
      <c r="D6354" t="str">
        <f>TRIM(Table2[[#This Row],[REGION_HOLD]])</f>
        <v>West</v>
      </c>
      <c r="E6354">
        <v>117</v>
      </c>
      <c r="F6354">
        <v>2</v>
      </c>
      <c r="G6354">
        <v>394</v>
      </c>
    </row>
    <row r="6355" spans="1:7" ht="18.5" x14ac:dyDescent="0.55000000000000004">
      <c r="A6355" s="1">
        <v>43975</v>
      </c>
      <c r="B6355" t="s">
        <v>14</v>
      </c>
      <c r="C6355" t="s">
        <v>73</v>
      </c>
      <c r="D6355" t="str">
        <f>TRIM(Table2[[#This Row],[REGION_HOLD]])</f>
        <v>Northeast</v>
      </c>
      <c r="E6355">
        <v>60</v>
      </c>
      <c r="F6355">
        <v>1</v>
      </c>
      <c r="G6355">
        <v>209</v>
      </c>
    </row>
    <row r="6356" spans="1:7" ht="18.5" x14ac:dyDescent="0.55000000000000004">
      <c r="A6356" s="1">
        <v>43975</v>
      </c>
      <c r="B6356" t="s">
        <v>16</v>
      </c>
      <c r="C6356" t="s">
        <v>73</v>
      </c>
      <c r="D6356" t="str">
        <f>TRIM(Table2[[#This Row],[REGION_HOLD]])</f>
        <v>Northeast</v>
      </c>
      <c r="E6356">
        <v>1050</v>
      </c>
      <c r="F6356">
        <v>52</v>
      </c>
      <c r="G6356">
        <v>11133</v>
      </c>
    </row>
    <row r="6357" spans="1:7" ht="18.5" x14ac:dyDescent="0.55000000000000004">
      <c r="A6357" s="1">
        <v>43975</v>
      </c>
      <c r="B6357" t="s">
        <v>42</v>
      </c>
      <c r="C6357" t="s">
        <v>72</v>
      </c>
      <c r="D6357" t="str">
        <f>TRIM(Table2[[#This Row],[REGION_HOLD]])</f>
        <v>West</v>
      </c>
      <c r="E6357">
        <v>148</v>
      </c>
      <c r="F6357">
        <v>9</v>
      </c>
      <c r="G6357">
        <v>317</v>
      </c>
    </row>
    <row r="6358" spans="1:7" ht="18.5" x14ac:dyDescent="0.55000000000000004">
      <c r="A6358" s="1">
        <v>43975</v>
      </c>
      <c r="B6358" t="s">
        <v>11</v>
      </c>
      <c r="C6358" t="s">
        <v>73</v>
      </c>
      <c r="D6358" t="str">
        <f>TRIM(Table2[[#This Row],[REGION_HOLD]])</f>
        <v>Northeast</v>
      </c>
      <c r="E6358">
        <v>1601</v>
      </c>
      <c r="F6358">
        <v>146</v>
      </c>
      <c r="G6358">
        <v>29046</v>
      </c>
    </row>
    <row r="6359" spans="1:7" ht="18.5" x14ac:dyDescent="0.55000000000000004">
      <c r="A6359" s="1">
        <v>43975</v>
      </c>
      <c r="B6359" t="s">
        <v>15</v>
      </c>
      <c r="C6359" t="s">
        <v>71</v>
      </c>
      <c r="D6359" t="str">
        <f>TRIM(Table2[[#This Row],[REGION_HOLD]])</f>
        <v>South</v>
      </c>
      <c r="E6359">
        <v>500</v>
      </c>
      <c r="F6359">
        <v>8</v>
      </c>
      <c r="G6359">
        <v>771</v>
      </c>
    </row>
    <row r="6360" spans="1:7" ht="18.5" x14ac:dyDescent="0.55000000000000004">
      <c r="A6360" s="1">
        <v>43975</v>
      </c>
      <c r="B6360" t="s">
        <v>43</v>
      </c>
      <c r="C6360" t="s">
        <v>74</v>
      </c>
      <c r="D6360" t="str">
        <f>TRIM(Table2[[#This Row],[REGION_HOLD]])</f>
        <v>Midwest</v>
      </c>
      <c r="E6360">
        <v>53</v>
      </c>
      <c r="F6360">
        <v>1</v>
      </c>
      <c r="G6360">
        <v>53</v>
      </c>
    </row>
    <row r="6361" spans="1:7" ht="18.5" x14ac:dyDescent="0.55000000000000004">
      <c r="A6361" s="1">
        <v>43975</v>
      </c>
      <c r="B6361" t="s">
        <v>36</v>
      </c>
      <c r="C6361" t="s">
        <v>74</v>
      </c>
      <c r="D6361" t="str">
        <f>TRIM(Table2[[#This Row],[REGION_HOLD]])</f>
        <v>Midwest</v>
      </c>
      <c r="E6361">
        <v>503</v>
      </c>
      <c r="F6361">
        <v>13</v>
      </c>
      <c r="G6361">
        <v>1969</v>
      </c>
    </row>
    <row r="6362" spans="1:7" ht="18.5" x14ac:dyDescent="0.55000000000000004">
      <c r="A6362" s="1">
        <v>43975</v>
      </c>
      <c r="B6362" t="s">
        <v>25</v>
      </c>
      <c r="C6362" t="s">
        <v>71</v>
      </c>
      <c r="D6362" t="str">
        <f>TRIM(Table2[[#This Row],[REGION_HOLD]])</f>
        <v>South</v>
      </c>
      <c r="E6362">
        <v>77</v>
      </c>
      <c r="F6362">
        <v>0</v>
      </c>
      <c r="G6362">
        <v>311</v>
      </c>
    </row>
    <row r="6363" spans="1:7" ht="18.5" x14ac:dyDescent="0.55000000000000004">
      <c r="A6363" s="1">
        <v>43975</v>
      </c>
      <c r="B6363" t="s">
        <v>9</v>
      </c>
      <c r="C6363" t="s">
        <v>72</v>
      </c>
      <c r="D6363" t="str">
        <f>TRIM(Table2[[#This Row],[REGION_HOLD]])</f>
        <v>West</v>
      </c>
      <c r="E6363">
        <v>39</v>
      </c>
      <c r="F6363">
        <v>1</v>
      </c>
      <c r="G6363">
        <v>148</v>
      </c>
    </row>
    <row r="6364" spans="1:7" ht="18.5" x14ac:dyDescent="0.55000000000000004">
      <c r="A6364" s="1">
        <v>43975</v>
      </c>
      <c r="B6364" t="s">
        <v>26</v>
      </c>
      <c r="C6364" t="s">
        <v>73</v>
      </c>
      <c r="D6364" t="str">
        <f>TRIM(Table2[[#This Row],[REGION_HOLD]])</f>
        <v>Northeast</v>
      </c>
      <c r="E6364">
        <v>554</v>
      </c>
      <c r="F6364">
        <v>24</v>
      </c>
      <c r="G6364">
        <v>5145</v>
      </c>
    </row>
    <row r="6365" spans="1:7" ht="18.5" x14ac:dyDescent="0.55000000000000004">
      <c r="A6365" s="1">
        <v>43975</v>
      </c>
      <c r="B6365" t="s">
        <v>12</v>
      </c>
      <c r="C6365" t="s">
        <v>73</v>
      </c>
      <c r="D6365" t="str">
        <f>TRIM(Table2[[#This Row],[REGION_HOLD]])</f>
        <v>Northeast</v>
      </c>
      <c r="E6365">
        <v>113</v>
      </c>
      <c r="F6365">
        <v>11</v>
      </c>
      <c r="G6365">
        <v>608</v>
      </c>
    </row>
    <row r="6366" spans="1:7" ht="18.5" x14ac:dyDescent="0.55000000000000004">
      <c r="A6366" s="1">
        <v>43975</v>
      </c>
      <c r="B6366" t="s">
        <v>27</v>
      </c>
      <c r="C6366" t="s">
        <v>71</v>
      </c>
      <c r="D6366" t="str">
        <f>TRIM(Table2[[#This Row],[REGION_HOLD]])</f>
        <v>South</v>
      </c>
      <c r="E6366">
        <v>201</v>
      </c>
      <c r="F6366">
        <v>10</v>
      </c>
      <c r="G6366">
        <v>435</v>
      </c>
    </row>
    <row r="6367" spans="1:7" ht="18.5" x14ac:dyDescent="0.55000000000000004">
      <c r="A6367" s="1">
        <v>43975</v>
      </c>
      <c r="B6367" t="s">
        <v>38</v>
      </c>
      <c r="C6367" t="s">
        <v>74</v>
      </c>
      <c r="D6367" t="str">
        <f>TRIM(Table2[[#This Row],[REGION_HOLD]])</f>
        <v>Midwest</v>
      </c>
      <c r="E6367">
        <v>95</v>
      </c>
      <c r="F6367">
        <v>0</v>
      </c>
      <c r="G6367">
        <v>50</v>
      </c>
    </row>
    <row r="6368" spans="1:7" ht="18.5" x14ac:dyDescent="0.55000000000000004">
      <c r="A6368" s="1">
        <v>43975</v>
      </c>
      <c r="B6368" t="s">
        <v>20</v>
      </c>
      <c r="C6368" t="s">
        <v>71</v>
      </c>
      <c r="D6368" t="str">
        <f>TRIM(Table2[[#This Row],[REGION_HOLD]])</f>
        <v>South</v>
      </c>
      <c r="E6368">
        <v>351</v>
      </c>
      <c r="F6368">
        <v>7</v>
      </c>
      <c r="G6368">
        <v>332</v>
      </c>
    </row>
    <row r="6369" spans="1:7" ht="18.5" x14ac:dyDescent="0.55000000000000004">
      <c r="A6369" s="1">
        <v>43975</v>
      </c>
      <c r="B6369" t="s">
        <v>6</v>
      </c>
      <c r="C6369" t="s">
        <v>71</v>
      </c>
      <c r="D6369" t="str">
        <f>TRIM(Table2[[#This Row],[REGION_HOLD]])</f>
        <v>South</v>
      </c>
      <c r="E6369">
        <v>599</v>
      </c>
      <c r="F6369">
        <v>11</v>
      </c>
      <c r="G6369">
        <v>1533</v>
      </c>
    </row>
    <row r="6370" spans="1:7" ht="18.5" x14ac:dyDescent="0.55000000000000004">
      <c r="A6370" s="1">
        <v>43975</v>
      </c>
      <c r="B6370" t="s">
        <v>8</v>
      </c>
      <c r="C6370" t="s">
        <v>72</v>
      </c>
      <c r="D6370" t="str">
        <f>TRIM(Table2[[#This Row],[REGION_HOLD]])</f>
        <v>West</v>
      </c>
      <c r="E6370">
        <v>132</v>
      </c>
      <c r="F6370">
        <v>0</v>
      </c>
      <c r="G6370">
        <v>97</v>
      </c>
    </row>
    <row r="6371" spans="1:7" ht="18.5" x14ac:dyDescent="0.55000000000000004">
      <c r="A6371" s="1">
        <v>43975</v>
      </c>
      <c r="B6371" t="s">
        <v>31</v>
      </c>
      <c r="C6371" t="s">
        <v>73</v>
      </c>
      <c r="D6371" t="str">
        <f>TRIM(Table2[[#This Row],[REGION_HOLD]])</f>
        <v>Northeast</v>
      </c>
      <c r="E6371">
        <v>2</v>
      </c>
      <c r="F6371">
        <v>0</v>
      </c>
      <c r="G6371">
        <v>54</v>
      </c>
    </row>
    <row r="6372" spans="1:7" ht="18.5" x14ac:dyDescent="0.55000000000000004">
      <c r="A6372" s="1">
        <v>43975</v>
      </c>
      <c r="B6372" t="s">
        <v>32</v>
      </c>
      <c r="C6372" t="s">
        <v>71</v>
      </c>
      <c r="D6372" t="str">
        <f>TRIM(Table2[[#This Row],[REGION_HOLD]])</f>
        <v>South</v>
      </c>
      <c r="E6372">
        <v>495</v>
      </c>
      <c r="F6372">
        <v>12</v>
      </c>
      <c r="G6372">
        <v>1171</v>
      </c>
    </row>
    <row r="6373" spans="1:7" ht="18.5" x14ac:dyDescent="0.55000000000000004">
      <c r="A6373" s="1">
        <v>43975</v>
      </c>
      <c r="B6373" t="s">
        <v>0</v>
      </c>
      <c r="C6373" t="s">
        <v>72</v>
      </c>
      <c r="D6373" t="str">
        <f>TRIM(Table2[[#This Row],[REGION_HOLD]])</f>
        <v>West</v>
      </c>
      <c r="E6373">
        <v>249</v>
      </c>
      <c r="F6373">
        <v>7</v>
      </c>
      <c r="G6373">
        <v>1069</v>
      </c>
    </row>
    <row r="6374" spans="1:7" ht="18.5" x14ac:dyDescent="0.55000000000000004">
      <c r="A6374" s="1">
        <v>43975</v>
      </c>
      <c r="B6374" t="s">
        <v>50</v>
      </c>
      <c r="C6374" t="s">
        <v>71</v>
      </c>
      <c r="D6374" t="str">
        <f>TRIM(Table2[[#This Row],[REGION_HOLD]])</f>
        <v>South</v>
      </c>
      <c r="E6374">
        <v>42</v>
      </c>
      <c r="F6374">
        <v>0</v>
      </c>
      <c r="G6374">
        <v>72</v>
      </c>
    </row>
    <row r="6375" spans="1:7" ht="18.5" x14ac:dyDescent="0.55000000000000004">
      <c r="A6375" s="1">
        <v>43975</v>
      </c>
      <c r="B6375" t="s">
        <v>5</v>
      </c>
      <c r="C6375" t="s">
        <v>74</v>
      </c>
      <c r="D6375" t="str">
        <f>TRIM(Table2[[#This Row],[REGION_HOLD]])</f>
        <v>Midwest</v>
      </c>
      <c r="E6375">
        <v>377</v>
      </c>
      <c r="F6375">
        <v>3</v>
      </c>
      <c r="G6375">
        <v>510</v>
      </c>
    </row>
    <row r="6376" spans="1:7" ht="18.5" x14ac:dyDescent="0.55000000000000004">
      <c r="A6376" s="1">
        <v>43975</v>
      </c>
      <c r="B6376" t="s">
        <v>44</v>
      </c>
      <c r="C6376" t="s">
        <v>72</v>
      </c>
      <c r="D6376" t="str">
        <f>TRIM(Table2[[#This Row],[REGION_HOLD]])</f>
        <v>West</v>
      </c>
      <c r="E6376">
        <v>0</v>
      </c>
      <c r="F6376">
        <v>0</v>
      </c>
      <c r="G6376">
        <v>12</v>
      </c>
    </row>
    <row r="6377" spans="1:7" ht="18.5" x14ac:dyDescent="0.55000000000000004">
      <c r="A6377" s="1">
        <v>43976</v>
      </c>
      <c r="B6377" t="s">
        <v>47</v>
      </c>
      <c r="C6377" t="s">
        <v>71</v>
      </c>
      <c r="D6377" t="str">
        <f>TRIM(Table2[[#This Row],[REGION_HOLD]])</f>
        <v>South</v>
      </c>
      <c r="E6377">
        <v>508</v>
      </c>
      <c r="F6377">
        <v>15</v>
      </c>
      <c r="G6377">
        <v>566</v>
      </c>
    </row>
    <row r="6378" spans="1:7" ht="18.5" x14ac:dyDescent="0.55000000000000004">
      <c r="A6378" s="1">
        <v>43976</v>
      </c>
      <c r="B6378" t="s">
        <v>45</v>
      </c>
      <c r="C6378" t="s">
        <v>72</v>
      </c>
      <c r="D6378" t="str">
        <f>TRIM(Table2[[#This Row],[REGION_HOLD]])</f>
        <v>West</v>
      </c>
      <c r="E6378">
        <v>3</v>
      </c>
      <c r="F6378">
        <v>0</v>
      </c>
      <c r="G6378">
        <v>8</v>
      </c>
    </row>
    <row r="6379" spans="1:7" ht="18.5" x14ac:dyDescent="0.55000000000000004">
      <c r="A6379" s="1">
        <v>43976</v>
      </c>
      <c r="B6379" t="s">
        <v>3</v>
      </c>
      <c r="C6379" t="s">
        <v>72</v>
      </c>
      <c r="D6379" t="str">
        <f>TRIM(Table2[[#This Row],[REGION_HOLD]])</f>
        <v>West</v>
      </c>
      <c r="E6379">
        <v>222</v>
      </c>
      <c r="F6379">
        <v>6</v>
      </c>
      <c r="G6379">
        <v>806</v>
      </c>
    </row>
    <row r="6380" spans="1:7" ht="18.5" x14ac:dyDescent="0.55000000000000004">
      <c r="A6380" s="1">
        <v>43976</v>
      </c>
      <c r="B6380" t="s">
        <v>39</v>
      </c>
      <c r="C6380" t="s">
        <v>71</v>
      </c>
      <c r="D6380" t="str">
        <f>TRIM(Table2[[#This Row],[REGION_HOLD]])</f>
        <v>South</v>
      </c>
      <c r="E6380">
        <v>107</v>
      </c>
      <c r="F6380">
        <v>1</v>
      </c>
      <c r="G6380">
        <v>117</v>
      </c>
    </row>
    <row r="6381" spans="1:7" ht="18.5" x14ac:dyDescent="0.55000000000000004">
      <c r="A6381" s="1">
        <v>43976</v>
      </c>
      <c r="B6381" t="s">
        <v>2</v>
      </c>
      <c r="C6381" t="s">
        <v>72</v>
      </c>
      <c r="D6381" t="str">
        <f>TRIM(Table2[[#This Row],[REGION_HOLD]])</f>
        <v>West</v>
      </c>
      <c r="E6381">
        <v>2274</v>
      </c>
      <c r="F6381">
        <v>18</v>
      </c>
      <c r="G6381">
        <v>3808</v>
      </c>
    </row>
    <row r="6382" spans="1:7" ht="18.5" x14ac:dyDescent="0.55000000000000004">
      <c r="A6382" s="1">
        <v>43976</v>
      </c>
      <c r="B6382" t="s">
        <v>17</v>
      </c>
      <c r="C6382" t="s">
        <v>72</v>
      </c>
      <c r="D6382" t="str">
        <f>TRIM(Table2[[#This Row],[REGION_HOLD]])</f>
        <v>West</v>
      </c>
      <c r="E6382">
        <v>116</v>
      </c>
      <c r="F6382">
        <v>1</v>
      </c>
      <c r="G6382">
        <v>1333</v>
      </c>
    </row>
    <row r="6383" spans="1:7" ht="18.5" x14ac:dyDescent="0.55000000000000004">
      <c r="A6383" s="1">
        <v>43976</v>
      </c>
      <c r="B6383" t="s">
        <v>33</v>
      </c>
      <c r="C6383" t="s">
        <v>73</v>
      </c>
      <c r="D6383" t="str">
        <f>TRIM(Table2[[#This Row],[REGION_HOLD]])</f>
        <v>Northeast</v>
      </c>
      <c r="E6383">
        <v>405</v>
      </c>
      <c r="F6383">
        <v>49</v>
      </c>
      <c r="G6383">
        <v>3742</v>
      </c>
    </row>
    <row r="6384" spans="1:7" ht="18.5" x14ac:dyDescent="0.55000000000000004">
      <c r="A6384" s="1">
        <v>43976</v>
      </c>
      <c r="B6384" t="s">
        <v>40</v>
      </c>
      <c r="C6384" t="s">
        <v>71</v>
      </c>
      <c r="D6384" t="str">
        <f>TRIM(Table2[[#This Row],[REGION_HOLD]])</f>
        <v>South</v>
      </c>
      <c r="E6384">
        <v>156</v>
      </c>
      <c r="F6384">
        <v>6</v>
      </c>
      <c r="G6384">
        <v>332</v>
      </c>
    </row>
    <row r="6385" spans="1:7" ht="18.5" x14ac:dyDescent="0.55000000000000004">
      <c r="A6385" s="1">
        <v>43976</v>
      </c>
      <c r="B6385" t="s">
        <v>28</v>
      </c>
      <c r="C6385" t="s">
        <v>71</v>
      </c>
      <c r="D6385" t="str">
        <f>TRIM(Table2[[#This Row],[REGION_HOLD]])</f>
        <v>South</v>
      </c>
      <c r="E6385">
        <v>115</v>
      </c>
      <c r="F6385">
        <v>8</v>
      </c>
      <c r="G6385">
        <v>440</v>
      </c>
    </row>
    <row r="6386" spans="1:7" ht="18.5" x14ac:dyDescent="0.55000000000000004">
      <c r="A6386" s="1">
        <v>43976</v>
      </c>
      <c r="B6386" t="s">
        <v>10</v>
      </c>
      <c r="C6386" t="s">
        <v>71</v>
      </c>
      <c r="D6386" t="str">
        <f>TRIM(Table2[[#This Row],[REGION_HOLD]])</f>
        <v>South</v>
      </c>
      <c r="E6386">
        <v>879</v>
      </c>
      <c r="F6386">
        <v>15</v>
      </c>
      <c r="G6386">
        <v>2251</v>
      </c>
    </row>
    <row r="6387" spans="1:7" ht="18.5" x14ac:dyDescent="0.55000000000000004">
      <c r="A6387" s="1">
        <v>43976</v>
      </c>
      <c r="B6387" t="s">
        <v>13</v>
      </c>
      <c r="C6387" t="s">
        <v>71</v>
      </c>
      <c r="D6387" t="str">
        <f>TRIM(Table2[[#This Row],[REGION_HOLD]])</f>
        <v>South</v>
      </c>
      <c r="E6387">
        <v>425</v>
      </c>
      <c r="F6387">
        <v>21</v>
      </c>
      <c r="G6387">
        <v>1820</v>
      </c>
    </row>
    <row r="6388" spans="1:7" ht="18.5" x14ac:dyDescent="0.55000000000000004">
      <c r="A6388" s="1">
        <v>43976</v>
      </c>
      <c r="B6388" t="s">
        <v>21</v>
      </c>
      <c r="C6388" t="s">
        <v>72</v>
      </c>
      <c r="D6388" t="str">
        <f>TRIM(Table2[[#This Row],[REGION_HOLD]])</f>
        <v>West</v>
      </c>
      <c r="E6388">
        <v>0</v>
      </c>
      <c r="F6388">
        <v>0</v>
      </c>
      <c r="G6388">
        <v>17</v>
      </c>
    </row>
    <row r="6389" spans="1:7" ht="18.5" x14ac:dyDescent="0.55000000000000004">
      <c r="A6389" s="1">
        <v>43976</v>
      </c>
      <c r="B6389" t="s">
        <v>48</v>
      </c>
      <c r="C6389" t="s">
        <v>72</v>
      </c>
      <c r="D6389" t="str">
        <f>TRIM(Table2[[#This Row],[REGION_HOLD]])</f>
        <v>West</v>
      </c>
      <c r="E6389">
        <v>-17</v>
      </c>
      <c r="F6389">
        <v>0</v>
      </c>
      <c r="G6389">
        <v>79</v>
      </c>
    </row>
    <row r="6390" spans="1:7" ht="18.5" x14ac:dyDescent="0.55000000000000004">
      <c r="A6390" s="1">
        <v>43976</v>
      </c>
      <c r="B6390" t="s">
        <v>1</v>
      </c>
      <c r="C6390" t="s">
        <v>74</v>
      </c>
      <c r="D6390" t="str">
        <f>TRIM(Table2[[#This Row],[REGION_HOLD]])</f>
        <v>Midwest</v>
      </c>
      <c r="E6390">
        <v>1707</v>
      </c>
      <c r="F6390">
        <v>28</v>
      </c>
      <c r="G6390">
        <v>4912</v>
      </c>
    </row>
    <row r="6391" spans="1:7" ht="18.5" x14ac:dyDescent="0.55000000000000004">
      <c r="A6391" s="1">
        <v>43976</v>
      </c>
      <c r="B6391" t="s">
        <v>22</v>
      </c>
      <c r="C6391" t="s">
        <v>74</v>
      </c>
      <c r="D6391" t="str">
        <f>TRIM(Table2[[#This Row],[REGION_HOLD]])</f>
        <v>Midwest</v>
      </c>
      <c r="E6391">
        <v>338</v>
      </c>
      <c r="F6391">
        <v>8</v>
      </c>
      <c r="G6391">
        <v>1984</v>
      </c>
    </row>
    <row r="6392" spans="1:7" ht="18.5" x14ac:dyDescent="0.55000000000000004">
      <c r="A6392" s="1">
        <v>43976</v>
      </c>
      <c r="B6392" t="s">
        <v>34</v>
      </c>
      <c r="C6392" t="s">
        <v>74</v>
      </c>
      <c r="D6392" t="str">
        <f>TRIM(Table2[[#This Row],[REGION_HOLD]])</f>
        <v>Midwest</v>
      </c>
      <c r="E6392">
        <v>194</v>
      </c>
      <c r="F6392">
        <v>4</v>
      </c>
      <c r="G6392">
        <v>460</v>
      </c>
    </row>
    <row r="6393" spans="1:7" ht="18.5" x14ac:dyDescent="0.55000000000000004">
      <c r="A6393" s="1">
        <v>43976</v>
      </c>
      <c r="B6393" t="s">
        <v>29</v>
      </c>
      <c r="C6393" t="s">
        <v>74</v>
      </c>
      <c r="D6393" t="str">
        <f>TRIM(Table2[[#This Row],[REGION_HOLD]])</f>
        <v>Midwest</v>
      </c>
      <c r="E6393">
        <v>137</v>
      </c>
      <c r="F6393">
        <v>1</v>
      </c>
      <c r="G6393">
        <v>201</v>
      </c>
    </row>
    <row r="6394" spans="1:7" ht="18.5" x14ac:dyDescent="0.55000000000000004">
      <c r="A6394" s="1">
        <v>43976</v>
      </c>
      <c r="B6394" t="s">
        <v>23</v>
      </c>
      <c r="C6394" t="s">
        <v>71</v>
      </c>
      <c r="D6394" t="str">
        <f>TRIM(Table2[[#This Row],[REGION_HOLD]])</f>
        <v>South</v>
      </c>
      <c r="E6394">
        <v>57</v>
      </c>
      <c r="F6394">
        <v>4</v>
      </c>
      <c r="G6394">
        <v>403</v>
      </c>
    </row>
    <row r="6395" spans="1:7" ht="18.5" x14ac:dyDescent="0.55000000000000004">
      <c r="A6395" s="1">
        <v>43976</v>
      </c>
      <c r="B6395" t="s">
        <v>35</v>
      </c>
      <c r="C6395" t="s">
        <v>71</v>
      </c>
      <c r="D6395" t="str">
        <f>TRIM(Table2[[#This Row],[REGION_HOLD]])</f>
        <v>South</v>
      </c>
      <c r="E6395">
        <v>623</v>
      </c>
      <c r="F6395">
        <v>0</v>
      </c>
      <c r="G6395">
        <v>2690</v>
      </c>
    </row>
    <row r="6396" spans="1:7" ht="18.5" x14ac:dyDescent="0.55000000000000004">
      <c r="A6396" s="1">
        <v>43976</v>
      </c>
      <c r="B6396" t="s">
        <v>46</v>
      </c>
      <c r="C6396" t="s">
        <v>73</v>
      </c>
      <c r="D6396" t="str">
        <f>TRIM(Table2[[#This Row],[REGION_HOLD]])</f>
        <v>Northeast</v>
      </c>
      <c r="E6396">
        <v>19</v>
      </c>
      <c r="F6396">
        <v>0</v>
      </c>
      <c r="G6396">
        <v>78</v>
      </c>
    </row>
    <row r="6397" spans="1:7" ht="18.5" x14ac:dyDescent="0.55000000000000004">
      <c r="A6397" s="1">
        <v>43976</v>
      </c>
      <c r="B6397" t="s">
        <v>18</v>
      </c>
      <c r="C6397" t="s">
        <v>71</v>
      </c>
      <c r="D6397" t="str">
        <f>TRIM(Table2[[#This Row],[REGION_HOLD]])</f>
        <v>South</v>
      </c>
      <c r="E6397">
        <v>835</v>
      </c>
      <c r="F6397">
        <v>25</v>
      </c>
      <c r="G6397">
        <v>2302</v>
      </c>
    </row>
    <row r="6398" spans="1:7" ht="18.5" x14ac:dyDescent="0.55000000000000004">
      <c r="A6398" s="1">
        <v>43976</v>
      </c>
      <c r="B6398" t="s">
        <v>4</v>
      </c>
      <c r="C6398" t="s">
        <v>73</v>
      </c>
      <c r="D6398" t="str">
        <f>TRIM(Table2[[#This Row],[REGION_HOLD]])</f>
        <v>Northeast</v>
      </c>
      <c r="E6398">
        <v>596</v>
      </c>
      <c r="F6398">
        <v>44</v>
      </c>
      <c r="G6398">
        <v>6416</v>
      </c>
    </row>
    <row r="6399" spans="1:7" ht="18.5" x14ac:dyDescent="0.55000000000000004">
      <c r="A6399" s="1">
        <v>43976</v>
      </c>
      <c r="B6399" t="s">
        <v>37</v>
      </c>
      <c r="C6399" t="s">
        <v>74</v>
      </c>
      <c r="D6399" t="str">
        <f>TRIM(Table2[[#This Row],[REGION_HOLD]])</f>
        <v>Midwest</v>
      </c>
      <c r="E6399">
        <v>200</v>
      </c>
      <c r="F6399">
        <v>12</v>
      </c>
      <c r="G6399">
        <v>5240</v>
      </c>
    </row>
    <row r="6400" spans="1:7" ht="18.5" x14ac:dyDescent="0.55000000000000004">
      <c r="A6400" s="1">
        <v>43976</v>
      </c>
      <c r="B6400" t="s">
        <v>24</v>
      </c>
      <c r="C6400" t="s">
        <v>74</v>
      </c>
      <c r="D6400" t="str">
        <f>TRIM(Table2[[#This Row],[REGION_HOLD]])</f>
        <v>Midwest</v>
      </c>
      <c r="E6400">
        <v>742</v>
      </c>
      <c r="F6400">
        <v>12</v>
      </c>
      <c r="G6400">
        <v>890</v>
      </c>
    </row>
    <row r="6401" spans="1:7" ht="18.5" x14ac:dyDescent="0.55000000000000004">
      <c r="A6401" s="1">
        <v>43976</v>
      </c>
      <c r="B6401" t="s">
        <v>41</v>
      </c>
      <c r="C6401" t="s">
        <v>71</v>
      </c>
      <c r="D6401" t="str">
        <f>TRIM(Table2[[#This Row],[REGION_HOLD]])</f>
        <v>South</v>
      </c>
      <c r="E6401">
        <v>206</v>
      </c>
      <c r="F6401">
        <v>10</v>
      </c>
      <c r="G6401">
        <v>635</v>
      </c>
    </row>
    <row r="6402" spans="1:7" ht="18.5" x14ac:dyDescent="0.55000000000000004">
      <c r="A6402" s="1">
        <v>43976</v>
      </c>
      <c r="B6402" t="s">
        <v>30</v>
      </c>
      <c r="C6402" t="s">
        <v>74</v>
      </c>
      <c r="D6402" t="str">
        <f>TRIM(Table2[[#This Row],[REGION_HOLD]])</f>
        <v>Midwest</v>
      </c>
      <c r="E6402">
        <v>182</v>
      </c>
      <c r="F6402">
        <v>5</v>
      </c>
      <c r="G6402">
        <v>694</v>
      </c>
    </row>
    <row r="6403" spans="1:7" ht="18.5" x14ac:dyDescent="0.55000000000000004">
      <c r="A6403" s="1">
        <v>43976</v>
      </c>
      <c r="B6403" t="s">
        <v>49</v>
      </c>
      <c r="C6403" t="s">
        <v>72</v>
      </c>
      <c r="D6403" t="str">
        <f>TRIM(Table2[[#This Row],[REGION_HOLD]])</f>
        <v>West</v>
      </c>
      <c r="E6403">
        <v>0</v>
      </c>
      <c r="F6403">
        <v>0</v>
      </c>
      <c r="G6403">
        <v>16</v>
      </c>
    </row>
    <row r="6404" spans="1:7" ht="18.5" x14ac:dyDescent="0.55000000000000004">
      <c r="A6404" s="1">
        <v>43976</v>
      </c>
      <c r="B6404" t="s">
        <v>7</v>
      </c>
      <c r="C6404" t="s">
        <v>74</v>
      </c>
      <c r="D6404" t="str">
        <f>TRIM(Table2[[#This Row],[REGION_HOLD]])</f>
        <v>Midwest</v>
      </c>
      <c r="E6404">
        <v>221</v>
      </c>
      <c r="F6404">
        <v>2</v>
      </c>
      <c r="G6404">
        <v>155</v>
      </c>
    </row>
    <row r="6405" spans="1:7" ht="18.5" x14ac:dyDescent="0.55000000000000004">
      <c r="A6405" s="1">
        <v>43976</v>
      </c>
      <c r="B6405" t="s">
        <v>19</v>
      </c>
      <c r="C6405" t="s">
        <v>72</v>
      </c>
      <c r="D6405" t="str">
        <f>TRIM(Table2[[#This Row],[REGION_HOLD]])</f>
        <v>West</v>
      </c>
      <c r="E6405">
        <v>73</v>
      </c>
      <c r="F6405">
        <v>2</v>
      </c>
      <c r="G6405">
        <v>396</v>
      </c>
    </row>
    <row r="6406" spans="1:7" ht="18.5" x14ac:dyDescent="0.55000000000000004">
      <c r="A6406" s="1">
        <v>43976</v>
      </c>
      <c r="B6406" t="s">
        <v>14</v>
      </c>
      <c r="C6406" t="s">
        <v>73</v>
      </c>
      <c r="D6406" t="str">
        <f>TRIM(Table2[[#This Row],[REGION_HOLD]])</f>
        <v>Northeast</v>
      </c>
      <c r="E6406">
        <v>48</v>
      </c>
      <c r="F6406">
        <v>1</v>
      </c>
      <c r="G6406">
        <v>210</v>
      </c>
    </row>
    <row r="6407" spans="1:7" ht="18.5" x14ac:dyDescent="0.55000000000000004">
      <c r="A6407" s="1">
        <v>43976</v>
      </c>
      <c r="B6407" t="s">
        <v>16</v>
      </c>
      <c r="C6407" t="s">
        <v>73</v>
      </c>
      <c r="D6407" t="str">
        <f>TRIM(Table2[[#This Row],[REGION_HOLD]])</f>
        <v>Northeast</v>
      </c>
      <c r="E6407">
        <v>938</v>
      </c>
      <c r="F6407">
        <v>11</v>
      </c>
      <c r="G6407">
        <v>11144</v>
      </c>
    </row>
    <row r="6408" spans="1:7" ht="18.5" x14ac:dyDescent="0.55000000000000004">
      <c r="A6408" s="1">
        <v>43976</v>
      </c>
      <c r="B6408" t="s">
        <v>42</v>
      </c>
      <c r="C6408" t="s">
        <v>72</v>
      </c>
      <c r="D6408" t="str">
        <f>TRIM(Table2[[#This Row],[REGION_HOLD]])</f>
        <v>West</v>
      </c>
      <c r="E6408">
        <v>83</v>
      </c>
      <c r="F6408">
        <v>3</v>
      </c>
      <c r="G6408">
        <v>320</v>
      </c>
    </row>
    <row r="6409" spans="1:7" ht="18.5" x14ac:dyDescent="0.55000000000000004">
      <c r="A6409" s="1">
        <v>43976</v>
      </c>
      <c r="B6409" t="s">
        <v>11</v>
      </c>
      <c r="C6409" t="s">
        <v>73</v>
      </c>
      <c r="D6409" t="str">
        <f>TRIM(Table2[[#This Row],[REGION_HOLD]])</f>
        <v>Northeast</v>
      </c>
      <c r="E6409">
        <v>1279</v>
      </c>
      <c r="F6409">
        <v>92</v>
      </c>
      <c r="G6409">
        <v>29138</v>
      </c>
    </row>
    <row r="6410" spans="1:7" ht="18.5" x14ac:dyDescent="0.55000000000000004">
      <c r="A6410" s="1">
        <v>43976</v>
      </c>
      <c r="B6410" t="s">
        <v>15</v>
      </c>
      <c r="C6410" t="s">
        <v>71</v>
      </c>
      <c r="D6410" t="str">
        <f>TRIM(Table2[[#This Row],[REGION_HOLD]])</f>
        <v>South</v>
      </c>
      <c r="E6410">
        <v>766</v>
      </c>
      <c r="F6410">
        <v>9</v>
      </c>
      <c r="G6410">
        <v>780</v>
      </c>
    </row>
    <row r="6411" spans="1:7" ht="18.5" x14ac:dyDescent="0.55000000000000004">
      <c r="A6411" s="1">
        <v>43976</v>
      </c>
      <c r="B6411" t="s">
        <v>43</v>
      </c>
      <c r="C6411" t="s">
        <v>74</v>
      </c>
      <c r="D6411" t="str">
        <f>TRIM(Table2[[#This Row],[REGION_HOLD]])</f>
        <v>Midwest</v>
      </c>
      <c r="E6411">
        <v>39</v>
      </c>
      <c r="F6411">
        <v>1</v>
      </c>
      <c r="G6411">
        <v>54</v>
      </c>
    </row>
    <row r="6412" spans="1:7" ht="18.5" x14ac:dyDescent="0.55000000000000004">
      <c r="A6412" s="1">
        <v>43976</v>
      </c>
      <c r="B6412" t="s">
        <v>36</v>
      </c>
      <c r="C6412" t="s">
        <v>74</v>
      </c>
      <c r="D6412" t="str">
        <f>TRIM(Table2[[#This Row],[REGION_HOLD]])</f>
        <v>Midwest</v>
      </c>
      <c r="E6412">
        <v>566</v>
      </c>
      <c r="F6412">
        <v>18</v>
      </c>
      <c r="G6412">
        <v>1987</v>
      </c>
    </row>
    <row r="6413" spans="1:7" ht="18.5" x14ac:dyDescent="0.55000000000000004">
      <c r="A6413" s="1">
        <v>43976</v>
      </c>
      <c r="B6413" t="s">
        <v>25</v>
      </c>
      <c r="C6413" t="s">
        <v>71</v>
      </c>
      <c r="D6413" t="str">
        <f>TRIM(Table2[[#This Row],[REGION_HOLD]])</f>
        <v>South</v>
      </c>
      <c r="E6413">
        <v>53</v>
      </c>
      <c r="F6413">
        <v>2</v>
      </c>
      <c r="G6413">
        <v>313</v>
      </c>
    </row>
    <row r="6414" spans="1:7" ht="18.5" x14ac:dyDescent="0.55000000000000004">
      <c r="A6414" s="1">
        <v>43976</v>
      </c>
      <c r="B6414" t="s">
        <v>9</v>
      </c>
      <c r="C6414" t="s">
        <v>72</v>
      </c>
      <c r="D6414" t="str">
        <f>TRIM(Table2[[#This Row],[REGION_HOLD]])</f>
        <v>West</v>
      </c>
      <c r="E6414">
        <v>22</v>
      </c>
      <c r="F6414">
        <v>0</v>
      </c>
      <c r="G6414">
        <v>148</v>
      </c>
    </row>
    <row r="6415" spans="1:7" ht="18.5" x14ac:dyDescent="0.55000000000000004">
      <c r="A6415" s="1">
        <v>43976</v>
      </c>
      <c r="B6415" t="s">
        <v>26</v>
      </c>
      <c r="C6415" t="s">
        <v>73</v>
      </c>
      <c r="D6415" t="str">
        <f>TRIM(Table2[[#This Row],[REGION_HOLD]])</f>
        <v>Northeast</v>
      </c>
      <c r="E6415">
        <v>700</v>
      </c>
      <c r="F6415">
        <v>14</v>
      </c>
      <c r="G6415">
        <v>5159</v>
      </c>
    </row>
    <row r="6416" spans="1:7" ht="18.5" x14ac:dyDescent="0.55000000000000004">
      <c r="A6416" s="1">
        <v>43976</v>
      </c>
      <c r="B6416" t="s">
        <v>12</v>
      </c>
      <c r="C6416" t="s">
        <v>73</v>
      </c>
      <c r="D6416" t="str">
        <f>TRIM(Table2[[#This Row],[REGION_HOLD]])</f>
        <v>Northeast</v>
      </c>
      <c r="E6416">
        <v>0</v>
      </c>
      <c r="F6416">
        <v>0</v>
      </c>
      <c r="G6416">
        <v>608</v>
      </c>
    </row>
    <row r="6417" spans="1:7" ht="18.5" x14ac:dyDescent="0.55000000000000004">
      <c r="A6417" s="1">
        <v>43976</v>
      </c>
      <c r="B6417" t="s">
        <v>27</v>
      </c>
      <c r="C6417" t="s">
        <v>71</v>
      </c>
      <c r="D6417" t="str">
        <f>TRIM(Table2[[#This Row],[REGION_HOLD]])</f>
        <v>South</v>
      </c>
      <c r="E6417">
        <v>82</v>
      </c>
      <c r="F6417">
        <v>5</v>
      </c>
      <c r="G6417">
        <v>440</v>
      </c>
    </row>
    <row r="6418" spans="1:7" ht="18.5" x14ac:dyDescent="0.55000000000000004">
      <c r="A6418" s="1">
        <v>43976</v>
      </c>
      <c r="B6418" t="s">
        <v>38</v>
      </c>
      <c r="C6418" t="s">
        <v>74</v>
      </c>
      <c r="D6418" t="str">
        <f>TRIM(Table2[[#This Row],[REGION_HOLD]])</f>
        <v>Midwest</v>
      </c>
      <c r="E6418">
        <v>23</v>
      </c>
      <c r="F6418">
        <v>0</v>
      </c>
      <c r="G6418">
        <v>50</v>
      </c>
    </row>
    <row r="6419" spans="1:7" ht="18.5" x14ac:dyDescent="0.55000000000000004">
      <c r="A6419" s="1">
        <v>43976</v>
      </c>
      <c r="B6419" t="s">
        <v>20</v>
      </c>
      <c r="C6419" t="s">
        <v>71</v>
      </c>
      <c r="D6419" t="str">
        <f>TRIM(Table2[[#This Row],[REGION_HOLD]])</f>
        <v>South</v>
      </c>
      <c r="E6419">
        <v>417</v>
      </c>
      <c r="F6419">
        <v>2</v>
      </c>
      <c r="G6419">
        <v>334</v>
      </c>
    </row>
    <row r="6420" spans="1:7" ht="18.5" x14ac:dyDescent="0.55000000000000004">
      <c r="A6420" s="1">
        <v>43976</v>
      </c>
      <c r="B6420" t="s">
        <v>6</v>
      </c>
      <c r="C6420" t="s">
        <v>71</v>
      </c>
      <c r="D6420" t="str">
        <f>TRIM(Table2[[#This Row],[REGION_HOLD]])</f>
        <v>South</v>
      </c>
      <c r="E6420">
        <v>440</v>
      </c>
      <c r="F6420">
        <v>3</v>
      </c>
      <c r="G6420">
        <v>1536</v>
      </c>
    </row>
    <row r="6421" spans="1:7" ht="18.5" x14ac:dyDescent="0.55000000000000004">
      <c r="A6421" s="1">
        <v>43976</v>
      </c>
      <c r="B6421" t="s">
        <v>8</v>
      </c>
      <c r="C6421" t="s">
        <v>72</v>
      </c>
      <c r="D6421" t="str">
        <f>TRIM(Table2[[#This Row],[REGION_HOLD]])</f>
        <v>West</v>
      </c>
      <c r="E6421">
        <v>129</v>
      </c>
      <c r="F6421">
        <v>1</v>
      </c>
      <c r="G6421">
        <v>98</v>
      </c>
    </row>
    <row r="6422" spans="1:7" ht="18.5" x14ac:dyDescent="0.55000000000000004">
      <c r="A6422" s="1">
        <v>43976</v>
      </c>
      <c r="B6422" t="s">
        <v>31</v>
      </c>
      <c r="C6422" t="s">
        <v>73</v>
      </c>
      <c r="D6422" t="str">
        <f>TRIM(Table2[[#This Row],[REGION_HOLD]])</f>
        <v>Northeast</v>
      </c>
      <c r="E6422">
        <v>6</v>
      </c>
      <c r="F6422">
        <v>0</v>
      </c>
      <c r="G6422">
        <v>54</v>
      </c>
    </row>
    <row r="6423" spans="1:7" ht="18.5" x14ac:dyDescent="0.55000000000000004">
      <c r="A6423" s="1">
        <v>43976</v>
      </c>
      <c r="B6423" t="s">
        <v>32</v>
      </c>
      <c r="C6423" t="s">
        <v>71</v>
      </c>
      <c r="D6423" t="str">
        <f>TRIM(Table2[[#This Row],[REGION_HOLD]])</f>
        <v>South</v>
      </c>
      <c r="E6423">
        <v>1483</v>
      </c>
      <c r="F6423">
        <v>37</v>
      </c>
      <c r="G6423">
        <v>1208</v>
      </c>
    </row>
    <row r="6424" spans="1:7" ht="18.5" x14ac:dyDescent="0.55000000000000004">
      <c r="A6424" s="1">
        <v>43976</v>
      </c>
      <c r="B6424" t="s">
        <v>0</v>
      </c>
      <c r="C6424" t="s">
        <v>72</v>
      </c>
      <c r="D6424" t="str">
        <f>TRIM(Table2[[#This Row],[REGION_HOLD]])</f>
        <v>West</v>
      </c>
      <c r="E6424">
        <v>276</v>
      </c>
      <c r="F6424">
        <v>7</v>
      </c>
      <c r="G6424">
        <v>1076</v>
      </c>
    </row>
    <row r="6425" spans="1:7" ht="18.5" x14ac:dyDescent="0.55000000000000004">
      <c r="A6425" s="1">
        <v>43976</v>
      </c>
      <c r="B6425" t="s">
        <v>50</v>
      </c>
      <c r="C6425" t="s">
        <v>71</v>
      </c>
      <c r="D6425" t="str">
        <f>TRIM(Table2[[#This Row],[REGION_HOLD]])</f>
        <v>South</v>
      </c>
      <c r="E6425">
        <v>11</v>
      </c>
      <c r="F6425">
        <v>1</v>
      </c>
      <c r="G6425">
        <v>73</v>
      </c>
    </row>
    <row r="6426" spans="1:7" ht="18.5" x14ac:dyDescent="0.55000000000000004">
      <c r="A6426" s="1">
        <v>43976</v>
      </c>
      <c r="B6426" t="s">
        <v>5</v>
      </c>
      <c r="C6426" t="s">
        <v>74</v>
      </c>
      <c r="D6426" t="str">
        <f>TRIM(Table2[[#This Row],[REGION_HOLD]])</f>
        <v>Midwest</v>
      </c>
      <c r="E6426">
        <v>284</v>
      </c>
      <c r="F6426">
        <v>4</v>
      </c>
      <c r="G6426">
        <v>514</v>
      </c>
    </row>
    <row r="6427" spans="1:7" ht="18.5" x14ac:dyDescent="0.55000000000000004">
      <c r="A6427" s="1">
        <v>43976</v>
      </c>
      <c r="B6427" t="s">
        <v>44</v>
      </c>
      <c r="C6427" t="s">
        <v>72</v>
      </c>
      <c r="D6427" t="str">
        <f>TRIM(Table2[[#This Row],[REGION_HOLD]])</f>
        <v>West</v>
      </c>
      <c r="E6427">
        <v>30</v>
      </c>
      <c r="F6427">
        <v>0</v>
      </c>
      <c r="G6427">
        <v>12</v>
      </c>
    </row>
    <row r="6428" spans="1:7" ht="18.5" x14ac:dyDescent="0.55000000000000004">
      <c r="A6428" s="1">
        <v>43977</v>
      </c>
      <c r="B6428" t="s">
        <v>47</v>
      </c>
      <c r="C6428" t="s">
        <v>71</v>
      </c>
      <c r="D6428" t="str">
        <f>TRIM(Table2[[#This Row],[REGION_HOLD]])</f>
        <v>South</v>
      </c>
      <c r="E6428">
        <v>664</v>
      </c>
      <c r="F6428">
        <v>14</v>
      </c>
      <c r="G6428">
        <v>580</v>
      </c>
    </row>
    <row r="6429" spans="1:7" ht="18.5" x14ac:dyDescent="0.55000000000000004">
      <c r="A6429" s="1">
        <v>43977</v>
      </c>
      <c r="B6429" t="s">
        <v>45</v>
      </c>
      <c r="C6429" t="s">
        <v>72</v>
      </c>
      <c r="D6429" t="str">
        <f>TRIM(Table2[[#This Row],[REGION_HOLD]])</f>
        <v>West</v>
      </c>
      <c r="E6429">
        <v>4</v>
      </c>
      <c r="F6429">
        <v>0</v>
      </c>
      <c r="G6429">
        <v>8</v>
      </c>
    </row>
    <row r="6430" spans="1:7" ht="18.5" x14ac:dyDescent="0.55000000000000004">
      <c r="A6430" s="1">
        <v>43977</v>
      </c>
      <c r="B6430" t="s">
        <v>3</v>
      </c>
      <c r="C6430" t="s">
        <v>72</v>
      </c>
      <c r="D6430" t="str">
        <f>TRIM(Table2[[#This Row],[REGION_HOLD]])</f>
        <v>West</v>
      </c>
      <c r="E6430">
        <v>222</v>
      </c>
      <c r="F6430">
        <v>1</v>
      </c>
      <c r="G6430">
        <v>807</v>
      </c>
    </row>
    <row r="6431" spans="1:7" ht="18.5" x14ac:dyDescent="0.55000000000000004">
      <c r="A6431" s="1">
        <v>43977</v>
      </c>
      <c r="B6431" t="s">
        <v>39</v>
      </c>
      <c r="C6431" t="s">
        <v>71</v>
      </c>
      <c r="D6431" t="str">
        <f>TRIM(Table2[[#This Row],[REGION_HOLD]])</f>
        <v>South</v>
      </c>
      <c r="E6431">
        <v>151</v>
      </c>
      <c r="F6431">
        <v>2</v>
      </c>
      <c r="G6431">
        <v>119</v>
      </c>
    </row>
    <row r="6432" spans="1:7" ht="18.5" x14ac:dyDescent="0.55000000000000004">
      <c r="A6432" s="1">
        <v>43977</v>
      </c>
      <c r="B6432" t="s">
        <v>2</v>
      </c>
      <c r="C6432" t="s">
        <v>72</v>
      </c>
      <c r="D6432" t="str">
        <f>TRIM(Table2[[#This Row],[REGION_HOLD]])</f>
        <v>West</v>
      </c>
      <c r="E6432">
        <v>2908</v>
      </c>
      <c r="F6432">
        <v>51</v>
      </c>
      <c r="G6432">
        <v>3859</v>
      </c>
    </row>
    <row r="6433" spans="1:7" ht="18.5" x14ac:dyDescent="0.55000000000000004">
      <c r="A6433" s="1">
        <v>43977</v>
      </c>
      <c r="B6433" t="s">
        <v>17</v>
      </c>
      <c r="C6433" t="s">
        <v>72</v>
      </c>
      <c r="D6433" t="str">
        <f>TRIM(Table2[[#This Row],[REGION_HOLD]])</f>
        <v>West</v>
      </c>
      <c r="E6433">
        <v>297</v>
      </c>
      <c r="F6433">
        <v>19</v>
      </c>
      <c r="G6433">
        <v>1352</v>
      </c>
    </row>
    <row r="6434" spans="1:7" ht="18.5" x14ac:dyDescent="0.55000000000000004">
      <c r="A6434" s="1">
        <v>43977</v>
      </c>
      <c r="B6434" t="s">
        <v>33</v>
      </c>
      <c r="C6434" t="s">
        <v>73</v>
      </c>
      <c r="D6434" t="str">
        <f>TRIM(Table2[[#This Row],[REGION_HOLD]])</f>
        <v>Northeast</v>
      </c>
      <c r="E6434">
        <v>430</v>
      </c>
      <c r="F6434">
        <v>27</v>
      </c>
      <c r="G6434">
        <v>3769</v>
      </c>
    </row>
    <row r="6435" spans="1:7" ht="18.5" x14ac:dyDescent="0.55000000000000004">
      <c r="A6435" s="1">
        <v>43977</v>
      </c>
      <c r="B6435" t="s">
        <v>40</v>
      </c>
      <c r="C6435" t="s">
        <v>71</v>
      </c>
      <c r="D6435" t="str">
        <f>TRIM(Table2[[#This Row],[REGION_HOLD]])</f>
        <v>South</v>
      </c>
      <c r="E6435">
        <v>101</v>
      </c>
      <c r="F6435">
        <v>3</v>
      </c>
      <c r="G6435">
        <v>335</v>
      </c>
    </row>
    <row r="6436" spans="1:7" ht="18.5" x14ac:dyDescent="0.55000000000000004">
      <c r="A6436" s="1">
        <v>43977</v>
      </c>
      <c r="B6436" t="s">
        <v>28</v>
      </c>
      <c r="C6436" t="s">
        <v>71</v>
      </c>
      <c r="D6436" t="str">
        <f>TRIM(Table2[[#This Row],[REGION_HOLD]])</f>
        <v>South</v>
      </c>
      <c r="E6436">
        <v>109</v>
      </c>
      <c r="F6436">
        <v>0</v>
      </c>
      <c r="G6436">
        <v>440</v>
      </c>
    </row>
    <row r="6437" spans="1:7" ht="18.5" x14ac:dyDescent="0.55000000000000004">
      <c r="A6437" s="1">
        <v>43977</v>
      </c>
      <c r="B6437" t="s">
        <v>10</v>
      </c>
      <c r="C6437" t="s">
        <v>71</v>
      </c>
      <c r="D6437" t="str">
        <f>TRIM(Table2[[#This Row],[REGION_HOLD]])</f>
        <v>South</v>
      </c>
      <c r="E6437">
        <v>509</v>
      </c>
      <c r="F6437">
        <v>7</v>
      </c>
      <c r="G6437">
        <v>2258</v>
      </c>
    </row>
    <row r="6438" spans="1:7" ht="18.5" x14ac:dyDescent="0.55000000000000004">
      <c r="A6438" s="1">
        <v>43977</v>
      </c>
      <c r="B6438" t="s">
        <v>13</v>
      </c>
      <c r="C6438" t="s">
        <v>71</v>
      </c>
      <c r="D6438" t="str">
        <f>TRIM(Table2[[#This Row],[REGION_HOLD]])</f>
        <v>South</v>
      </c>
      <c r="E6438">
        <v>652</v>
      </c>
      <c r="F6438">
        <v>47</v>
      </c>
      <c r="G6438">
        <v>1867</v>
      </c>
    </row>
    <row r="6439" spans="1:7" ht="18.5" x14ac:dyDescent="0.55000000000000004">
      <c r="A6439" s="1">
        <v>43977</v>
      </c>
      <c r="B6439" t="s">
        <v>21</v>
      </c>
      <c r="C6439" t="s">
        <v>72</v>
      </c>
      <c r="D6439" t="str">
        <f>TRIM(Table2[[#This Row],[REGION_HOLD]])</f>
        <v>West</v>
      </c>
      <c r="E6439">
        <v>0</v>
      </c>
      <c r="F6439">
        <v>0</v>
      </c>
      <c r="G6439">
        <v>17</v>
      </c>
    </row>
    <row r="6440" spans="1:7" ht="18.5" x14ac:dyDescent="0.55000000000000004">
      <c r="A6440" s="1">
        <v>43977</v>
      </c>
      <c r="B6440" t="s">
        <v>48</v>
      </c>
      <c r="C6440" t="s">
        <v>72</v>
      </c>
      <c r="D6440" t="str">
        <f>TRIM(Table2[[#This Row],[REGION_HOLD]])</f>
        <v>West</v>
      </c>
      <c r="E6440">
        <v>35</v>
      </c>
      <c r="F6440">
        <v>2</v>
      </c>
      <c r="G6440">
        <v>81</v>
      </c>
    </row>
    <row r="6441" spans="1:7" ht="18.5" x14ac:dyDescent="0.55000000000000004">
      <c r="A6441" s="1">
        <v>43977</v>
      </c>
      <c r="B6441" t="s">
        <v>1</v>
      </c>
      <c r="C6441" t="s">
        <v>74</v>
      </c>
      <c r="D6441" t="str">
        <f>TRIM(Table2[[#This Row],[REGION_HOLD]])</f>
        <v>Midwest</v>
      </c>
      <c r="E6441">
        <v>1238</v>
      </c>
      <c r="F6441">
        <v>48</v>
      </c>
      <c r="G6441">
        <v>4960</v>
      </c>
    </row>
    <row r="6442" spans="1:7" ht="18.5" x14ac:dyDescent="0.55000000000000004">
      <c r="A6442" s="1">
        <v>43977</v>
      </c>
      <c r="B6442" t="s">
        <v>22</v>
      </c>
      <c r="C6442" t="s">
        <v>74</v>
      </c>
      <c r="D6442" t="str">
        <f>TRIM(Table2[[#This Row],[REGION_HOLD]])</f>
        <v>Midwest</v>
      </c>
      <c r="E6442">
        <v>367</v>
      </c>
      <c r="F6442">
        <v>20</v>
      </c>
      <c r="G6442">
        <v>2004</v>
      </c>
    </row>
    <row r="6443" spans="1:7" ht="18.5" x14ac:dyDescent="0.55000000000000004">
      <c r="A6443" s="1">
        <v>43977</v>
      </c>
      <c r="B6443" t="s">
        <v>34</v>
      </c>
      <c r="C6443" t="s">
        <v>74</v>
      </c>
      <c r="D6443" t="str">
        <f>TRIM(Table2[[#This Row],[REGION_HOLD]])</f>
        <v>Midwest</v>
      </c>
      <c r="E6443">
        <v>371</v>
      </c>
      <c r="F6443">
        <v>20</v>
      </c>
      <c r="G6443">
        <v>480</v>
      </c>
    </row>
    <row r="6444" spans="1:7" ht="18.5" x14ac:dyDescent="0.55000000000000004">
      <c r="A6444" s="1">
        <v>43977</v>
      </c>
      <c r="B6444" t="s">
        <v>29</v>
      </c>
      <c r="C6444" t="s">
        <v>74</v>
      </c>
      <c r="D6444" t="str">
        <f>TRIM(Table2[[#This Row],[REGION_HOLD]])</f>
        <v>Midwest</v>
      </c>
      <c r="E6444">
        <v>80</v>
      </c>
      <c r="F6444">
        <v>3</v>
      </c>
      <c r="G6444">
        <v>204</v>
      </c>
    </row>
    <row r="6445" spans="1:7" ht="18.5" x14ac:dyDescent="0.55000000000000004">
      <c r="A6445" s="1">
        <v>43977</v>
      </c>
      <c r="B6445" t="s">
        <v>23</v>
      </c>
      <c r="C6445" t="s">
        <v>71</v>
      </c>
      <c r="D6445" t="str">
        <f>TRIM(Table2[[#This Row],[REGION_HOLD]])</f>
        <v>South</v>
      </c>
      <c r="E6445">
        <v>276</v>
      </c>
      <c r="F6445">
        <v>4</v>
      </c>
      <c r="G6445">
        <v>407</v>
      </c>
    </row>
    <row r="6446" spans="1:7" ht="18.5" x14ac:dyDescent="0.55000000000000004">
      <c r="A6446" s="1">
        <v>43977</v>
      </c>
      <c r="B6446" t="s">
        <v>35</v>
      </c>
      <c r="C6446" t="s">
        <v>71</v>
      </c>
      <c r="D6446" t="str">
        <f>TRIM(Table2[[#This Row],[REGION_HOLD]])</f>
        <v>South</v>
      </c>
      <c r="E6446">
        <v>336</v>
      </c>
      <c r="F6446">
        <v>11</v>
      </c>
      <c r="G6446">
        <v>2701</v>
      </c>
    </row>
    <row r="6447" spans="1:7" ht="18.5" x14ac:dyDescent="0.55000000000000004">
      <c r="A6447" s="1">
        <v>43977</v>
      </c>
      <c r="B6447" t="s">
        <v>46</v>
      </c>
      <c r="C6447" t="s">
        <v>73</v>
      </c>
      <c r="D6447" t="str">
        <f>TRIM(Table2[[#This Row],[REGION_HOLD]])</f>
        <v>Northeast</v>
      </c>
      <c r="E6447">
        <v>35</v>
      </c>
      <c r="F6447">
        <v>1</v>
      </c>
      <c r="G6447">
        <v>79</v>
      </c>
    </row>
    <row r="6448" spans="1:7" ht="18.5" x14ac:dyDescent="0.55000000000000004">
      <c r="A6448" s="1">
        <v>43977</v>
      </c>
      <c r="B6448" t="s">
        <v>18</v>
      </c>
      <c r="C6448" t="s">
        <v>71</v>
      </c>
      <c r="D6448" t="str">
        <f>TRIM(Table2[[#This Row],[REGION_HOLD]])</f>
        <v>South</v>
      </c>
      <c r="E6448">
        <v>536</v>
      </c>
      <c r="F6448">
        <v>31</v>
      </c>
      <c r="G6448">
        <v>2333</v>
      </c>
    </row>
    <row r="6449" spans="1:7" ht="18.5" x14ac:dyDescent="0.55000000000000004">
      <c r="A6449" s="1">
        <v>43977</v>
      </c>
      <c r="B6449" t="s">
        <v>4</v>
      </c>
      <c r="C6449" t="s">
        <v>73</v>
      </c>
      <c r="D6449" t="str">
        <f>TRIM(Table2[[#This Row],[REGION_HOLD]])</f>
        <v>Northeast</v>
      </c>
      <c r="E6449">
        <v>422</v>
      </c>
      <c r="F6449">
        <v>57</v>
      </c>
      <c r="G6449">
        <v>6473</v>
      </c>
    </row>
    <row r="6450" spans="1:7" ht="18.5" x14ac:dyDescent="0.55000000000000004">
      <c r="A6450" s="1">
        <v>43977</v>
      </c>
      <c r="B6450" t="s">
        <v>37</v>
      </c>
      <c r="C6450" t="s">
        <v>74</v>
      </c>
      <c r="D6450" t="str">
        <f>TRIM(Table2[[#This Row],[REGION_HOLD]])</f>
        <v>Midwest</v>
      </c>
      <c r="E6450">
        <v>223</v>
      </c>
      <c r="F6450">
        <v>26</v>
      </c>
      <c r="G6450">
        <v>5266</v>
      </c>
    </row>
    <row r="6451" spans="1:7" ht="18.5" x14ac:dyDescent="0.55000000000000004">
      <c r="A6451" s="1">
        <v>43977</v>
      </c>
      <c r="B6451" t="s">
        <v>24</v>
      </c>
      <c r="C6451" t="s">
        <v>74</v>
      </c>
      <c r="D6451" t="str">
        <f>TRIM(Table2[[#This Row],[REGION_HOLD]])</f>
        <v>Midwest</v>
      </c>
      <c r="E6451">
        <v>645</v>
      </c>
      <c r="F6451">
        <v>18</v>
      </c>
      <c r="G6451">
        <v>908</v>
      </c>
    </row>
    <row r="6452" spans="1:7" ht="18.5" x14ac:dyDescent="0.55000000000000004">
      <c r="A6452" s="1">
        <v>43977</v>
      </c>
      <c r="B6452" t="s">
        <v>41</v>
      </c>
      <c r="C6452" t="s">
        <v>71</v>
      </c>
      <c r="D6452" t="str">
        <f>TRIM(Table2[[#This Row],[REGION_HOLD]])</f>
        <v>South</v>
      </c>
      <c r="E6452">
        <v>273</v>
      </c>
      <c r="F6452">
        <v>17</v>
      </c>
      <c r="G6452">
        <v>652</v>
      </c>
    </row>
    <row r="6453" spans="1:7" ht="18.5" x14ac:dyDescent="0.55000000000000004">
      <c r="A6453" s="1">
        <v>43977</v>
      </c>
      <c r="B6453" t="s">
        <v>30</v>
      </c>
      <c r="C6453" t="s">
        <v>74</v>
      </c>
      <c r="D6453" t="str">
        <f>TRIM(Table2[[#This Row],[REGION_HOLD]])</f>
        <v>Midwest</v>
      </c>
      <c r="E6453">
        <v>141</v>
      </c>
      <c r="F6453">
        <v>4</v>
      </c>
      <c r="G6453">
        <v>698</v>
      </c>
    </row>
    <row r="6454" spans="1:7" ht="18.5" x14ac:dyDescent="0.55000000000000004">
      <c r="A6454" s="1">
        <v>43977</v>
      </c>
      <c r="B6454" t="s">
        <v>49</v>
      </c>
      <c r="C6454" t="s">
        <v>72</v>
      </c>
      <c r="D6454" t="str">
        <f>TRIM(Table2[[#This Row],[REGION_HOLD]])</f>
        <v>West</v>
      </c>
      <c r="E6454">
        <v>0</v>
      </c>
      <c r="F6454">
        <v>1</v>
      </c>
      <c r="G6454">
        <v>17</v>
      </c>
    </row>
    <row r="6455" spans="1:7" ht="18.5" x14ac:dyDescent="0.55000000000000004">
      <c r="A6455" s="1">
        <v>43977</v>
      </c>
      <c r="B6455" t="s">
        <v>7</v>
      </c>
      <c r="C6455" t="s">
        <v>74</v>
      </c>
      <c r="D6455" t="str">
        <f>TRIM(Table2[[#This Row],[REGION_HOLD]])</f>
        <v>Midwest</v>
      </c>
      <c r="E6455">
        <v>264</v>
      </c>
      <c r="F6455">
        <v>5</v>
      </c>
      <c r="G6455">
        <v>160</v>
      </c>
    </row>
    <row r="6456" spans="1:7" ht="18.5" x14ac:dyDescent="0.55000000000000004">
      <c r="A6456" s="1">
        <v>43977</v>
      </c>
      <c r="B6456" t="s">
        <v>19</v>
      </c>
      <c r="C6456" t="s">
        <v>72</v>
      </c>
      <c r="D6456" t="str">
        <f>TRIM(Table2[[#This Row],[REGION_HOLD]])</f>
        <v>West</v>
      </c>
      <c r="E6456">
        <v>100</v>
      </c>
      <c r="F6456">
        <v>0</v>
      </c>
      <c r="G6456">
        <v>396</v>
      </c>
    </row>
    <row r="6457" spans="1:7" ht="18.5" x14ac:dyDescent="0.55000000000000004">
      <c r="A6457" s="1">
        <v>43977</v>
      </c>
      <c r="B6457" t="s">
        <v>14</v>
      </c>
      <c r="C6457" t="s">
        <v>73</v>
      </c>
      <c r="D6457" t="str">
        <f>TRIM(Table2[[#This Row],[REGION_HOLD]])</f>
        <v>Northeast</v>
      </c>
      <c r="E6457">
        <v>34</v>
      </c>
      <c r="F6457">
        <v>4</v>
      </c>
      <c r="G6457">
        <v>214</v>
      </c>
    </row>
    <row r="6458" spans="1:7" ht="18.5" x14ac:dyDescent="0.55000000000000004">
      <c r="A6458" s="1">
        <v>43977</v>
      </c>
      <c r="B6458" t="s">
        <v>16</v>
      </c>
      <c r="C6458" t="s">
        <v>73</v>
      </c>
      <c r="D6458" t="str">
        <f>TRIM(Table2[[#This Row],[REGION_HOLD]])</f>
        <v>Northeast</v>
      </c>
      <c r="E6458">
        <v>672</v>
      </c>
      <c r="F6458">
        <v>47</v>
      </c>
      <c r="G6458">
        <v>11191</v>
      </c>
    </row>
    <row r="6459" spans="1:7" ht="18.5" x14ac:dyDescent="0.55000000000000004">
      <c r="A6459" s="1">
        <v>43977</v>
      </c>
      <c r="B6459" t="s">
        <v>42</v>
      </c>
      <c r="C6459" t="s">
        <v>72</v>
      </c>
      <c r="D6459" t="str">
        <f>TRIM(Table2[[#This Row],[REGION_HOLD]])</f>
        <v>West</v>
      </c>
      <c r="E6459">
        <v>104</v>
      </c>
      <c r="F6459">
        <v>5</v>
      </c>
      <c r="G6459">
        <v>325</v>
      </c>
    </row>
    <row r="6460" spans="1:7" ht="18.5" x14ac:dyDescent="0.55000000000000004">
      <c r="A6460" s="1">
        <v>43977</v>
      </c>
      <c r="B6460" t="s">
        <v>11</v>
      </c>
      <c r="C6460" t="s">
        <v>73</v>
      </c>
      <c r="D6460" t="str">
        <f>TRIM(Table2[[#This Row],[REGION_HOLD]])</f>
        <v>Northeast</v>
      </c>
      <c r="E6460">
        <v>1044</v>
      </c>
      <c r="F6460">
        <v>103</v>
      </c>
      <c r="G6460">
        <v>29241</v>
      </c>
    </row>
    <row r="6461" spans="1:7" ht="18.5" x14ac:dyDescent="0.55000000000000004">
      <c r="A6461" s="1">
        <v>43977</v>
      </c>
      <c r="B6461" t="s">
        <v>15</v>
      </c>
      <c r="C6461" t="s">
        <v>71</v>
      </c>
      <c r="D6461" t="str">
        <f>TRIM(Table2[[#This Row],[REGION_HOLD]])</f>
        <v>South</v>
      </c>
      <c r="E6461">
        <v>191</v>
      </c>
      <c r="F6461">
        <v>9</v>
      </c>
      <c r="G6461">
        <v>789</v>
      </c>
    </row>
    <row r="6462" spans="1:7" ht="18.5" x14ac:dyDescent="0.55000000000000004">
      <c r="A6462" s="1">
        <v>43977</v>
      </c>
      <c r="B6462" t="s">
        <v>43</v>
      </c>
      <c r="C6462" t="s">
        <v>74</v>
      </c>
      <c r="D6462" t="str">
        <f>TRIM(Table2[[#This Row],[REGION_HOLD]])</f>
        <v>Midwest</v>
      </c>
      <c r="E6462">
        <v>-35</v>
      </c>
      <c r="F6462">
        <v>0</v>
      </c>
      <c r="G6462">
        <v>54</v>
      </c>
    </row>
    <row r="6463" spans="1:7" ht="18.5" x14ac:dyDescent="0.55000000000000004">
      <c r="A6463" s="1">
        <v>43977</v>
      </c>
      <c r="B6463" t="s">
        <v>36</v>
      </c>
      <c r="C6463" t="s">
        <v>74</v>
      </c>
      <c r="D6463" t="str">
        <f>TRIM(Table2[[#This Row],[REGION_HOLD]])</f>
        <v>Midwest</v>
      </c>
      <c r="E6463">
        <v>529</v>
      </c>
      <c r="F6463">
        <v>15</v>
      </c>
      <c r="G6463">
        <v>2002</v>
      </c>
    </row>
    <row r="6464" spans="1:7" ht="18.5" x14ac:dyDescent="0.55000000000000004">
      <c r="A6464" s="1">
        <v>43977</v>
      </c>
      <c r="B6464" t="s">
        <v>25</v>
      </c>
      <c r="C6464" t="s">
        <v>71</v>
      </c>
      <c r="D6464" t="str">
        <f>TRIM(Table2[[#This Row],[REGION_HOLD]])</f>
        <v>South</v>
      </c>
      <c r="E6464">
        <v>47</v>
      </c>
      <c r="F6464">
        <v>5</v>
      </c>
      <c r="G6464">
        <v>318</v>
      </c>
    </row>
    <row r="6465" spans="1:7" ht="18.5" x14ac:dyDescent="0.55000000000000004">
      <c r="A6465" s="1">
        <v>43977</v>
      </c>
      <c r="B6465" t="s">
        <v>9</v>
      </c>
      <c r="C6465" t="s">
        <v>72</v>
      </c>
      <c r="D6465" t="str">
        <f>TRIM(Table2[[#This Row],[REGION_HOLD]])</f>
        <v>West</v>
      </c>
      <c r="E6465">
        <v>19</v>
      </c>
      <c r="F6465">
        <v>0</v>
      </c>
      <c r="G6465">
        <v>148</v>
      </c>
    </row>
    <row r="6466" spans="1:7" ht="18.5" x14ac:dyDescent="0.55000000000000004">
      <c r="A6466" s="1">
        <v>43977</v>
      </c>
      <c r="B6466" t="s">
        <v>26</v>
      </c>
      <c r="C6466" t="s">
        <v>73</v>
      </c>
      <c r="D6466" t="str">
        <f>TRIM(Table2[[#This Row],[REGION_HOLD]])</f>
        <v>Northeast</v>
      </c>
      <c r="E6466">
        <v>517</v>
      </c>
      <c r="F6466">
        <v>16</v>
      </c>
      <c r="G6466">
        <v>5175</v>
      </c>
    </row>
    <row r="6467" spans="1:7" ht="18.5" x14ac:dyDescent="0.55000000000000004">
      <c r="A6467" s="1">
        <v>43977</v>
      </c>
      <c r="B6467" t="s">
        <v>12</v>
      </c>
      <c r="C6467" t="s">
        <v>73</v>
      </c>
      <c r="D6467" t="str">
        <f>TRIM(Table2[[#This Row],[REGION_HOLD]])</f>
        <v>Northeast</v>
      </c>
      <c r="E6467">
        <v>145</v>
      </c>
      <c r="F6467">
        <v>26</v>
      </c>
      <c r="G6467">
        <v>634</v>
      </c>
    </row>
    <row r="6468" spans="1:7" ht="18.5" x14ac:dyDescent="0.55000000000000004">
      <c r="A6468" s="1">
        <v>43977</v>
      </c>
      <c r="B6468" t="s">
        <v>27</v>
      </c>
      <c r="C6468" t="s">
        <v>71</v>
      </c>
      <c r="D6468" t="str">
        <f>TRIM(Table2[[#This Row],[REGION_HOLD]])</f>
        <v>South</v>
      </c>
      <c r="E6468">
        <v>238</v>
      </c>
      <c r="F6468">
        <v>6</v>
      </c>
      <c r="G6468">
        <v>446</v>
      </c>
    </row>
    <row r="6469" spans="1:7" ht="18.5" x14ac:dyDescent="0.55000000000000004">
      <c r="A6469" s="1">
        <v>43977</v>
      </c>
      <c r="B6469" t="s">
        <v>38</v>
      </c>
      <c r="C6469" t="s">
        <v>74</v>
      </c>
      <c r="D6469" t="str">
        <f>TRIM(Table2[[#This Row],[REGION_HOLD]])</f>
        <v>Midwest</v>
      </c>
      <c r="E6469">
        <v>67</v>
      </c>
      <c r="F6469">
        <v>0</v>
      </c>
      <c r="G6469">
        <v>50</v>
      </c>
    </row>
    <row r="6470" spans="1:7" ht="18.5" x14ac:dyDescent="0.55000000000000004">
      <c r="A6470" s="1">
        <v>43977</v>
      </c>
      <c r="B6470" t="s">
        <v>20</v>
      </c>
      <c r="C6470" t="s">
        <v>71</v>
      </c>
      <c r="D6470" t="str">
        <f>TRIM(Table2[[#This Row],[REGION_HOLD]])</f>
        <v>South</v>
      </c>
      <c r="E6470">
        <v>427</v>
      </c>
      <c r="F6470">
        <v>5</v>
      </c>
      <c r="G6470">
        <v>339</v>
      </c>
    </row>
    <row r="6471" spans="1:7" ht="18.5" x14ac:dyDescent="0.55000000000000004">
      <c r="A6471" s="1">
        <v>43977</v>
      </c>
      <c r="B6471" t="s">
        <v>6</v>
      </c>
      <c r="C6471" t="s">
        <v>71</v>
      </c>
      <c r="D6471" t="str">
        <f>TRIM(Table2[[#This Row],[REGION_HOLD]])</f>
        <v>South</v>
      </c>
      <c r="E6471">
        <v>1083</v>
      </c>
      <c r="F6471">
        <v>16</v>
      </c>
      <c r="G6471">
        <v>1552</v>
      </c>
    </row>
    <row r="6472" spans="1:7" ht="18.5" x14ac:dyDescent="0.55000000000000004">
      <c r="A6472" s="1">
        <v>43977</v>
      </c>
      <c r="B6472" t="s">
        <v>8</v>
      </c>
      <c r="C6472" t="s">
        <v>72</v>
      </c>
      <c r="D6472" t="str">
        <f>TRIM(Table2[[#This Row],[REGION_HOLD]])</f>
        <v>West</v>
      </c>
      <c r="E6472">
        <v>101</v>
      </c>
      <c r="F6472">
        <v>3</v>
      </c>
      <c r="G6472">
        <v>101</v>
      </c>
    </row>
    <row r="6473" spans="1:7" ht="18.5" x14ac:dyDescent="0.55000000000000004">
      <c r="A6473" s="1">
        <v>43977</v>
      </c>
      <c r="B6473" t="s">
        <v>31</v>
      </c>
      <c r="C6473" t="s">
        <v>73</v>
      </c>
      <c r="D6473" t="str">
        <f>TRIM(Table2[[#This Row],[REGION_HOLD]])</f>
        <v>Northeast</v>
      </c>
      <c r="E6473">
        <v>5</v>
      </c>
      <c r="F6473">
        <v>0</v>
      </c>
      <c r="G6473">
        <v>54</v>
      </c>
    </row>
    <row r="6474" spans="1:7" ht="18.5" x14ac:dyDescent="0.55000000000000004">
      <c r="A6474" s="1">
        <v>43977</v>
      </c>
      <c r="B6474" t="s">
        <v>32</v>
      </c>
      <c r="C6474" t="s">
        <v>71</v>
      </c>
      <c r="D6474" t="str">
        <f>TRIM(Table2[[#This Row],[REGION_HOLD]])</f>
        <v>South</v>
      </c>
      <c r="E6474">
        <v>1615</v>
      </c>
      <c r="F6474">
        <v>28</v>
      </c>
      <c r="G6474">
        <v>1236</v>
      </c>
    </row>
    <row r="6475" spans="1:7" ht="18.5" x14ac:dyDescent="0.55000000000000004">
      <c r="A6475" s="1">
        <v>43977</v>
      </c>
      <c r="B6475" t="s">
        <v>0</v>
      </c>
      <c r="C6475" t="s">
        <v>72</v>
      </c>
      <c r="D6475" t="str">
        <f>TRIM(Table2[[#This Row],[REGION_HOLD]])</f>
        <v>West</v>
      </c>
      <c r="E6475">
        <v>273</v>
      </c>
      <c r="F6475">
        <v>15</v>
      </c>
      <c r="G6475">
        <v>1091</v>
      </c>
    </row>
    <row r="6476" spans="1:7" ht="18.5" x14ac:dyDescent="0.55000000000000004">
      <c r="A6476" s="1">
        <v>43977</v>
      </c>
      <c r="B6476" t="s">
        <v>50</v>
      </c>
      <c r="C6476" t="s">
        <v>71</v>
      </c>
      <c r="D6476" t="str">
        <f>TRIM(Table2[[#This Row],[REGION_HOLD]])</f>
        <v>South</v>
      </c>
      <c r="E6476">
        <v>72</v>
      </c>
      <c r="F6476">
        <v>1</v>
      </c>
      <c r="G6476">
        <v>74</v>
      </c>
    </row>
    <row r="6477" spans="1:7" ht="18.5" x14ac:dyDescent="0.55000000000000004">
      <c r="A6477" s="1">
        <v>43977</v>
      </c>
      <c r="B6477" t="s">
        <v>5</v>
      </c>
      <c r="C6477" t="s">
        <v>74</v>
      </c>
      <c r="D6477" t="str">
        <f>TRIM(Table2[[#This Row],[REGION_HOLD]])</f>
        <v>Midwest</v>
      </c>
      <c r="E6477">
        <v>277</v>
      </c>
      <c r="F6477">
        <v>3</v>
      </c>
      <c r="G6477">
        <v>517</v>
      </c>
    </row>
    <row r="6478" spans="1:7" ht="18.5" x14ac:dyDescent="0.55000000000000004">
      <c r="A6478" s="1">
        <v>43977</v>
      </c>
      <c r="B6478" t="s">
        <v>44</v>
      </c>
      <c r="C6478" t="s">
        <v>72</v>
      </c>
      <c r="D6478" t="str">
        <f>TRIM(Table2[[#This Row],[REGION_HOLD]])</f>
        <v>West</v>
      </c>
      <c r="E6478">
        <v>7</v>
      </c>
      <c r="F6478">
        <v>1</v>
      </c>
      <c r="G6478">
        <v>13</v>
      </c>
    </row>
    <row r="6479" spans="1:7" ht="18.5" x14ac:dyDescent="0.55000000000000004">
      <c r="A6479" s="1">
        <v>43978</v>
      </c>
      <c r="B6479" t="s">
        <v>47</v>
      </c>
      <c r="C6479" t="s">
        <v>71</v>
      </c>
      <c r="D6479" t="str">
        <f>TRIM(Table2[[#This Row],[REGION_HOLD]])</f>
        <v>South</v>
      </c>
      <c r="E6479">
        <v>382</v>
      </c>
      <c r="F6479">
        <v>3</v>
      </c>
      <c r="G6479">
        <v>583</v>
      </c>
    </row>
    <row r="6480" spans="1:7" ht="18.5" x14ac:dyDescent="0.55000000000000004">
      <c r="A6480" s="1">
        <v>43978</v>
      </c>
      <c r="B6480" t="s">
        <v>45</v>
      </c>
      <c r="C6480" t="s">
        <v>72</v>
      </c>
      <c r="D6480" t="str">
        <f>TRIM(Table2[[#This Row],[REGION_HOLD]])</f>
        <v>West</v>
      </c>
      <c r="E6480">
        <v>1</v>
      </c>
      <c r="F6480">
        <v>0</v>
      </c>
      <c r="G6480">
        <v>8</v>
      </c>
    </row>
    <row r="6481" spans="1:7" ht="18.5" x14ac:dyDescent="0.55000000000000004">
      <c r="A6481" s="1">
        <v>43978</v>
      </c>
      <c r="B6481" t="s">
        <v>3</v>
      </c>
      <c r="C6481" t="s">
        <v>72</v>
      </c>
      <c r="D6481" t="str">
        <f>TRIM(Table2[[#This Row],[REGION_HOLD]])</f>
        <v>West</v>
      </c>
      <c r="E6481">
        <v>479</v>
      </c>
      <c r="F6481">
        <v>24</v>
      </c>
      <c r="G6481">
        <v>831</v>
      </c>
    </row>
    <row r="6482" spans="1:7" ht="18.5" x14ac:dyDescent="0.55000000000000004">
      <c r="A6482" s="1">
        <v>43978</v>
      </c>
      <c r="B6482" t="s">
        <v>39</v>
      </c>
      <c r="C6482" t="s">
        <v>71</v>
      </c>
      <c r="D6482" t="str">
        <f>TRIM(Table2[[#This Row],[REGION_HOLD]])</f>
        <v>South</v>
      </c>
      <c r="E6482">
        <v>97</v>
      </c>
      <c r="F6482">
        <v>1</v>
      </c>
      <c r="G6482">
        <v>120</v>
      </c>
    </row>
    <row r="6483" spans="1:7" ht="18.5" x14ac:dyDescent="0.55000000000000004">
      <c r="A6483" s="1">
        <v>43978</v>
      </c>
      <c r="B6483" t="s">
        <v>2</v>
      </c>
      <c r="C6483" t="s">
        <v>72</v>
      </c>
      <c r="D6483" t="str">
        <f>TRIM(Table2[[#This Row],[REGION_HOLD]])</f>
        <v>West</v>
      </c>
      <c r="E6483">
        <v>1949</v>
      </c>
      <c r="F6483">
        <v>102</v>
      </c>
      <c r="G6483">
        <v>3961</v>
      </c>
    </row>
    <row r="6484" spans="1:7" ht="18.5" x14ac:dyDescent="0.55000000000000004">
      <c r="A6484" s="1">
        <v>43978</v>
      </c>
      <c r="B6484" t="s">
        <v>17</v>
      </c>
      <c r="C6484" t="s">
        <v>72</v>
      </c>
      <c r="D6484" t="str">
        <f>TRIM(Table2[[#This Row],[REGION_HOLD]])</f>
        <v>West</v>
      </c>
      <c r="E6484">
        <v>222</v>
      </c>
      <c r="F6484">
        <v>41</v>
      </c>
      <c r="G6484">
        <v>1393</v>
      </c>
    </row>
    <row r="6485" spans="1:7" ht="18.5" x14ac:dyDescent="0.55000000000000004">
      <c r="A6485" s="1">
        <v>43978</v>
      </c>
      <c r="B6485" t="s">
        <v>33</v>
      </c>
      <c r="C6485" t="s">
        <v>73</v>
      </c>
      <c r="D6485" t="str">
        <f>TRIM(Table2[[#This Row],[REGION_HOLD]])</f>
        <v>Northeast</v>
      </c>
      <c r="E6485">
        <v>-15</v>
      </c>
      <c r="F6485">
        <v>34</v>
      </c>
      <c r="G6485">
        <v>3803</v>
      </c>
    </row>
    <row r="6486" spans="1:7" ht="18.5" x14ac:dyDescent="0.55000000000000004">
      <c r="A6486" s="1">
        <v>43978</v>
      </c>
      <c r="B6486" t="s">
        <v>40</v>
      </c>
      <c r="C6486" t="s">
        <v>71</v>
      </c>
      <c r="D6486" t="str">
        <f>TRIM(Table2[[#This Row],[REGION_HOLD]])</f>
        <v>South</v>
      </c>
      <c r="E6486">
        <v>30</v>
      </c>
      <c r="F6486">
        <v>9</v>
      </c>
      <c r="G6486">
        <v>344</v>
      </c>
    </row>
    <row r="6487" spans="1:7" ht="18.5" x14ac:dyDescent="0.55000000000000004">
      <c r="A6487" s="1">
        <v>43978</v>
      </c>
      <c r="B6487" t="s">
        <v>28</v>
      </c>
      <c r="C6487" t="s">
        <v>71</v>
      </c>
      <c r="D6487" t="str">
        <f>TRIM(Table2[[#This Row],[REGION_HOLD]])</f>
        <v>South</v>
      </c>
      <c r="E6487">
        <v>72</v>
      </c>
      <c r="F6487">
        <v>5</v>
      </c>
      <c r="G6487">
        <v>445</v>
      </c>
    </row>
    <row r="6488" spans="1:7" ht="18.5" x14ac:dyDescent="0.55000000000000004">
      <c r="A6488" s="1">
        <v>43978</v>
      </c>
      <c r="B6488" t="s">
        <v>10</v>
      </c>
      <c r="C6488" t="s">
        <v>71</v>
      </c>
      <c r="D6488" t="str">
        <f>TRIM(Table2[[#This Row],[REGION_HOLD]])</f>
        <v>South</v>
      </c>
      <c r="E6488">
        <v>379</v>
      </c>
      <c r="F6488">
        <v>60</v>
      </c>
      <c r="G6488">
        <v>2318</v>
      </c>
    </row>
    <row r="6489" spans="1:7" ht="18.5" x14ac:dyDescent="0.55000000000000004">
      <c r="A6489" s="1">
        <v>43978</v>
      </c>
      <c r="B6489" t="s">
        <v>13</v>
      </c>
      <c r="C6489" t="s">
        <v>71</v>
      </c>
      <c r="D6489" t="str">
        <f>TRIM(Table2[[#This Row],[REGION_HOLD]])</f>
        <v>South</v>
      </c>
      <c r="E6489">
        <v>647</v>
      </c>
      <c r="F6489">
        <v>37</v>
      </c>
      <c r="G6489">
        <v>1904</v>
      </c>
    </row>
    <row r="6490" spans="1:7" ht="18.5" x14ac:dyDescent="0.55000000000000004">
      <c r="A6490" s="1">
        <v>43978</v>
      </c>
      <c r="B6490" t="s">
        <v>21</v>
      </c>
      <c r="C6490" t="s">
        <v>72</v>
      </c>
      <c r="D6490" t="str">
        <f>TRIM(Table2[[#This Row],[REGION_HOLD]])</f>
        <v>West</v>
      </c>
      <c r="E6490">
        <v>1</v>
      </c>
      <c r="F6490">
        <v>0</v>
      </c>
      <c r="G6490">
        <v>17</v>
      </c>
    </row>
    <row r="6491" spans="1:7" ht="18.5" x14ac:dyDescent="0.55000000000000004">
      <c r="A6491" s="1">
        <v>43978</v>
      </c>
      <c r="B6491" t="s">
        <v>48</v>
      </c>
      <c r="C6491" t="s">
        <v>72</v>
      </c>
      <c r="D6491" t="str">
        <f>TRIM(Table2[[#This Row],[REGION_HOLD]])</f>
        <v>West</v>
      </c>
      <c r="E6491">
        <v>32</v>
      </c>
      <c r="F6491">
        <v>1</v>
      </c>
      <c r="G6491">
        <v>82</v>
      </c>
    </row>
    <row r="6492" spans="1:7" ht="18.5" x14ac:dyDescent="0.55000000000000004">
      <c r="A6492" s="1">
        <v>43978</v>
      </c>
      <c r="B6492" t="s">
        <v>1</v>
      </c>
      <c r="C6492" t="s">
        <v>74</v>
      </c>
      <c r="D6492" t="str">
        <f>TRIM(Table2[[#This Row],[REGION_HOLD]])</f>
        <v>Midwest</v>
      </c>
      <c r="E6492">
        <v>1126</v>
      </c>
      <c r="F6492">
        <v>158</v>
      </c>
      <c r="G6492">
        <v>5118</v>
      </c>
    </row>
    <row r="6493" spans="1:7" ht="18.5" x14ac:dyDescent="0.55000000000000004">
      <c r="A6493" s="1">
        <v>43978</v>
      </c>
      <c r="B6493" t="s">
        <v>22</v>
      </c>
      <c r="C6493" t="s">
        <v>74</v>
      </c>
      <c r="D6493" t="str">
        <f>TRIM(Table2[[#This Row],[REGION_HOLD]])</f>
        <v>Midwest</v>
      </c>
      <c r="E6493">
        <v>386</v>
      </c>
      <c r="F6493">
        <v>26</v>
      </c>
      <c r="G6493">
        <v>2030</v>
      </c>
    </row>
    <row r="6494" spans="1:7" ht="18.5" x14ac:dyDescent="0.55000000000000004">
      <c r="A6494" s="1">
        <v>43978</v>
      </c>
      <c r="B6494" t="s">
        <v>34</v>
      </c>
      <c r="C6494" t="s">
        <v>74</v>
      </c>
      <c r="D6494" t="str">
        <f>TRIM(Table2[[#This Row],[REGION_HOLD]])</f>
        <v>Midwest</v>
      </c>
      <c r="E6494">
        <v>447</v>
      </c>
      <c r="F6494">
        <v>16</v>
      </c>
      <c r="G6494">
        <v>496</v>
      </c>
    </row>
    <row r="6495" spans="1:7" ht="18.5" x14ac:dyDescent="0.55000000000000004">
      <c r="A6495" s="1">
        <v>43978</v>
      </c>
      <c r="B6495" t="s">
        <v>29</v>
      </c>
      <c r="C6495" t="s">
        <v>74</v>
      </c>
      <c r="D6495" t="str">
        <f>TRIM(Table2[[#This Row],[REGION_HOLD]])</f>
        <v>Midwest</v>
      </c>
      <c r="E6495">
        <v>101</v>
      </c>
      <c r="F6495">
        <v>3</v>
      </c>
      <c r="G6495">
        <v>207</v>
      </c>
    </row>
    <row r="6496" spans="1:7" ht="18.5" x14ac:dyDescent="0.55000000000000004">
      <c r="A6496" s="1">
        <v>43978</v>
      </c>
      <c r="B6496" t="s">
        <v>23</v>
      </c>
      <c r="C6496" t="s">
        <v>71</v>
      </c>
      <c r="D6496" t="str">
        <f>TRIM(Table2[[#This Row],[REGION_HOLD]])</f>
        <v>South</v>
      </c>
      <c r="E6496">
        <v>138</v>
      </c>
      <c r="F6496">
        <v>13</v>
      </c>
      <c r="G6496">
        <v>420</v>
      </c>
    </row>
    <row r="6497" spans="1:7" ht="18.5" x14ac:dyDescent="0.55000000000000004">
      <c r="A6497" s="1">
        <v>43978</v>
      </c>
      <c r="B6497" t="s">
        <v>35</v>
      </c>
      <c r="C6497" t="s">
        <v>71</v>
      </c>
      <c r="D6497" t="str">
        <f>TRIM(Table2[[#This Row],[REGION_HOLD]])</f>
        <v>South</v>
      </c>
      <c r="E6497">
        <v>442</v>
      </c>
      <c r="F6497">
        <v>21</v>
      </c>
      <c r="G6497">
        <v>2722</v>
      </c>
    </row>
    <row r="6498" spans="1:7" ht="18.5" x14ac:dyDescent="0.55000000000000004">
      <c r="A6498" s="1">
        <v>43978</v>
      </c>
      <c r="B6498" t="s">
        <v>46</v>
      </c>
      <c r="C6498" t="s">
        <v>73</v>
      </c>
      <c r="D6498" t="str">
        <f>TRIM(Table2[[#This Row],[REGION_HOLD]])</f>
        <v>Northeast</v>
      </c>
      <c r="E6498">
        <v>28</v>
      </c>
      <c r="F6498">
        <v>2</v>
      </c>
      <c r="G6498">
        <v>81</v>
      </c>
    </row>
    <row r="6499" spans="1:7" ht="18.5" x14ac:dyDescent="0.55000000000000004">
      <c r="A6499" s="1">
        <v>43978</v>
      </c>
      <c r="B6499" t="s">
        <v>18</v>
      </c>
      <c r="C6499" t="s">
        <v>71</v>
      </c>
      <c r="D6499" t="str">
        <f>TRIM(Table2[[#This Row],[REGION_HOLD]])</f>
        <v>South</v>
      </c>
      <c r="E6499">
        <v>752</v>
      </c>
      <c r="F6499">
        <v>59</v>
      </c>
      <c r="G6499">
        <v>2392</v>
      </c>
    </row>
    <row r="6500" spans="1:7" ht="18.5" x14ac:dyDescent="0.55000000000000004">
      <c r="A6500" s="1">
        <v>43978</v>
      </c>
      <c r="B6500" t="s">
        <v>4</v>
      </c>
      <c r="C6500" t="s">
        <v>73</v>
      </c>
      <c r="D6500" t="str">
        <f>TRIM(Table2[[#This Row],[REGION_HOLD]])</f>
        <v>Northeast</v>
      </c>
      <c r="E6500">
        <v>527</v>
      </c>
      <c r="F6500">
        <v>74</v>
      </c>
      <c r="G6500">
        <v>6547</v>
      </c>
    </row>
    <row r="6501" spans="1:7" ht="18.5" x14ac:dyDescent="0.55000000000000004">
      <c r="A6501" s="1">
        <v>43978</v>
      </c>
      <c r="B6501" t="s">
        <v>37</v>
      </c>
      <c r="C6501" t="s">
        <v>74</v>
      </c>
      <c r="D6501" t="str">
        <f>TRIM(Table2[[#This Row],[REGION_HOLD]])</f>
        <v>Midwest</v>
      </c>
      <c r="E6501">
        <v>504</v>
      </c>
      <c r="F6501">
        <v>68</v>
      </c>
      <c r="G6501">
        <v>5334</v>
      </c>
    </row>
    <row r="6502" spans="1:7" ht="18.5" x14ac:dyDescent="0.55000000000000004">
      <c r="A6502" s="1">
        <v>43978</v>
      </c>
      <c r="B6502" t="s">
        <v>24</v>
      </c>
      <c r="C6502" t="s">
        <v>74</v>
      </c>
      <c r="D6502" t="str">
        <f>TRIM(Table2[[#This Row],[REGION_HOLD]])</f>
        <v>Midwest</v>
      </c>
      <c r="E6502">
        <v>505</v>
      </c>
      <c r="F6502">
        <v>34</v>
      </c>
      <c r="G6502">
        <v>942</v>
      </c>
    </row>
    <row r="6503" spans="1:7" ht="18.5" x14ac:dyDescent="0.55000000000000004">
      <c r="A6503" s="1">
        <v>43978</v>
      </c>
      <c r="B6503" t="s">
        <v>41</v>
      </c>
      <c r="C6503" t="s">
        <v>71</v>
      </c>
      <c r="D6503" t="str">
        <f>TRIM(Table2[[#This Row],[REGION_HOLD]])</f>
        <v>South</v>
      </c>
      <c r="E6503">
        <v>313</v>
      </c>
      <c r="F6503">
        <v>18</v>
      </c>
      <c r="G6503">
        <v>670</v>
      </c>
    </row>
    <row r="6504" spans="1:7" ht="18.5" x14ac:dyDescent="0.55000000000000004">
      <c r="A6504" s="1">
        <v>43978</v>
      </c>
      <c r="B6504" t="s">
        <v>30</v>
      </c>
      <c r="C6504" t="s">
        <v>74</v>
      </c>
      <c r="D6504" t="str">
        <f>TRIM(Table2[[#This Row],[REGION_HOLD]])</f>
        <v>Midwest</v>
      </c>
      <c r="E6504">
        <v>187</v>
      </c>
      <c r="F6504">
        <v>7</v>
      </c>
      <c r="G6504">
        <v>705</v>
      </c>
    </row>
    <row r="6505" spans="1:7" ht="18.5" x14ac:dyDescent="0.55000000000000004">
      <c r="A6505" s="1">
        <v>43978</v>
      </c>
      <c r="B6505" t="s">
        <v>49</v>
      </c>
      <c r="C6505" t="s">
        <v>72</v>
      </c>
      <c r="D6505" t="str">
        <f>TRIM(Table2[[#This Row],[REGION_HOLD]])</f>
        <v>West</v>
      </c>
      <c r="E6505">
        <v>2</v>
      </c>
      <c r="F6505">
        <v>0</v>
      </c>
      <c r="G6505">
        <v>17</v>
      </c>
    </row>
    <row r="6506" spans="1:7" ht="18.5" x14ac:dyDescent="0.55000000000000004">
      <c r="A6506" s="1">
        <v>43978</v>
      </c>
      <c r="B6506" t="s">
        <v>7</v>
      </c>
      <c r="C6506" t="s">
        <v>74</v>
      </c>
      <c r="D6506" t="str">
        <f>TRIM(Table2[[#This Row],[REGION_HOLD]])</f>
        <v>Midwest</v>
      </c>
      <c r="E6506">
        <v>357</v>
      </c>
      <c r="F6506">
        <v>8</v>
      </c>
      <c r="G6506">
        <v>168</v>
      </c>
    </row>
    <row r="6507" spans="1:7" ht="18.5" x14ac:dyDescent="0.55000000000000004">
      <c r="A6507" s="1">
        <v>43978</v>
      </c>
      <c r="B6507" t="s">
        <v>19</v>
      </c>
      <c r="C6507" t="s">
        <v>72</v>
      </c>
      <c r="D6507" t="str">
        <f>TRIM(Table2[[#This Row],[REGION_HOLD]])</f>
        <v>West</v>
      </c>
      <c r="E6507">
        <v>91</v>
      </c>
      <c r="F6507">
        <v>6</v>
      </c>
      <c r="G6507">
        <v>402</v>
      </c>
    </row>
    <row r="6508" spans="1:7" ht="18.5" x14ac:dyDescent="0.55000000000000004">
      <c r="A6508" s="1">
        <v>43978</v>
      </c>
      <c r="B6508" t="s">
        <v>14</v>
      </c>
      <c r="C6508" t="s">
        <v>73</v>
      </c>
      <c r="D6508" t="str">
        <f>TRIM(Table2[[#This Row],[REGION_HOLD]])</f>
        <v>Northeast</v>
      </c>
      <c r="E6508">
        <v>55</v>
      </c>
      <c r="F6508">
        <v>9</v>
      </c>
      <c r="G6508">
        <v>223</v>
      </c>
    </row>
    <row r="6509" spans="1:7" ht="18.5" x14ac:dyDescent="0.55000000000000004">
      <c r="A6509" s="1">
        <v>43978</v>
      </c>
      <c r="B6509" t="s">
        <v>16</v>
      </c>
      <c r="C6509" t="s">
        <v>73</v>
      </c>
      <c r="D6509" t="str">
        <f>TRIM(Table2[[#This Row],[REGION_HOLD]])</f>
        <v>Northeast</v>
      </c>
      <c r="E6509">
        <v>864</v>
      </c>
      <c r="F6509">
        <v>148</v>
      </c>
      <c r="G6509">
        <v>11339</v>
      </c>
    </row>
    <row r="6510" spans="1:7" ht="18.5" x14ac:dyDescent="0.55000000000000004">
      <c r="A6510" s="1">
        <v>43978</v>
      </c>
      <c r="B6510" t="s">
        <v>42</v>
      </c>
      <c r="C6510" t="s">
        <v>72</v>
      </c>
      <c r="D6510" t="str">
        <f>TRIM(Table2[[#This Row],[REGION_HOLD]])</f>
        <v>West</v>
      </c>
      <c r="E6510">
        <v>122</v>
      </c>
      <c r="F6510">
        <v>4</v>
      </c>
      <c r="G6510">
        <v>329</v>
      </c>
    </row>
    <row r="6511" spans="1:7" ht="18.5" x14ac:dyDescent="0.55000000000000004">
      <c r="A6511" s="1">
        <v>43978</v>
      </c>
      <c r="B6511" t="s">
        <v>11</v>
      </c>
      <c r="C6511" t="s">
        <v>73</v>
      </c>
      <c r="D6511" t="str">
        <f>TRIM(Table2[[#This Row],[REGION_HOLD]])</f>
        <v>Northeast</v>
      </c>
      <c r="E6511">
        <v>1132</v>
      </c>
      <c r="F6511">
        <v>98</v>
      </c>
      <c r="G6511">
        <v>29339</v>
      </c>
    </row>
    <row r="6512" spans="1:7" ht="18.5" x14ac:dyDescent="0.55000000000000004">
      <c r="A6512" s="1">
        <v>43978</v>
      </c>
      <c r="B6512" t="s">
        <v>15</v>
      </c>
      <c r="C6512" t="s">
        <v>71</v>
      </c>
      <c r="D6512" t="str">
        <f>TRIM(Table2[[#This Row],[REGION_HOLD]])</f>
        <v>South</v>
      </c>
      <c r="E6512">
        <v>599</v>
      </c>
      <c r="F6512">
        <v>38</v>
      </c>
      <c r="G6512">
        <v>827</v>
      </c>
    </row>
    <row r="6513" spans="1:7" ht="18.5" x14ac:dyDescent="0.55000000000000004">
      <c r="A6513" s="1">
        <v>43978</v>
      </c>
      <c r="B6513" t="s">
        <v>43</v>
      </c>
      <c r="C6513" t="s">
        <v>74</v>
      </c>
      <c r="D6513" t="str">
        <f>TRIM(Table2[[#This Row],[REGION_HOLD]])</f>
        <v>Midwest</v>
      </c>
      <c r="E6513">
        <v>20</v>
      </c>
      <c r="F6513">
        <v>5</v>
      </c>
      <c r="G6513">
        <v>59</v>
      </c>
    </row>
    <row r="6514" spans="1:7" ht="18.5" x14ac:dyDescent="0.55000000000000004">
      <c r="A6514" s="1">
        <v>43978</v>
      </c>
      <c r="B6514" t="s">
        <v>36</v>
      </c>
      <c r="C6514" t="s">
        <v>74</v>
      </c>
      <c r="D6514" t="str">
        <f>TRIM(Table2[[#This Row],[REGION_HOLD]])</f>
        <v>Midwest</v>
      </c>
      <c r="E6514">
        <v>433</v>
      </c>
      <c r="F6514">
        <v>42</v>
      </c>
      <c r="G6514">
        <v>2044</v>
      </c>
    </row>
    <row r="6515" spans="1:7" ht="18.5" x14ac:dyDescent="0.55000000000000004">
      <c r="A6515" s="1">
        <v>43978</v>
      </c>
      <c r="B6515" t="s">
        <v>25</v>
      </c>
      <c r="C6515" t="s">
        <v>71</v>
      </c>
      <c r="D6515" t="str">
        <f>TRIM(Table2[[#This Row],[REGION_HOLD]])</f>
        <v>South</v>
      </c>
      <c r="E6515">
        <v>92</v>
      </c>
      <c r="F6515">
        <v>4</v>
      </c>
      <c r="G6515">
        <v>322</v>
      </c>
    </row>
    <row r="6516" spans="1:7" ht="18.5" x14ac:dyDescent="0.55000000000000004">
      <c r="A6516" s="1">
        <v>43978</v>
      </c>
      <c r="B6516" t="s">
        <v>9</v>
      </c>
      <c r="C6516" t="s">
        <v>72</v>
      </c>
      <c r="D6516" t="str">
        <f>TRIM(Table2[[#This Row],[REGION_HOLD]])</f>
        <v>West</v>
      </c>
      <c r="E6516">
        <v>73</v>
      </c>
      <c r="F6516">
        <v>0</v>
      </c>
      <c r="G6516">
        <v>148</v>
      </c>
    </row>
    <row r="6517" spans="1:7" ht="18.5" x14ac:dyDescent="0.55000000000000004">
      <c r="A6517" s="1">
        <v>43978</v>
      </c>
      <c r="B6517" t="s">
        <v>26</v>
      </c>
      <c r="C6517" t="s">
        <v>73</v>
      </c>
      <c r="D6517" t="str">
        <f>TRIM(Table2[[#This Row],[REGION_HOLD]])</f>
        <v>Northeast</v>
      </c>
      <c r="E6517">
        <v>773</v>
      </c>
      <c r="F6517">
        <v>115</v>
      </c>
      <c r="G6517">
        <v>5290</v>
      </c>
    </row>
    <row r="6518" spans="1:7" ht="18.5" x14ac:dyDescent="0.55000000000000004">
      <c r="A6518" s="1">
        <v>43978</v>
      </c>
      <c r="B6518" t="s">
        <v>12</v>
      </c>
      <c r="C6518" t="s">
        <v>73</v>
      </c>
      <c r="D6518" t="str">
        <f>TRIM(Table2[[#This Row],[REGION_HOLD]])</f>
        <v>Northeast</v>
      </c>
      <c r="E6518">
        <v>143</v>
      </c>
      <c r="F6518">
        <v>21</v>
      </c>
      <c r="G6518">
        <v>655</v>
      </c>
    </row>
    <row r="6519" spans="1:7" ht="18.5" x14ac:dyDescent="0.55000000000000004">
      <c r="A6519" s="1">
        <v>43978</v>
      </c>
      <c r="B6519" t="s">
        <v>27</v>
      </c>
      <c r="C6519" t="s">
        <v>71</v>
      </c>
      <c r="D6519" t="str">
        <f>TRIM(Table2[[#This Row],[REGION_HOLD]])</f>
        <v>South</v>
      </c>
      <c r="E6519">
        <v>207</v>
      </c>
      <c r="F6519">
        <v>20</v>
      </c>
      <c r="G6519">
        <v>466</v>
      </c>
    </row>
    <row r="6520" spans="1:7" ht="18.5" x14ac:dyDescent="0.55000000000000004">
      <c r="A6520" s="1">
        <v>43978</v>
      </c>
      <c r="B6520" t="s">
        <v>38</v>
      </c>
      <c r="C6520" t="s">
        <v>74</v>
      </c>
      <c r="D6520" t="str">
        <f>TRIM(Table2[[#This Row],[REGION_HOLD]])</f>
        <v>Midwest</v>
      </c>
      <c r="E6520">
        <v>57</v>
      </c>
      <c r="F6520">
        <v>4</v>
      </c>
      <c r="G6520">
        <v>54</v>
      </c>
    </row>
    <row r="6521" spans="1:7" ht="18.5" x14ac:dyDescent="0.55000000000000004">
      <c r="A6521" s="1">
        <v>43978</v>
      </c>
      <c r="B6521" t="s">
        <v>20</v>
      </c>
      <c r="C6521" t="s">
        <v>71</v>
      </c>
      <c r="D6521" t="str">
        <f>TRIM(Table2[[#This Row],[REGION_HOLD]])</f>
        <v>South</v>
      </c>
      <c r="E6521">
        <v>400</v>
      </c>
      <c r="F6521">
        <v>14</v>
      </c>
      <c r="G6521">
        <v>353</v>
      </c>
    </row>
    <row r="6522" spans="1:7" ht="18.5" x14ac:dyDescent="0.55000000000000004">
      <c r="A6522" s="1">
        <v>43978</v>
      </c>
      <c r="B6522" t="s">
        <v>6</v>
      </c>
      <c r="C6522" t="s">
        <v>71</v>
      </c>
      <c r="D6522" t="str">
        <f>TRIM(Table2[[#This Row],[REGION_HOLD]])</f>
        <v>South</v>
      </c>
      <c r="E6522">
        <v>1532</v>
      </c>
      <c r="F6522">
        <v>46</v>
      </c>
      <c r="G6522">
        <v>1598</v>
      </c>
    </row>
    <row r="6523" spans="1:7" ht="18.5" x14ac:dyDescent="0.55000000000000004">
      <c r="A6523" s="1">
        <v>43978</v>
      </c>
      <c r="B6523" t="s">
        <v>8</v>
      </c>
      <c r="C6523" t="s">
        <v>72</v>
      </c>
      <c r="D6523" t="str">
        <f>TRIM(Table2[[#This Row],[REGION_HOLD]])</f>
        <v>West</v>
      </c>
      <c r="E6523">
        <v>88</v>
      </c>
      <c r="F6523">
        <v>4</v>
      </c>
      <c r="G6523">
        <v>105</v>
      </c>
    </row>
    <row r="6524" spans="1:7" ht="18.5" x14ac:dyDescent="0.55000000000000004">
      <c r="A6524" s="1">
        <v>43978</v>
      </c>
      <c r="B6524" t="s">
        <v>31</v>
      </c>
      <c r="C6524" t="s">
        <v>73</v>
      </c>
      <c r="D6524" t="str">
        <f>TRIM(Table2[[#This Row],[REGION_HOLD]])</f>
        <v>Northeast</v>
      </c>
      <c r="E6524">
        <v>4</v>
      </c>
      <c r="F6524">
        <v>0</v>
      </c>
      <c r="G6524">
        <v>54</v>
      </c>
    </row>
    <row r="6525" spans="1:7" ht="18.5" x14ac:dyDescent="0.55000000000000004">
      <c r="A6525" s="1">
        <v>43978</v>
      </c>
      <c r="B6525" t="s">
        <v>32</v>
      </c>
      <c r="C6525" t="s">
        <v>71</v>
      </c>
      <c r="D6525" t="str">
        <f>TRIM(Table2[[#This Row],[REGION_HOLD]])</f>
        <v>South</v>
      </c>
      <c r="E6525">
        <v>907</v>
      </c>
      <c r="F6525">
        <v>45</v>
      </c>
      <c r="G6525">
        <v>1281</v>
      </c>
    </row>
    <row r="6526" spans="1:7" ht="18.5" x14ac:dyDescent="0.55000000000000004">
      <c r="A6526" s="1">
        <v>43978</v>
      </c>
      <c r="B6526" t="s">
        <v>0</v>
      </c>
      <c r="C6526" t="s">
        <v>72</v>
      </c>
      <c r="D6526" t="str">
        <f>TRIM(Table2[[#This Row],[REGION_HOLD]])</f>
        <v>West</v>
      </c>
      <c r="E6526">
        <v>287</v>
      </c>
      <c r="F6526">
        <v>15</v>
      </c>
      <c r="G6526">
        <v>1106</v>
      </c>
    </row>
    <row r="6527" spans="1:7" ht="18.5" x14ac:dyDescent="0.55000000000000004">
      <c r="A6527" s="1">
        <v>43978</v>
      </c>
      <c r="B6527" t="s">
        <v>50</v>
      </c>
      <c r="C6527" t="s">
        <v>71</v>
      </c>
      <c r="D6527" t="str">
        <f>TRIM(Table2[[#This Row],[REGION_HOLD]])</f>
        <v>South</v>
      </c>
      <c r="E6527">
        <v>45</v>
      </c>
      <c r="F6527">
        <v>0</v>
      </c>
      <c r="G6527">
        <v>74</v>
      </c>
    </row>
    <row r="6528" spans="1:7" ht="18.5" x14ac:dyDescent="0.55000000000000004">
      <c r="A6528" s="1">
        <v>43978</v>
      </c>
      <c r="B6528" t="s">
        <v>5</v>
      </c>
      <c r="C6528" t="s">
        <v>74</v>
      </c>
      <c r="D6528" t="str">
        <f>TRIM(Table2[[#This Row],[REGION_HOLD]])</f>
        <v>Midwest</v>
      </c>
      <c r="E6528">
        <v>642</v>
      </c>
      <c r="F6528">
        <v>22</v>
      </c>
      <c r="G6528">
        <v>539</v>
      </c>
    </row>
    <row r="6529" spans="1:7" ht="18.5" x14ac:dyDescent="0.55000000000000004">
      <c r="A6529" s="1">
        <v>43978</v>
      </c>
      <c r="B6529" t="s">
        <v>44</v>
      </c>
      <c r="C6529" t="s">
        <v>72</v>
      </c>
      <c r="D6529" t="str">
        <f>TRIM(Table2[[#This Row],[REGION_HOLD]])</f>
        <v>West</v>
      </c>
      <c r="E6529">
        <v>10</v>
      </c>
      <c r="F6529">
        <v>1</v>
      </c>
      <c r="G6529">
        <v>14</v>
      </c>
    </row>
    <row r="6530" spans="1:7" ht="18.5" x14ac:dyDescent="0.55000000000000004">
      <c r="A6530" s="1">
        <v>43979</v>
      </c>
      <c r="B6530" t="s">
        <v>47</v>
      </c>
      <c r="C6530" t="s">
        <v>71</v>
      </c>
      <c r="D6530" t="str">
        <f>TRIM(Table2[[#This Row],[REGION_HOLD]])</f>
        <v>South</v>
      </c>
      <c r="E6530">
        <v>498</v>
      </c>
      <c r="F6530">
        <v>8</v>
      </c>
      <c r="G6530">
        <v>591</v>
      </c>
    </row>
    <row r="6531" spans="1:7" ht="18.5" x14ac:dyDescent="0.55000000000000004">
      <c r="A6531" s="1">
        <v>43979</v>
      </c>
      <c r="B6531" t="s">
        <v>45</v>
      </c>
      <c r="C6531" t="s">
        <v>72</v>
      </c>
      <c r="D6531" t="str">
        <f>TRIM(Table2[[#This Row],[REGION_HOLD]])</f>
        <v>West</v>
      </c>
      <c r="E6531">
        <v>13</v>
      </c>
      <c r="F6531">
        <v>0</v>
      </c>
      <c r="G6531">
        <v>8</v>
      </c>
    </row>
    <row r="6532" spans="1:7" ht="18.5" x14ac:dyDescent="0.55000000000000004">
      <c r="A6532" s="1">
        <v>43979</v>
      </c>
      <c r="B6532" t="s">
        <v>3</v>
      </c>
      <c r="C6532" t="s">
        <v>72</v>
      </c>
      <c r="D6532" t="str">
        <f>TRIM(Table2[[#This Row],[REGION_HOLD]])</f>
        <v>West</v>
      </c>
      <c r="E6532">
        <v>501</v>
      </c>
      <c r="F6532">
        <v>26</v>
      </c>
      <c r="G6532">
        <v>857</v>
      </c>
    </row>
    <row r="6533" spans="1:7" ht="18.5" x14ac:dyDescent="0.55000000000000004">
      <c r="A6533" s="1">
        <v>43979</v>
      </c>
      <c r="B6533" t="s">
        <v>39</v>
      </c>
      <c r="C6533" t="s">
        <v>71</v>
      </c>
      <c r="D6533" t="str">
        <f>TRIM(Table2[[#This Row],[REGION_HOLD]])</f>
        <v>South</v>
      </c>
      <c r="E6533">
        <v>261</v>
      </c>
      <c r="F6533">
        <v>5</v>
      </c>
      <c r="G6533">
        <v>125</v>
      </c>
    </row>
    <row r="6534" spans="1:7" ht="18.5" x14ac:dyDescent="0.55000000000000004">
      <c r="A6534" s="1">
        <v>43979</v>
      </c>
      <c r="B6534" t="s">
        <v>2</v>
      </c>
      <c r="C6534" t="s">
        <v>72</v>
      </c>
      <c r="D6534" t="str">
        <f>TRIM(Table2[[#This Row],[REGION_HOLD]])</f>
        <v>West</v>
      </c>
      <c r="E6534">
        <v>2197</v>
      </c>
      <c r="F6534">
        <v>81</v>
      </c>
      <c r="G6534">
        <v>4042</v>
      </c>
    </row>
    <row r="6535" spans="1:7" ht="18.5" x14ac:dyDescent="0.55000000000000004">
      <c r="A6535" s="1">
        <v>43979</v>
      </c>
      <c r="B6535" t="s">
        <v>17</v>
      </c>
      <c r="C6535" t="s">
        <v>72</v>
      </c>
      <c r="D6535" t="str">
        <f>TRIM(Table2[[#This Row],[REGION_HOLD]])</f>
        <v>West</v>
      </c>
      <c r="E6535">
        <v>341</v>
      </c>
      <c r="F6535">
        <v>29</v>
      </c>
      <c r="G6535">
        <v>1422</v>
      </c>
    </row>
    <row r="6536" spans="1:7" ht="18.5" x14ac:dyDescent="0.55000000000000004">
      <c r="A6536" s="1">
        <v>43979</v>
      </c>
      <c r="B6536" t="s">
        <v>33</v>
      </c>
      <c r="C6536" t="s">
        <v>73</v>
      </c>
      <c r="D6536" t="str">
        <f>TRIM(Table2[[#This Row],[REGION_HOLD]])</f>
        <v>Northeast</v>
      </c>
      <c r="E6536">
        <v>271</v>
      </c>
      <c r="F6536">
        <v>23</v>
      </c>
      <c r="G6536">
        <v>3826</v>
      </c>
    </row>
    <row r="6537" spans="1:7" ht="18.5" x14ac:dyDescent="0.55000000000000004">
      <c r="A6537" s="1">
        <v>43979</v>
      </c>
      <c r="B6537" t="s">
        <v>40</v>
      </c>
      <c r="C6537" t="s">
        <v>71</v>
      </c>
      <c r="D6537" t="str">
        <f>TRIM(Table2[[#This Row],[REGION_HOLD]])</f>
        <v>South</v>
      </c>
      <c r="E6537">
        <v>75</v>
      </c>
      <c r="F6537">
        <v>1</v>
      </c>
      <c r="G6537">
        <v>345</v>
      </c>
    </row>
    <row r="6538" spans="1:7" ht="18.5" x14ac:dyDescent="0.55000000000000004">
      <c r="A6538" s="1">
        <v>43979</v>
      </c>
      <c r="B6538" t="s">
        <v>28</v>
      </c>
      <c r="C6538" t="s">
        <v>71</v>
      </c>
      <c r="D6538" t="str">
        <f>TRIM(Table2[[#This Row],[REGION_HOLD]])</f>
        <v>South</v>
      </c>
      <c r="E6538">
        <v>86</v>
      </c>
      <c r="F6538">
        <v>8</v>
      </c>
      <c r="G6538">
        <v>453</v>
      </c>
    </row>
    <row r="6539" spans="1:7" ht="18.5" x14ac:dyDescent="0.55000000000000004">
      <c r="A6539" s="1">
        <v>43979</v>
      </c>
      <c r="B6539" t="s">
        <v>10</v>
      </c>
      <c r="C6539" t="s">
        <v>71</v>
      </c>
      <c r="D6539" t="str">
        <f>TRIM(Table2[[#This Row],[REGION_HOLD]])</f>
        <v>South</v>
      </c>
      <c r="E6539">
        <v>651</v>
      </c>
      <c r="F6539">
        <v>45</v>
      </c>
      <c r="G6539">
        <v>2363</v>
      </c>
    </row>
    <row r="6540" spans="1:7" ht="18.5" x14ac:dyDescent="0.55000000000000004">
      <c r="A6540" s="1">
        <v>43979</v>
      </c>
      <c r="B6540" t="s">
        <v>13</v>
      </c>
      <c r="C6540" t="s">
        <v>71</v>
      </c>
      <c r="D6540" t="str">
        <f>TRIM(Table2[[#This Row],[REGION_HOLD]])</f>
        <v>South</v>
      </c>
      <c r="E6540">
        <v>650</v>
      </c>
      <c r="F6540">
        <v>38</v>
      </c>
      <c r="G6540">
        <v>1942</v>
      </c>
    </row>
    <row r="6541" spans="1:7" ht="18.5" x14ac:dyDescent="0.55000000000000004">
      <c r="A6541" s="1">
        <v>43979</v>
      </c>
      <c r="B6541" t="s">
        <v>21</v>
      </c>
      <c r="C6541" t="s">
        <v>72</v>
      </c>
      <c r="D6541" t="str">
        <f>TRIM(Table2[[#This Row],[REGION_HOLD]])</f>
        <v>West</v>
      </c>
      <c r="E6541">
        <v>3</v>
      </c>
      <c r="F6541">
        <v>0</v>
      </c>
      <c r="G6541">
        <v>17</v>
      </c>
    </row>
    <row r="6542" spans="1:7" ht="18.5" x14ac:dyDescent="0.55000000000000004">
      <c r="A6542" s="1">
        <v>43979</v>
      </c>
      <c r="B6542" t="s">
        <v>48</v>
      </c>
      <c r="C6542" t="s">
        <v>72</v>
      </c>
      <c r="D6542" t="str">
        <f>TRIM(Table2[[#This Row],[REGION_HOLD]])</f>
        <v>West</v>
      </c>
      <c r="E6542">
        <v>39</v>
      </c>
      <c r="F6542">
        <v>0</v>
      </c>
      <c r="G6542">
        <v>82</v>
      </c>
    </row>
    <row r="6543" spans="1:7" ht="18.5" x14ac:dyDescent="0.55000000000000004">
      <c r="A6543" s="1">
        <v>43979</v>
      </c>
      <c r="B6543" t="s">
        <v>1</v>
      </c>
      <c r="C6543" t="s">
        <v>74</v>
      </c>
      <c r="D6543" t="str">
        <f>TRIM(Table2[[#This Row],[REGION_HOLD]])</f>
        <v>Midwest</v>
      </c>
      <c r="E6543">
        <v>1516</v>
      </c>
      <c r="F6543">
        <v>107</v>
      </c>
      <c r="G6543">
        <v>5225</v>
      </c>
    </row>
    <row r="6544" spans="1:7" ht="18.5" x14ac:dyDescent="0.55000000000000004">
      <c r="A6544" s="1">
        <v>43979</v>
      </c>
      <c r="B6544" t="s">
        <v>22</v>
      </c>
      <c r="C6544" t="s">
        <v>74</v>
      </c>
      <c r="D6544" t="str">
        <f>TRIM(Table2[[#This Row],[REGION_HOLD]])</f>
        <v>Midwest</v>
      </c>
      <c r="E6544">
        <v>643</v>
      </c>
      <c r="F6544">
        <v>38</v>
      </c>
      <c r="G6544">
        <v>2068</v>
      </c>
    </row>
    <row r="6545" spans="1:7" ht="18.5" x14ac:dyDescent="0.55000000000000004">
      <c r="A6545" s="1">
        <v>43979</v>
      </c>
      <c r="B6545" t="s">
        <v>34</v>
      </c>
      <c r="C6545" t="s">
        <v>74</v>
      </c>
      <c r="D6545" t="str">
        <f>TRIM(Table2[[#This Row],[REGION_HOLD]])</f>
        <v>Midwest</v>
      </c>
      <c r="E6545">
        <v>226</v>
      </c>
      <c r="F6545">
        <v>14</v>
      </c>
      <c r="G6545">
        <v>510</v>
      </c>
    </row>
    <row r="6546" spans="1:7" ht="18.5" x14ac:dyDescent="0.55000000000000004">
      <c r="A6546" s="1">
        <v>43979</v>
      </c>
      <c r="B6546" t="s">
        <v>29</v>
      </c>
      <c r="C6546" t="s">
        <v>74</v>
      </c>
      <c r="D6546" t="str">
        <f>TRIM(Table2[[#This Row],[REGION_HOLD]])</f>
        <v>Midwest</v>
      </c>
      <c r="E6546">
        <v>60</v>
      </c>
      <c r="F6546">
        <v>2</v>
      </c>
      <c r="G6546">
        <v>209</v>
      </c>
    </row>
    <row r="6547" spans="1:7" ht="18.5" x14ac:dyDescent="0.55000000000000004">
      <c r="A6547" s="1">
        <v>43979</v>
      </c>
      <c r="B6547" t="s">
        <v>23</v>
      </c>
      <c r="C6547" t="s">
        <v>71</v>
      </c>
      <c r="D6547" t="str">
        <f>TRIM(Table2[[#This Row],[REGION_HOLD]])</f>
        <v>South</v>
      </c>
      <c r="E6547">
        <v>197</v>
      </c>
      <c r="F6547">
        <v>4</v>
      </c>
      <c r="G6547">
        <v>424</v>
      </c>
    </row>
    <row r="6548" spans="1:7" ht="18.5" x14ac:dyDescent="0.55000000000000004">
      <c r="A6548" s="1">
        <v>43979</v>
      </c>
      <c r="B6548" t="s">
        <v>35</v>
      </c>
      <c r="C6548" t="s">
        <v>71</v>
      </c>
      <c r="D6548" t="str">
        <f>TRIM(Table2[[#This Row],[REGION_HOLD]])</f>
        <v>South</v>
      </c>
      <c r="E6548">
        <v>213</v>
      </c>
      <c r="F6548">
        <v>18</v>
      </c>
      <c r="G6548">
        <v>2740</v>
      </c>
    </row>
    <row r="6549" spans="1:7" ht="18.5" x14ac:dyDescent="0.55000000000000004">
      <c r="A6549" s="1">
        <v>43979</v>
      </c>
      <c r="B6549" t="s">
        <v>46</v>
      </c>
      <c r="C6549" t="s">
        <v>73</v>
      </c>
      <c r="D6549" t="str">
        <f>TRIM(Table2[[#This Row],[REGION_HOLD]])</f>
        <v>Northeast</v>
      </c>
      <c r="E6549">
        <v>52</v>
      </c>
      <c r="F6549">
        <v>3</v>
      </c>
      <c r="G6549">
        <v>84</v>
      </c>
    </row>
    <row r="6550" spans="1:7" ht="18.5" x14ac:dyDescent="0.55000000000000004">
      <c r="A6550" s="1">
        <v>43979</v>
      </c>
      <c r="B6550" t="s">
        <v>18</v>
      </c>
      <c r="C6550" t="s">
        <v>71</v>
      </c>
      <c r="D6550" t="str">
        <f>TRIM(Table2[[#This Row],[REGION_HOLD]])</f>
        <v>South</v>
      </c>
      <c r="E6550">
        <v>1292</v>
      </c>
      <c r="F6550">
        <v>36</v>
      </c>
      <c r="G6550">
        <v>2428</v>
      </c>
    </row>
    <row r="6551" spans="1:7" ht="18.5" x14ac:dyDescent="0.55000000000000004">
      <c r="A6551" s="1">
        <v>43979</v>
      </c>
      <c r="B6551" t="s">
        <v>4</v>
      </c>
      <c r="C6551" t="s">
        <v>73</v>
      </c>
      <c r="D6551" t="str">
        <f>TRIM(Table2[[#This Row],[REGION_HOLD]])</f>
        <v>Northeast</v>
      </c>
      <c r="E6551">
        <v>675</v>
      </c>
      <c r="F6551">
        <v>93</v>
      </c>
      <c r="G6551">
        <v>6640</v>
      </c>
    </row>
    <row r="6552" spans="1:7" ht="18.5" x14ac:dyDescent="0.55000000000000004">
      <c r="A6552" s="1">
        <v>43979</v>
      </c>
      <c r="B6552" t="s">
        <v>37</v>
      </c>
      <c r="C6552" t="s">
        <v>74</v>
      </c>
      <c r="D6552" t="str">
        <f>TRIM(Table2[[#This Row],[REGION_HOLD]])</f>
        <v>Midwest</v>
      </c>
      <c r="E6552">
        <v>400</v>
      </c>
      <c r="F6552">
        <v>38</v>
      </c>
      <c r="G6552">
        <v>5372</v>
      </c>
    </row>
    <row r="6553" spans="1:7" ht="18.5" x14ac:dyDescent="0.55000000000000004">
      <c r="A6553" s="1">
        <v>43979</v>
      </c>
      <c r="B6553" t="s">
        <v>24</v>
      </c>
      <c r="C6553" t="s">
        <v>74</v>
      </c>
      <c r="D6553" t="str">
        <f>TRIM(Table2[[#This Row],[REGION_HOLD]])</f>
        <v>Midwest</v>
      </c>
      <c r="E6553">
        <v>483</v>
      </c>
      <c r="F6553">
        <v>35</v>
      </c>
      <c r="G6553">
        <v>977</v>
      </c>
    </row>
    <row r="6554" spans="1:7" ht="18.5" x14ac:dyDescent="0.55000000000000004">
      <c r="A6554" s="1">
        <v>43979</v>
      </c>
      <c r="B6554" t="s">
        <v>41</v>
      </c>
      <c r="C6554" t="s">
        <v>71</v>
      </c>
      <c r="D6554" t="str">
        <f>TRIM(Table2[[#This Row],[REGION_HOLD]])</f>
        <v>South</v>
      </c>
      <c r="E6554">
        <v>328</v>
      </c>
      <c r="F6554">
        <v>23</v>
      </c>
      <c r="G6554">
        <v>693</v>
      </c>
    </row>
    <row r="6555" spans="1:7" ht="18.5" x14ac:dyDescent="0.55000000000000004">
      <c r="A6555" s="1">
        <v>43979</v>
      </c>
      <c r="B6555" t="s">
        <v>30</v>
      </c>
      <c r="C6555" t="s">
        <v>74</v>
      </c>
      <c r="D6555" t="str">
        <f>TRIM(Table2[[#This Row],[REGION_HOLD]])</f>
        <v>Midwest</v>
      </c>
      <c r="E6555">
        <v>191</v>
      </c>
      <c r="F6555">
        <v>10</v>
      </c>
      <c r="G6555">
        <v>715</v>
      </c>
    </row>
    <row r="6556" spans="1:7" ht="18.5" x14ac:dyDescent="0.55000000000000004">
      <c r="A6556" s="1">
        <v>43979</v>
      </c>
      <c r="B6556" t="s">
        <v>49</v>
      </c>
      <c r="C6556" t="s">
        <v>72</v>
      </c>
      <c r="D6556" t="str">
        <f>TRIM(Table2[[#This Row],[REGION_HOLD]])</f>
        <v>West</v>
      </c>
      <c r="E6556">
        <v>4</v>
      </c>
      <c r="F6556">
        <v>0</v>
      </c>
      <c r="G6556">
        <v>17</v>
      </c>
    </row>
    <row r="6557" spans="1:7" ht="18.5" x14ac:dyDescent="0.55000000000000004">
      <c r="A6557" s="1">
        <v>43979</v>
      </c>
      <c r="B6557" t="s">
        <v>7</v>
      </c>
      <c r="C6557" t="s">
        <v>74</v>
      </c>
      <c r="D6557" t="str">
        <f>TRIM(Table2[[#This Row],[REGION_HOLD]])</f>
        <v>Midwest</v>
      </c>
      <c r="E6557">
        <v>285</v>
      </c>
      <c r="F6557">
        <v>2</v>
      </c>
      <c r="G6557">
        <v>170</v>
      </c>
    </row>
    <row r="6558" spans="1:7" ht="18.5" x14ac:dyDescent="0.55000000000000004">
      <c r="A6558" s="1">
        <v>43979</v>
      </c>
      <c r="B6558" t="s">
        <v>19</v>
      </c>
      <c r="C6558" t="s">
        <v>72</v>
      </c>
      <c r="D6558" t="str">
        <f>TRIM(Table2[[#This Row],[REGION_HOLD]])</f>
        <v>West</v>
      </c>
      <c r="E6558">
        <v>97</v>
      </c>
      <c r="F6558">
        <v>8</v>
      </c>
      <c r="G6558">
        <v>410</v>
      </c>
    </row>
    <row r="6559" spans="1:7" ht="18.5" x14ac:dyDescent="0.55000000000000004">
      <c r="A6559" s="1">
        <v>43979</v>
      </c>
      <c r="B6559" t="s">
        <v>14</v>
      </c>
      <c r="C6559" t="s">
        <v>73</v>
      </c>
      <c r="D6559" t="str">
        <f>TRIM(Table2[[#This Row],[REGION_HOLD]])</f>
        <v>Northeast</v>
      </c>
      <c r="E6559">
        <v>103</v>
      </c>
      <c r="F6559">
        <v>9</v>
      </c>
      <c r="G6559">
        <v>232</v>
      </c>
    </row>
    <row r="6560" spans="1:7" ht="18.5" x14ac:dyDescent="0.55000000000000004">
      <c r="A6560" s="1">
        <v>43979</v>
      </c>
      <c r="B6560" t="s">
        <v>16</v>
      </c>
      <c r="C6560" t="s">
        <v>73</v>
      </c>
      <c r="D6560" t="str">
        <f>TRIM(Table2[[#This Row],[REGION_HOLD]])</f>
        <v>Northeast</v>
      </c>
      <c r="E6560">
        <v>1187</v>
      </c>
      <c r="F6560">
        <v>62</v>
      </c>
      <c r="G6560">
        <v>11401</v>
      </c>
    </row>
    <row r="6561" spans="1:7" ht="18.5" x14ac:dyDescent="0.55000000000000004">
      <c r="A6561" s="1">
        <v>43979</v>
      </c>
      <c r="B6561" t="s">
        <v>42</v>
      </c>
      <c r="C6561" t="s">
        <v>72</v>
      </c>
      <c r="D6561" t="str">
        <f>TRIM(Table2[[#This Row],[REGION_HOLD]])</f>
        <v>West</v>
      </c>
      <c r="E6561">
        <v>112</v>
      </c>
      <c r="F6561">
        <v>6</v>
      </c>
      <c r="G6561">
        <v>335</v>
      </c>
    </row>
    <row r="6562" spans="1:7" ht="18.5" x14ac:dyDescent="0.55000000000000004">
      <c r="A6562" s="1">
        <v>43979</v>
      </c>
      <c r="B6562" t="s">
        <v>11</v>
      </c>
      <c r="C6562" t="s">
        <v>73</v>
      </c>
      <c r="D6562" t="str">
        <f>TRIM(Table2[[#This Row],[REGION_HOLD]])</f>
        <v>Northeast</v>
      </c>
      <c r="E6562">
        <v>1758</v>
      </c>
      <c r="F6562">
        <v>99</v>
      </c>
      <c r="G6562">
        <v>29438</v>
      </c>
    </row>
    <row r="6563" spans="1:7" ht="18.5" x14ac:dyDescent="0.55000000000000004">
      <c r="A6563" s="1">
        <v>43979</v>
      </c>
      <c r="B6563" t="s">
        <v>15</v>
      </c>
      <c r="C6563" t="s">
        <v>71</v>
      </c>
      <c r="D6563" t="str">
        <f>TRIM(Table2[[#This Row],[REGION_HOLD]])</f>
        <v>South</v>
      </c>
      <c r="E6563">
        <v>829</v>
      </c>
      <c r="F6563">
        <v>32</v>
      </c>
      <c r="G6563">
        <v>859</v>
      </c>
    </row>
    <row r="6564" spans="1:7" ht="18.5" x14ac:dyDescent="0.55000000000000004">
      <c r="A6564" s="1">
        <v>43979</v>
      </c>
      <c r="B6564" t="s">
        <v>43</v>
      </c>
      <c r="C6564" t="s">
        <v>74</v>
      </c>
      <c r="D6564" t="str">
        <f>TRIM(Table2[[#This Row],[REGION_HOLD]])</f>
        <v>Midwest</v>
      </c>
      <c r="E6564">
        <v>42</v>
      </c>
      <c r="F6564">
        <v>1</v>
      </c>
      <c r="G6564">
        <v>60</v>
      </c>
    </row>
    <row r="6565" spans="1:7" ht="18.5" x14ac:dyDescent="0.55000000000000004">
      <c r="A6565" s="1">
        <v>43979</v>
      </c>
      <c r="B6565" t="s">
        <v>36</v>
      </c>
      <c r="C6565" t="s">
        <v>74</v>
      </c>
      <c r="D6565" t="str">
        <f>TRIM(Table2[[#This Row],[REGION_HOLD]])</f>
        <v>Midwest</v>
      </c>
      <c r="E6565">
        <v>476</v>
      </c>
      <c r="F6565">
        <v>54</v>
      </c>
      <c r="G6565">
        <v>2098</v>
      </c>
    </row>
    <row r="6566" spans="1:7" ht="18.5" x14ac:dyDescent="0.55000000000000004">
      <c r="A6566" s="1">
        <v>43979</v>
      </c>
      <c r="B6566" t="s">
        <v>25</v>
      </c>
      <c r="C6566" t="s">
        <v>71</v>
      </c>
      <c r="D6566" t="str">
        <f>TRIM(Table2[[#This Row],[REGION_HOLD]])</f>
        <v>South</v>
      </c>
      <c r="E6566">
        <v>41</v>
      </c>
      <c r="F6566">
        <v>4</v>
      </c>
      <c r="G6566">
        <v>326</v>
      </c>
    </row>
    <row r="6567" spans="1:7" ht="18.5" x14ac:dyDescent="0.55000000000000004">
      <c r="A6567" s="1">
        <v>43979</v>
      </c>
      <c r="B6567" t="s">
        <v>9</v>
      </c>
      <c r="C6567" t="s">
        <v>72</v>
      </c>
      <c r="D6567" t="str">
        <f>TRIM(Table2[[#This Row],[REGION_HOLD]])</f>
        <v>West</v>
      </c>
      <c r="E6567">
        <v>46</v>
      </c>
      <c r="F6567">
        <v>3</v>
      </c>
      <c r="G6567">
        <v>151</v>
      </c>
    </row>
    <row r="6568" spans="1:7" ht="18.5" x14ac:dyDescent="0.55000000000000004">
      <c r="A6568" s="1">
        <v>43979</v>
      </c>
      <c r="B6568" t="s">
        <v>26</v>
      </c>
      <c r="C6568" t="s">
        <v>73</v>
      </c>
      <c r="D6568" t="str">
        <f>TRIM(Table2[[#This Row],[REGION_HOLD]])</f>
        <v>Northeast</v>
      </c>
      <c r="E6568">
        <v>666</v>
      </c>
      <c r="F6568">
        <v>107</v>
      </c>
      <c r="G6568">
        <v>5397</v>
      </c>
    </row>
    <row r="6569" spans="1:7" ht="18.5" x14ac:dyDescent="0.55000000000000004">
      <c r="A6569" s="1">
        <v>43979</v>
      </c>
      <c r="B6569" t="s">
        <v>12</v>
      </c>
      <c r="C6569" t="s">
        <v>73</v>
      </c>
      <c r="D6569" t="str">
        <f>TRIM(Table2[[#This Row],[REGION_HOLD]])</f>
        <v>Northeast</v>
      </c>
      <c r="E6569">
        <v>141</v>
      </c>
      <c r="F6569">
        <v>22</v>
      </c>
      <c r="G6569">
        <v>677</v>
      </c>
    </row>
    <row r="6570" spans="1:7" ht="18.5" x14ac:dyDescent="0.55000000000000004">
      <c r="A6570" s="1">
        <v>43979</v>
      </c>
      <c r="B6570" t="s">
        <v>27</v>
      </c>
      <c r="C6570" t="s">
        <v>71</v>
      </c>
      <c r="D6570" t="str">
        <f>TRIM(Table2[[#This Row],[REGION_HOLD]])</f>
        <v>South</v>
      </c>
      <c r="E6570">
        <v>165</v>
      </c>
      <c r="F6570">
        <v>4</v>
      </c>
      <c r="G6570">
        <v>470</v>
      </c>
    </row>
    <row r="6571" spans="1:7" ht="18.5" x14ac:dyDescent="0.55000000000000004">
      <c r="A6571" s="1">
        <v>43979</v>
      </c>
      <c r="B6571" t="s">
        <v>38</v>
      </c>
      <c r="C6571" t="s">
        <v>74</v>
      </c>
      <c r="D6571" t="str">
        <f>TRIM(Table2[[#This Row],[REGION_HOLD]])</f>
        <v>Midwest</v>
      </c>
      <c r="E6571">
        <v>83</v>
      </c>
      <c r="F6571">
        <v>0</v>
      </c>
      <c r="G6571">
        <v>54</v>
      </c>
    </row>
    <row r="6572" spans="1:7" ht="18.5" x14ac:dyDescent="0.55000000000000004">
      <c r="A6572" s="1">
        <v>43979</v>
      </c>
      <c r="B6572" t="s">
        <v>20</v>
      </c>
      <c r="C6572" t="s">
        <v>71</v>
      </c>
      <c r="D6572" t="str">
        <f>TRIM(Table2[[#This Row],[REGION_HOLD]])</f>
        <v>South</v>
      </c>
      <c r="E6572">
        <v>403</v>
      </c>
      <c r="F6572">
        <v>-1</v>
      </c>
      <c r="G6572">
        <v>352</v>
      </c>
    </row>
    <row r="6573" spans="1:7" ht="18.5" x14ac:dyDescent="0.55000000000000004">
      <c r="A6573" s="1">
        <v>43979</v>
      </c>
      <c r="B6573" t="s">
        <v>6</v>
      </c>
      <c r="C6573" t="s">
        <v>71</v>
      </c>
      <c r="D6573" t="str">
        <f>TRIM(Table2[[#This Row],[REGION_HOLD]])</f>
        <v>South</v>
      </c>
      <c r="E6573">
        <v>1715</v>
      </c>
      <c r="F6573">
        <v>20</v>
      </c>
      <c r="G6573">
        <v>1618</v>
      </c>
    </row>
    <row r="6574" spans="1:7" ht="18.5" x14ac:dyDescent="0.55000000000000004">
      <c r="A6574" s="1">
        <v>43979</v>
      </c>
      <c r="B6574" t="s">
        <v>8</v>
      </c>
      <c r="C6574" t="s">
        <v>72</v>
      </c>
      <c r="D6574" t="str">
        <f>TRIM(Table2[[#This Row],[REGION_HOLD]])</f>
        <v>West</v>
      </c>
      <c r="E6574">
        <v>243</v>
      </c>
      <c r="F6574">
        <v>1</v>
      </c>
      <c r="G6574">
        <v>106</v>
      </c>
    </row>
    <row r="6575" spans="1:7" ht="18.5" x14ac:dyDescent="0.55000000000000004">
      <c r="A6575" s="1">
        <v>43979</v>
      </c>
      <c r="B6575" t="s">
        <v>31</v>
      </c>
      <c r="C6575" t="s">
        <v>73</v>
      </c>
      <c r="D6575" t="str">
        <f>TRIM(Table2[[#This Row],[REGION_HOLD]])</f>
        <v>Northeast</v>
      </c>
      <c r="E6575">
        <v>3</v>
      </c>
      <c r="F6575">
        <v>1</v>
      </c>
      <c r="G6575">
        <v>55</v>
      </c>
    </row>
    <row r="6576" spans="1:7" ht="18.5" x14ac:dyDescent="0.55000000000000004">
      <c r="A6576" s="1">
        <v>43979</v>
      </c>
      <c r="B6576" t="s">
        <v>32</v>
      </c>
      <c r="C6576" t="s">
        <v>71</v>
      </c>
      <c r="D6576" t="str">
        <f>TRIM(Table2[[#This Row],[REGION_HOLD]])</f>
        <v>South</v>
      </c>
      <c r="E6576">
        <v>1152</v>
      </c>
      <c r="F6576">
        <v>57</v>
      </c>
      <c r="G6576">
        <v>1338</v>
      </c>
    </row>
    <row r="6577" spans="1:7" ht="18.5" x14ac:dyDescent="0.55000000000000004">
      <c r="A6577" s="1">
        <v>43979</v>
      </c>
      <c r="B6577" t="s">
        <v>0</v>
      </c>
      <c r="C6577" t="s">
        <v>72</v>
      </c>
      <c r="D6577" t="str">
        <f>TRIM(Table2[[#This Row],[REGION_HOLD]])</f>
        <v>West</v>
      </c>
      <c r="E6577">
        <v>266</v>
      </c>
      <c r="F6577">
        <v>10</v>
      </c>
      <c r="G6577">
        <v>1116</v>
      </c>
    </row>
    <row r="6578" spans="1:7" ht="18.5" x14ac:dyDescent="0.55000000000000004">
      <c r="A6578" s="1">
        <v>43979</v>
      </c>
      <c r="B6578" t="s">
        <v>50</v>
      </c>
      <c r="C6578" t="s">
        <v>71</v>
      </c>
      <c r="D6578" t="str">
        <f>TRIM(Table2[[#This Row],[REGION_HOLD]])</f>
        <v>South</v>
      </c>
      <c r="E6578">
        <v>36</v>
      </c>
      <c r="F6578">
        <v>0</v>
      </c>
      <c r="G6578">
        <v>74</v>
      </c>
    </row>
    <row r="6579" spans="1:7" ht="18.5" x14ac:dyDescent="0.55000000000000004">
      <c r="A6579" s="1">
        <v>43979</v>
      </c>
      <c r="B6579" t="s">
        <v>5</v>
      </c>
      <c r="C6579" t="s">
        <v>74</v>
      </c>
      <c r="D6579" t="str">
        <f>TRIM(Table2[[#This Row],[REGION_HOLD]])</f>
        <v>Midwest</v>
      </c>
      <c r="E6579">
        <v>646</v>
      </c>
      <c r="F6579">
        <v>11</v>
      </c>
      <c r="G6579">
        <v>550</v>
      </c>
    </row>
    <row r="6580" spans="1:7" ht="18.5" x14ac:dyDescent="0.55000000000000004">
      <c r="A6580" s="1">
        <v>43979</v>
      </c>
      <c r="B6580" t="s">
        <v>44</v>
      </c>
      <c r="C6580" t="s">
        <v>72</v>
      </c>
      <c r="D6580" t="str">
        <f>TRIM(Table2[[#This Row],[REGION_HOLD]])</f>
        <v>West</v>
      </c>
      <c r="E6580">
        <v>16</v>
      </c>
      <c r="F6580">
        <v>1</v>
      </c>
      <c r="G6580">
        <v>15</v>
      </c>
    </row>
    <row r="6581" spans="1:7" ht="18.5" x14ac:dyDescent="0.55000000000000004">
      <c r="A6581" s="1">
        <v>43980</v>
      </c>
      <c r="B6581" t="s">
        <v>47</v>
      </c>
      <c r="C6581" t="s">
        <v>71</v>
      </c>
      <c r="D6581" t="str">
        <f>TRIM(Table2[[#This Row],[REGION_HOLD]])</f>
        <v>South</v>
      </c>
      <c r="E6581">
        <v>501</v>
      </c>
      <c r="F6581">
        <v>19</v>
      </c>
      <c r="G6581">
        <v>610</v>
      </c>
    </row>
    <row r="6582" spans="1:7" ht="18.5" x14ac:dyDescent="0.55000000000000004">
      <c r="A6582" s="1">
        <v>43980</v>
      </c>
      <c r="B6582" t="s">
        <v>45</v>
      </c>
      <c r="C6582" t="s">
        <v>72</v>
      </c>
      <c r="D6582" t="str">
        <f>TRIM(Table2[[#This Row],[REGION_HOLD]])</f>
        <v>West</v>
      </c>
      <c r="E6582">
        <v>6</v>
      </c>
      <c r="F6582">
        <v>0</v>
      </c>
      <c r="G6582">
        <v>8</v>
      </c>
    </row>
    <row r="6583" spans="1:7" ht="18.5" x14ac:dyDescent="0.55000000000000004">
      <c r="A6583" s="1">
        <v>43980</v>
      </c>
      <c r="B6583" t="s">
        <v>3</v>
      </c>
      <c r="C6583" t="s">
        <v>72</v>
      </c>
      <c r="D6583" t="str">
        <f>TRIM(Table2[[#This Row],[REGION_HOLD]])</f>
        <v>West</v>
      </c>
      <c r="E6583">
        <v>702</v>
      </c>
      <c r="F6583">
        <v>28</v>
      </c>
      <c r="G6583">
        <v>885</v>
      </c>
    </row>
    <row r="6584" spans="1:7" ht="18.5" x14ac:dyDescent="0.55000000000000004">
      <c r="A6584" s="1">
        <v>43980</v>
      </c>
      <c r="B6584" t="s">
        <v>39</v>
      </c>
      <c r="C6584" t="s">
        <v>71</v>
      </c>
      <c r="D6584" t="str">
        <f>TRIM(Table2[[#This Row],[REGION_HOLD]])</f>
        <v>South</v>
      </c>
      <c r="E6584">
        <v>239</v>
      </c>
      <c r="F6584">
        <v>7</v>
      </c>
      <c r="G6584">
        <v>132</v>
      </c>
    </row>
    <row r="6585" spans="1:7" ht="18.5" x14ac:dyDescent="0.55000000000000004">
      <c r="A6585" s="1">
        <v>43980</v>
      </c>
      <c r="B6585" t="s">
        <v>2</v>
      </c>
      <c r="C6585" t="s">
        <v>72</v>
      </c>
      <c r="D6585" t="str">
        <f>TRIM(Table2[[#This Row],[REGION_HOLD]])</f>
        <v>West</v>
      </c>
      <c r="E6585">
        <v>2972</v>
      </c>
      <c r="F6585">
        <v>102</v>
      </c>
      <c r="G6585">
        <v>4144</v>
      </c>
    </row>
    <row r="6586" spans="1:7" ht="18.5" x14ac:dyDescent="0.55000000000000004">
      <c r="A6586" s="1">
        <v>43980</v>
      </c>
      <c r="B6586" t="s">
        <v>17</v>
      </c>
      <c r="C6586" t="s">
        <v>72</v>
      </c>
      <c r="D6586" t="str">
        <f>TRIM(Table2[[#This Row],[REGION_HOLD]])</f>
        <v>West</v>
      </c>
      <c r="E6586">
        <v>486</v>
      </c>
      <c r="F6586">
        <v>15</v>
      </c>
      <c r="G6586">
        <v>1437</v>
      </c>
    </row>
    <row r="6587" spans="1:7" ht="18.5" x14ac:dyDescent="0.55000000000000004">
      <c r="A6587" s="1">
        <v>43980</v>
      </c>
      <c r="B6587" t="s">
        <v>33</v>
      </c>
      <c r="C6587" t="s">
        <v>73</v>
      </c>
      <c r="D6587" t="str">
        <f>TRIM(Table2[[#This Row],[REGION_HOLD]])</f>
        <v>Northeast</v>
      </c>
      <c r="E6587">
        <v>203</v>
      </c>
      <c r="F6587">
        <v>42</v>
      </c>
      <c r="G6587">
        <v>3868</v>
      </c>
    </row>
    <row r="6588" spans="1:7" ht="18.5" x14ac:dyDescent="0.55000000000000004">
      <c r="A6588" s="1">
        <v>43980</v>
      </c>
      <c r="B6588" t="s">
        <v>40</v>
      </c>
      <c r="C6588" t="s">
        <v>71</v>
      </c>
      <c r="D6588" t="str">
        <f>TRIM(Table2[[#This Row],[REGION_HOLD]])</f>
        <v>South</v>
      </c>
      <c r="E6588">
        <v>65</v>
      </c>
      <c r="F6588">
        <v>11</v>
      </c>
      <c r="G6588">
        <v>356</v>
      </c>
    </row>
    <row r="6589" spans="1:7" ht="18.5" x14ac:dyDescent="0.55000000000000004">
      <c r="A6589" s="1">
        <v>43980</v>
      </c>
      <c r="B6589" t="s">
        <v>28</v>
      </c>
      <c r="C6589" t="s">
        <v>71</v>
      </c>
      <c r="D6589" t="str">
        <f>TRIM(Table2[[#This Row],[REGION_HOLD]])</f>
        <v>South</v>
      </c>
      <c r="E6589">
        <v>46</v>
      </c>
      <c r="F6589">
        <v>7</v>
      </c>
      <c r="G6589">
        <v>460</v>
      </c>
    </row>
    <row r="6590" spans="1:7" ht="18.5" x14ac:dyDescent="0.55000000000000004">
      <c r="A6590" s="1">
        <v>43980</v>
      </c>
      <c r="B6590" t="s">
        <v>10</v>
      </c>
      <c r="C6590" t="s">
        <v>71</v>
      </c>
      <c r="D6590" t="str">
        <f>TRIM(Table2[[#This Row],[REGION_HOLD]])</f>
        <v>South</v>
      </c>
      <c r="E6590">
        <v>1212</v>
      </c>
      <c r="F6590">
        <v>49</v>
      </c>
      <c r="G6590">
        <v>2412</v>
      </c>
    </row>
    <row r="6591" spans="1:7" ht="18.5" x14ac:dyDescent="0.55000000000000004">
      <c r="A6591" s="1">
        <v>43980</v>
      </c>
      <c r="B6591" t="s">
        <v>13</v>
      </c>
      <c r="C6591" t="s">
        <v>71</v>
      </c>
      <c r="D6591" t="str">
        <f>TRIM(Table2[[#This Row],[REGION_HOLD]])</f>
        <v>South</v>
      </c>
      <c r="E6591">
        <v>525</v>
      </c>
      <c r="F6591">
        <v>11</v>
      </c>
      <c r="G6591">
        <v>1953</v>
      </c>
    </row>
    <row r="6592" spans="1:7" ht="18.5" x14ac:dyDescent="0.55000000000000004">
      <c r="A6592" s="1">
        <v>43980</v>
      </c>
      <c r="B6592" t="s">
        <v>21</v>
      </c>
      <c r="C6592" t="s">
        <v>72</v>
      </c>
      <c r="D6592" t="str">
        <f>TRIM(Table2[[#This Row],[REGION_HOLD]])</f>
        <v>West</v>
      </c>
      <c r="E6592">
        <v>2</v>
      </c>
      <c r="F6592">
        <v>0</v>
      </c>
      <c r="G6592">
        <v>17</v>
      </c>
    </row>
    <row r="6593" spans="1:7" ht="18.5" x14ac:dyDescent="0.55000000000000004">
      <c r="A6593" s="1">
        <v>43980</v>
      </c>
      <c r="B6593" t="s">
        <v>48</v>
      </c>
      <c r="C6593" t="s">
        <v>72</v>
      </c>
      <c r="D6593" t="str">
        <f>TRIM(Table2[[#This Row],[REGION_HOLD]])</f>
        <v>West</v>
      </c>
      <c r="E6593">
        <v>34</v>
      </c>
      <c r="F6593">
        <v>0</v>
      </c>
      <c r="G6593">
        <v>82</v>
      </c>
    </row>
    <row r="6594" spans="1:7" ht="18.5" x14ac:dyDescent="0.55000000000000004">
      <c r="A6594" s="1">
        <v>43980</v>
      </c>
      <c r="B6594" t="s">
        <v>1</v>
      </c>
      <c r="C6594" t="s">
        <v>74</v>
      </c>
      <c r="D6594" t="str">
        <f>TRIM(Table2[[#This Row],[REGION_HOLD]])</f>
        <v>Midwest</v>
      </c>
      <c r="E6594">
        <v>1666</v>
      </c>
      <c r="F6594">
        <v>83</v>
      </c>
      <c r="G6594">
        <v>5308</v>
      </c>
    </row>
    <row r="6595" spans="1:7" ht="18.5" x14ac:dyDescent="0.55000000000000004">
      <c r="A6595" s="1">
        <v>43980</v>
      </c>
      <c r="B6595" t="s">
        <v>22</v>
      </c>
      <c r="C6595" t="s">
        <v>74</v>
      </c>
      <c r="D6595" t="str">
        <f>TRIM(Table2[[#This Row],[REGION_HOLD]])</f>
        <v>Midwest</v>
      </c>
      <c r="E6595">
        <v>514</v>
      </c>
      <c r="F6595">
        <v>42</v>
      </c>
      <c r="G6595">
        <v>2110</v>
      </c>
    </row>
    <row r="6596" spans="1:7" ht="18.5" x14ac:dyDescent="0.55000000000000004">
      <c r="A6596" s="1">
        <v>43980</v>
      </c>
      <c r="B6596" t="s">
        <v>34</v>
      </c>
      <c r="C6596" t="s">
        <v>74</v>
      </c>
      <c r="D6596" t="str">
        <f>TRIM(Table2[[#This Row],[REGION_HOLD]])</f>
        <v>Midwest</v>
      </c>
      <c r="E6596">
        <v>347</v>
      </c>
      <c r="F6596">
        <v>15</v>
      </c>
      <c r="G6596">
        <v>525</v>
      </c>
    </row>
    <row r="6597" spans="1:7" ht="18.5" x14ac:dyDescent="0.55000000000000004">
      <c r="A6597" s="1">
        <v>43980</v>
      </c>
      <c r="B6597" t="s">
        <v>29</v>
      </c>
      <c r="C6597" t="s">
        <v>74</v>
      </c>
      <c r="D6597" t="str">
        <f>TRIM(Table2[[#This Row],[REGION_HOLD]])</f>
        <v>Midwest</v>
      </c>
      <c r="E6597">
        <v>313</v>
      </c>
      <c r="F6597">
        <v>0</v>
      </c>
      <c r="G6597">
        <v>209</v>
      </c>
    </row>
    <row r="6598" spans="1:7" ht="18.5" x14ac:dyDescent="0.55000000000000004">
      <c r="A6598" s="1">
        <v>43980</v>
      </c>
      <c r="B6598" t="s">
        <v>23</v>
      </c>
      <c r="C6598" t="s">
        <v>71</v>
      </c>
      <c r="D6598" t="str">
        <f>TRIM(Table2[[#This Row],[REGION_HOLD]])</f>
        <v>South</v>
      </c>
      <c r="E6598">
        <v>178</v>
      </c>
      <c r="F6598">
        <v>10</v>
      </c>
      <c r="G6598">
        <v>434</v>
      </c>
    </row>
    <row r="6599" spans="1:7" ht="18.5" x14ac:dyDescent="0.55000000000000004">
      <c r="A6599" s="1">
        <v>43980</v>
      </c>
      <c r="B6599" t="s">
        <v>35</v>
      </c>
      <c r="C6599" t="s">
        <v>71</v>
      </c>
      <c r="D6599" t="str">
        <f>TRIM(Table2[[#This Row],[REGION_HOLD]])</f>
        <v>South</v>
      </c>
      <c r="E6599">
        <v>0</v>
      </c>
      <c r="F6599">
        <v>26</v>
      </c>
      <c r="G6599">
        <v>2766</v>
      </c>
    </row>
    <row r="6600" spans="1:7" ht="18.5" x14ac:dyDescent="0.55000000000000004">
      <c r="A6600" s="1">
        <v>43980</v>
      </c>
      <c r="B6600" t="s">
        <v>46</v>
      </c>
      <c r="C6600" t="s">
        <v>73</v>
      </c>
      <c r="D6600" t="str">
        <f>TRIM(Table2[[#This Row],[REGION_HOLD]])</f>
        <v>Northeast</v>
      </c>
      <c r="E6600">
        <v>37</v>
      </c>
      <c r="F6600">
        <v>1</v>
      </c>
      <c r="G6600">
        <v>85</v>
      </c>
    </row>
    <row r="6601" spans="1:7" ht="18.5" x14ac:dyDescent="0.55000000000000004">
      <c r="A6601" s="1">
        <v>43980</v>
      </c>
      <c r="B6601" t="s">
        <v>18</v>
      </c>
      <c r="C6601" t="s">
        <v>71</v>
      </c>
      <c r="D6601" t="str">
        <f>TRIM(Table2[[#This Row],[REGION_HOLD]])</f>
        <v>South</v>
      </c>
      <c r="E6601">
        <v>1297</v>
      </c>
      <c r="F6601">
        <v>38</v>
      </c>
      <c r="G6601">
        <v>2466</v>
      </c>
    </row>
    <row r="6602" spans="1:7" ht="18.5" x14ac:dyDescent="0.55000000000000004">
      <c r="A6602" s="1">
        <v>43980</v>
      </c>
      <c r="B6602" t="s">
        <v>4</v>
      </c>
      <c r="C6602" t="s">
        <v>73</v>
      </c>
      <c r="D6602" t="str">
        <f>TRIM(Table2[[#This Row],[REGION_HOLD]])</f>
        <v>Northeast</v>
      </c>
      <c r="E6602">
        <v>617</v>
      </c>
      <c r="F6602">
        <v>78</v>
      </c>
      <c r="G6602">
        <v>6718</v>
      </c>
    </row>
    <row r="6603" spans="1:7" ht="18.5" x14ac:dyDescent="0.55000000000000004">
      <c r="A6603" s="1">
        <v>43980</v>
      </c>
      <c r="B6603" t="s">
        <v>37</v>
      </c>
      <c r="C6603" t="s">
        <v>74</v>
      </c>
      <c r="D6603" t="str">
        <f>TRIM(Table2[[#This Row],[REGION_HOLD]])</f>
        <v>Midwest</v>
      </c>
      <c r="E6603">
        <v>645</v>
      </c>
      <c r="F6603">
        <v>34</v>
      </c>
      <c r="G6603">
        <v>5406</v>
      </c>
    </row>
    <row r="6604" spans="1:7" ht="18.5" x14ac:dyDescent="0.55000000000000004">
      <c r="A6604" s="1">
        <v>43980</v>
      </c>
      <c r="B6604" t="s">
        <v>24</v>
      </c>
      <c r="C6604" t="s">
        <v>74</v>
      </c>
      <c r="D6604" t="str">
        <f>TRIM(Table2[[#This Row],[REGION_HOLD]])</f>
        <v>Midwest</v>
      </c>
      <c r="E6604">
        <v>584</v>
      </c>
      <c r="F6604">
        <v>29</v>
      </c>
      <c r="G6604">
        <v>1006</v>
      </c>
    </row>
    <row r="6605" spans="1:7" ht="18.5" x14ac:dyDescent="0.55000000000000004">
      <c r="A6605" s="1">
        <v>43980</v>
      </c>
      <c r="B6605" t="s">
        <v>41</v>
      </c>
      <c r="C6605" t="s">
        <v>71</v>
      </c>
      <c r="D6605" t="str">
        <f>TRIM(Table2[[#This Row],[REGION_HOLD]])</f>
        <v>South</v>
      </c>
      <c r="E6605">
        <v>418</v>
      </c>
      <c r="F6605">
        <v>17</v>
      </c>
      <c r="G6605">
        <v>710</v>
      </c>
    </row>
    <row r="6606" spans="1:7" ht="18.5" x14ac:dyDescent="0.55000000000000004">
      <c r="A6606" s="1">
        <v>43980</v>
      </c>
      <c r="B6606" t="s">
        <v>30</v>
      </c>
      <c r="C6606" t="s">
        <v>74</v>
      </c>
      <c r="D6606" t="str">
        <f>TRIM(Table2[[#This Row],[REGION_HOLD]])</f>
        <v>Midwest</v>
      </c>
      <c r="E6606">
        <v>134</v>
      </c>
      <c r="F6606">
        <v>25</v>
      </c>
      <c r="G6606">
        <v>740</v>
      </c>
    </row>
    <row r="6607" spans="1:7" ht="18.5" x14ac:dyDescent="0.55000000000000004">
      <c r="A6607" s="1">
        <v>43980</v>
      </c>
      <c r="B6607" t="s">
        <v>49</v>
      </c>
      <c r="C6607" t="s">
        <v>72</v>
      </c>
      <c r="D6607" t="str">
        <f>TRIM(Table2[[#This Row],[REGION_HOLD]])</f>
        <v>West</v>
      </c>
      <c r="E6607">
        <v>8</v>
      </c>
      <c r="F6607">
        <v>0</v>
      </c>
      <c r="G6607">
        <v>17</v>
      </c>
    </row>
    <row r="6608" spans="1:7" ht="18.5" x14ac:dyDescent="0.55000000000000004">
      <c r="A6608" s="1">
        <v>43980</v>
      </c>
      <c r="B6608" t="s">
        <v>7</v>
      </c>
      <c r="C6608" t="s">
        <v>74</v>
      </c>
      <c r="D6608" t="str">
        <f>TRIM(Table2[[#This Row],[REGION_HOLD]])</f>
        <v>Midwest</v>
      </c>
      <c r="E6608">
        <v>393</v>
      </c>
      <c r="F6608">
        <v>7</v>
      </c>
      <c r="G6608">
        <v>177</v>
      </c>
    </row>
    <row r="6609" spans="1:7" ht="18.5" x14ac:dyDescent="0.55000000000000004">
      <c r="A6609" s="1">
        <v>43980</v>
      </c>
      <c r="B6609" t="s">
        <v>19</v>
      </c>
      <c r="C6609" t="s">
        <v>72</v>
      </c>
      <c r="D6609" t="str">
        <f>TRIM(Table2[[#This Row],[REGION_HOLD]])</f>
        <v>West</v>
      </c>
      <c r="E6609">
        <v>128</v>
      </c>
      <c r="F6609">
        <v>5</v>
      </c>
      <c r="G6609">
        <v>415</v>
      </c>
    </row>
    <row r="6610" spans="1:7" ht="18.5" x14ac:dyDescent="0.55000000000000004">
      <c r="A6610" s="1">
        <v>43980</v>
      </c>
      <c r="B6610" t="s">
        <v>14</v>
      </c>
      <c r="C6610" t="s">
        <v>73</v>
      </c>
      <c r="D6610" t="str">
        <f>TRIM(Table2[[#This Row],[REGION_HOLD]])</f>
        <v>Northeast</v>
      </c>
      <c r="E6610">
        <v>103</v>
      </c>
      <c r="F6610">
        <v>6</v>
      </c>
      <c r="G6610">
        <v>238</v>
      </c>
    </row>
    <row r="6611" spans="1:7" ht="18.5" x14ac:dyDescent="0.55000000000000004">
      <c r="A6611" s="1">
        <v>43980</v>
      </c>
      <c r="B6611" t="s">
        <v>16</v>
      </c>
      <c r="C6611" t="s">
        <v>73</v>
      </c>
      <c r="D6611" t="str">
        <f>TRIM(Table2[[#This Row],[REGION_HOLD]])</f>
        <v>Northeast</v>
      </c>
      <c r="E6611">
        <v>1029</v>
      </c>
      <c r="F6611">
        <v>130</v>
      </c>
      <c r="G6611">
        <v>11531</v>
      </c>
    </row>
    <row r="6612" spans="1:7" ht="18.5" x14ac:dyDescent="0.55000000000000004">
      <c r="A6612" s="1">
        <v>43980</v>
      </c>
      <c r="B6612" t="s">
        <v>42</v>
      </c>
      <c r="C6612" t="s">
        <v>72</v>
      </c>
      <c r="D6612" t="str">
        <f>TRIM(Table2[[#This Row],[REGION_HOLD]])</f>
        <v>West</v>
      </c>
      <c r="E6612">
        <v>129</v>
      </c>
      <c r="F6612">
        <v>9</v>
      </c>
      <c r="G6612">
        <v>344</v>
      </c>
    </row>
    <row r="6613" spans="1:7" ht="18.5" x14ac:dyDescent="0.55000000000000004">
      <c r="A6613" s="1">
        <v>43980</v>
      </c>
      <c r="B6613" t="s">
        <v>11</v>
      </c>
      <c r="C6613" t="s">
        <v>73</v>
      </c>
      <c r="D6613" t="str">
        <f>TRIM(Table2[[#This Row],[REGION_HOLD]])</f>
        <v>Northeast</v>
      </c>
      <c r="E6613">
        <v>1549</v>
      </c>
      <c r="F6613">
        <v>97</v>
      </c>
      <c r="G6613">
        <v>29535</v>
      </c>
    </row>
    <row r="6614" spans="1:7" ht="18.5" x14ac:dyDescent="0.55000000000000004">
      <c r="A6614" s="1">
        <v>43980</v>
      </c>
      <c r="B6614" t="s">
        <v>15</v>
      </c>
      <c r="C6614" t="s">
        <v>71</v>
      </c>
      <c r="D6614" t="str">
        <f>TRIM(Table2[[#This Row],[REGION_HOLD]])</f>
        <v>South</v>
      </c>
      <c r="E6614">
        <v>1119</v>
      </c>
      <c r="F6614">
        <v>29</v>
      </c>
      <c r="G6614">
        <v>888</v>
      </c>
    </row>
    <row r="6615" spans="1:7" ht="18.5" x14ac:dyDescent="0.55000000000000004">
      <c r="A6615" s="1">
        <v>43980</v>
      </c>
      <c r="B6615" t="s">
        <v>43</v>
      </c>
      <c r="C6615" t="s">
        <v>74</v>
      </c>
      <c r="D6615" t="str">
        <f>TRIM(Table2[[#This Row],[REGION_HOLD]])</f>
        <v>Midwest</v>
      </c>
      <c r="E6615">
        <v>39</v>
      </c>
      <c r="F6615">
        <v>2</v>
      </c>
      <c r="G6615">
        <v>62</v>
      </c>
    </row>
    <row r="6616" spans="1:7" ht="18.5" x14ac:dyDescent="0.55000000000000004">
      <c r="A6616" s="1">
        <v>43980</v>
      </c>
      <c r="B6616" t="s">
        <v>36</v>
      </c>
      <c r="C6616" t="s">
        <v>74</v>
      </c>
      <c r="D6616" t="str">
        <f>TRIM(Table2[[#This Row],[REGION_HOLD]])</f>
        <v>Midwest</v>
      </c>
      <c r="E6616">
        <v>651</v>
      </c>
      <c r="F6616">
        <v>33</v>
      </c>
      <c r="G6616">
        <v>2131</v>
      </c>
    </row>
    <row r="6617" spans="1:7" ht="18.5" x14ac:dyDescent="0.55000000000000004">
      <c r="A6617" s="1">
        <v>43980</v>
      </c>
      <c r="B6617" t="s">
        <v>25</v>
      </c>
      <c r="C6617" t="s">
        <v>71</v>
      </c>
      <c r="D6617" t="str">
        <f>TRIM(Table2[[#This Row],[REGION_HOLD]])</f>
        <v>South</v>
      </c>
      <c r="E6617">
        <v>68</v>
      </c>
      <c r="F6617">
        <v>3</v>
      </c>
      <c r="G6617">
        <v>329</v>
      </c>
    </row>
    <row r="6618" spans="1:7" ht="18.5" x14ac:dyDescent="0.55000000000000004">
      <c r="A6618" s="1">
        <v>43980</v>
      </c>
      <c r="B6618" t="s">
        <v>9</v>
      </c>
      <c r="C6618" t="s">
        <v>72</v>
      </c>
      <c r="D6618" t="str">
        <f>TRIM(Table2[[#This Row],[REGION_HOLD]])</f>
        <v>West</v>
      </c>
      <c r="E6618">
        <v>46</v>
      </c>
      <c r="F6618">
        <v>0</v>
      </c>
      <c r="G6618">
        <v>151</v>
      </c>
    </row>
    <row r="6619" spans="1:7" ht="18.5" x14ac:dyDescent="0.55000000000000004">
      <c r="A6619" s="1">
        <v>43980</v>
      </c>
      <c r="B6619" t="s">
        <v>26</v>
      </c>
      <c r="C6619" t="s">
        <v>73</v>
      </c>
      <c r="D6619" t="str">
        <f>TRIM(Table2[[#This Row],[REGION_HOLD]])</f>
        <v>Northeast</v>
      </c>
      <c r="E6619">
        <v>761</v>
      </c>
      <c r="F6619">
        <v>70</v>
      </c>
      <c r="G6619">
        <v>5467</v>
      </c>
    </row>
    <row r="6620" spans="1:7" ht="18.5" x14ac:dyDescent="0.55000000000000004">
      <c r="A6620" s="1">
        <v>43980</v>
      </c>
      <c r="B6620" t="s">
        <v>12</v>
      </c>
      <c r="C6620" t="s">
        <v>73</v>
      </c>
      <c r="D6620" t="str">
        <f>TRIM(Table2[[#This Row],[REGION_HOLD]])</f>
        <v>Northeast</v>
      </c>
      <c r="E6620">
        <v>141</v>
      </c>
      <c r="F6620">
        <v>16</v>
      </c>
      <c r="G6620">
        <v>693</v>
      </c>
    </row>
    <row r="6621" spans="1:7" ht="18.5" x14ac:dyDescent="0.55000000000000004">
      <c r="A6621" s="1">
        <v>43980</v>
      </c>
      <c r="B6621" t="s">
        <v>27</v>
      </c>
      <c r="C6621" t="s">
        <v>71</v>
      </c>
      <c r="D6621" t="str">
        <f>TRIM(Table2[[#This Row],[REGION_HOLD]])</f>
        <v>South</v>
      </c>
      <c r="E6621">
        <v>343</v>
      </c>
      <c r="F6621">
        <v>13</v>
      </c>
      <c r="G6621">
        <v>483</v>
      </c>
    </row>
    <row r="6622" spans="1:7" ht="18.5" x14ac:dyDescent="0.55000000000000004">
      <c r="A6622" s="1">
        <v>43980</v>
      </c>
      <c r="B6622" t="s">
        <v>38</v>
      </c>
      <c r="C6622" t="s">
        <v>74</v>
      </c>
      <c r="D6622" t="str">
        <f>TRIM(Table2[[#This Row],[REGION_HOLD]])</f>
        <v>Midwest</v>
      </c>
      <c r="E6622">
        <v>73</v>
      </c>
      <c r="F6622">
        <v>5</v>
      </c>
      <c r="G6622">
        <v>59</v>
      </c>
    </row>
    <row r="6623" spans="1:7" ht="18.5" x14ac:dyDescent="0.55000000000000004">
      <c r="A6623" s="1">
        <v>43980</v>
      </c>
      <c r="B6623" t="s">
        <v>20</v>
      </c>
      <c r="C6623" t="s">
        <v>71</v>
      </c>
      <c r="D6623" t="str">
        <f>TRIM(Table2[[#This Row],[REGION_HOLD]])</f>
        <v>South</v>
      </c>
      <c r="E6623">
        <v>436</v>
      </c>
      <c r="F6623">
        <v>4</v>
      </c>
      <c r="G6623">
        <v>356</v>
      </c>
    </row>
    <row r="6624" spans="1:7" ht="18.5" x14ac:dyDescent="0.55000000000000004">
      <c r="A6624" s="1">
        <v>43980</v>
      </c>
      <c r="B6624" t="s">
        <v>6</v>
      </c>
      <c r="C6624" t="s">
        <v>71</v>
      </c>
      <c r="D6624" t="str">
        <f>TRIM(Table2[[#This Row],[REGION_HOLD]])</f>
        <v>South</v>
      </c>
      <c r="E6624">
        <v>1253</v>
      </c>
      <c r="F6624">
        <v>27</v>
      </c>
      <c r="G6624">
        <v>1645</v>
      </c>
    </row>
    <row r="6625" spans="1:7" ht="18.5" x14ac:dyDescent="0.55000000000000004">
      <c r="A6625" s="1">
        <v>43980</v>
      </c>
      <c r="B6625" t="s">
        <v>8</v>
      </c>
      <c r="C6625" t="s">
        <v>72</v>
      </c>
      <c r="D6625" t="str">
        <f>TRIM(Table2[[#This Row],[REGION_HOLD]])</f>
        <v>West</v>
      </c>
      <c r="E6625">
        <v>329</v>
      </c>
      <c r="F6625">
        <v>1</v>
      </c>
      <c r="G6625">
        <v>107</v>
      </c>
    </row>
    <row r="6626" spans="1:7" ht="18.5" x14ac:dyDescent="0.55000000000000004">
      <c r="A6626" s="1">
        <v>43980</v>
      </c>
      <c r="B6626" t="s">
        <v>31</v>
      </c>
      <c r="C6626" t="s">
        <v>73</v>
      </c>
      <c r="D6626" t="str">
        <f>TRIM(Table2[[#This Row],[REGION_HOLD]])</f>
        <v>Northeast</v>
      </c>
      <c r="E6626">
        <v>1</v>
      </c>
      <c r="F6626">
        <v>0</v>
      </c>
      <c r="G6626">
        <v>55</v>
      </c>
    </row>
    <row r="6627" spans="1:7" ht="18.5" x14ac:dyDescent="0.55000000000000004">
      <c r="A6627" s="1">
        <v>43980</v>
      </c>
      <c r="B6627" t="s">
        <v>32</v>
      </c>
      <c r="C6627" t="s">
        <v>71</v>
      </c>
      <c r="D6627" t="str">
        <f>TRIM(Table2[[#This Row],[REGION_HOLD]])</f>
        <v>South</v>
      </c>
      <c r="E6627">
        <v>1132</v>
      </c>
      <c r="F6627">
        <v>20</v>
      </c>
      <c r="G6627">
        <v>1358</v>
      </c>
    </row>
    <row r="6628" spans="1:7" ht="18.5" x14ac:dyDescent="0.55000000000000004">
      <c r="A6628" s="1">
        <v>43980</v>
      </c>
      <c r="B6628" t="s">
        <v>0</v>
      </c>
      <c r="C6628" t="s">
        <v>72</v>
      </c>
      <c r="D6628" t="str">
        <f>TRIM(Table2[[#This Row],[REGION_HOLD]])</f>
        <v>West</v>
      </c>
      <c r="E6628">
        <v>286</v>
      </c>
      <c r="F6628">
        <v>4</v>
      </c>
      <c r="G6628">
        <v>1120</v>
      </c>
    </row>
    <row r="6629" spans="1:7" ht="18.5" x14ac:dyDescent="0.55000000000000004">
      <c r="A6629" s="1">
        <v>43980</v>
      </c>
      <c r="B6629" t="s">
        <v>50</v>
      </c>
      <c r="C6629" t="s">
        <v>71</v>
      </c>
      <c r="D6629" t="str">
        <f>TRIM(Table2[[#This Row],[REGION_HOLD]])</f>
        <v>South</v>
      </c>
      <c r="E6629">
        <v>37</v>
      </c>
      <c r="F6629">
        <v>0</v>
      </c>
      <c r="G6629">
        <v>74</v>
      </c>
    </row>
    <row r="6630" spans="1:7" ht="18.5" x14ac:dyDescent="0.55000000000000004">
      <c r="A6630" s="1">
        <v>43980</v>
      </c>
      <c r="B6630" t="s">
        <v>5</v>
      </c>
      <c r="C6630" t="s">
        <v>74</v>
      </c>
      <c r="D6630" t="str">
        <f>TRIM(Table2[[#This Row],[REGION_HOLD]])</f>
        <v>Midwest</v>
      </c>
      <c r="E6630">
        <v>573</v>
      </c>
      <c r="F6630">
        <v>19</v>
      </c>
      <c r="G6630">
        <v>569</v>
      </c>
    </row>
    <row r="6631" spans="1:7" ht="18.5" x14ac:dyDescent="0.55000000000000004">
      <c r="A6631" s="1">
        <v>43980</v>
      </c>
      <c r="B6631" t="s">
        <v>44</v>
      </c>
      <c r="C6631" t="s">
        <v>72</v>
      </c>
      <c r="D6631" t="str">
        <f>TRIM(Table2[[#This Row],[REGION_HOLD]])</f>
        <v>West</v>
      </c>
      <c r="E6631">
        <v>15</v>
      </c>
      <c r="F6631">
        <v>0</v>
      </c>
      <c r="G6631">
        <v>15</v>
      </c>
    </row>
    <row r="6632" spans="1:7" ht="18.5" x14ac:dyDescent="0.55000000000000004">
      <c r="A6632" s="1">
        <v>43981</v>
      </c>
      <c r="B6632" t="s">
        <v>47</v>
      </c>
      <c r="C6632" t="s">
        <v>71</v>
      </c>
      <c r="D6632" t="str">
        <f>TRIM(Table2[[#This Row],[REGION_HOLD]])</f>
        <v>South</v>
      </c>
      <c r="E6632">
        <v>328</v>
      </c>
      <c r="F6632">
        <v>8</v>
      </c>
      <c r="G6632">
        <v>618</v>
      </c>
    </row>
    <row r="6633" spans="1:7" ht="18.5" x14ac:dyDescent="0.55000000000000004">
      <c r="A6633" s="1">
        <v>43981</v>
      </c>
      <c r="B6633" t="s">
        <v>45</v>
      </c>
      <c r="C6633" t="s">
        <v>72</v>
      </c>
      <c r="D6633" t="str">
        <f>TRIM(Table2[[#This Row],[REGION_HOLD]])</f>
        <v>West</v>
      </c>
      <c r="E6633">
        <v>5</v>
      </c>
      <c r="F6633">
        <v>0</v>
      </c>
      <c r="G6633">
        <v>8</v>
      </c>
    </row>
    <row r="6634" spans="1:7" ht="18.5" x14ac:dyDescent="0.55000000000000004">
      <c r="A6634" s="1">
        <v>43981</v>
      </c>
      <c r="B6634" t="s">
        <v>3</v>
      </c>
      <c r="C6634" t="s">
        <v>72</v>
      </c>
      <c r="D6634" t="str">
        <f>TRIM(Table2[[#This Row],[REGION_HOLD]])</f>
        <v>West</v>
      </c>
      <c r="E6634">
        <v>790</v>
      </c>
      <c r="F6634">
        <v>18</v>
      </c>
      <c r="G6634">
        <v>903</v>
      </c>
    </row>
    <row r="6635" spans="1:7" ht="18.5" x14ac:dyDescent="0.55000000000000004">
      <c r="A6635" s="1">
        <v>43981</v>
      </c>
      <c r="B6635" t="s">
        <v>39</v>
      </c>
      <c r="C6635" t="s">
        <v>71</v>
      </c>
      <c r="D6635" t="str">
        <f>TRIM(Table2[[#This Row],[REGION_HOLD]])</f>
        <v>South</v>
      </c>
      <c r="E6635">
        <v>236</v>
      </c>
      <c r="F6635">
        <v>1</v>
      </c>
      <c r="G6635">
        <v>133</v>
      </c>
    </row>
    <row r="6636" spans="1:7" ht="18.5" x14ac:dyDescent="0.55000000000000004">
      <c r="A6636" s="1">
        <v>43981</v>
      </c>
      <c r="B6636" t="s">
        <v>2</v>
      </c>
      <c r="C6636" t="s">
        <v>72</v>
      </c>
      <c r="D6636" t="str">
        <f>TRIM(Table2[[#This Row],[REGION_HOLD]])</f>
        <v>West</v>
      </c>
      <c r="E6636">
        <v>3057</v>
      </c>
      <c r="F6636">
        <v>70</v>
      </c>
      <c r="G6636">
        <v>4214</v>
      </c>
    </row>
    <row r="6637" spans="1:7" ht="18.5" x14ac:dyDescent="0.55000000000000004">
      <c r="A6637" s="1">
        <v>43981</v>
      </c>
      <c r="B6637" t="s">
        <v>17</v>
      </c>
      <c r="C6637" t="s">
        <v>72</v>
      </c>
      <c r="D6637" t="str">
        <f>TRIM(Table2[[#This Row],[REGION_HOLD]])</f>
        <v>West</v>
      </c>
      <c r="E6637">
        <v>482</v>
      </c>
      <c r="F6637">
        <v>6</v>
      </c>
      <c r="G6637">
        <v>1443</v>
      </c>
    </row>
    <row r="6638" spans="1:7" ht="18.5" x14ac:dyDescent="0.55000000000000004">
      <c r="A6638" s="1">
        <v>43981</v>
      </c>
      <c r="B6638" t="s">
        <v>33</v>
      </c>
      <c r="C6638" t="s">
        <v>73</v>
      </c>
      <c r="D6638" t="str">
        <f>TRIM(Table2[[#This Row],[REGION_HOLD]])</f>
        <v>Northeast</v>
      </c>
      <c r="E6638">
        <v>260</v>
      </c>
      <c r="F6638">
        <v>44</v>
      </c>
      <c r="G6638">
        <v>3912</v>
      </c>
    </row>
    <row r="6639" spans="1:7" ht="18.5" x14ac:dyDescent="0.55000000000000004">
      <c r="A6639" s="1">
        <v>43981</v>
      </c>
      <c r="B6639" t="s">
        <v>40</v>
      </c>
      <c r="C6639" t="s">
        <v>71</v>
      </c>
      <c r="D6639" t="str">
        <f>TRIM(Table2[[#This Row],[REGION_HOLD]])</f>
        <v>South</v>
      </c>
      <c r="E6639">
        <v>186</v>
      </c>
      <c r="F6639">
        <v>5</v>
      </c>
      <c r="G6639">
        <v>361</v>
      </c>
    </row>
    <row r="6640" spans="1:7" ht="18.5" x14ac:dyDescent="0.55000000000000004">
      <c r="A6640" s="1">
        <v>43981</v>
      </c>
      <c r="B6640" t="s">
        <v>28</v>
      </c>
      <c r="C6640" t="s">
        <v>71</v>
      </c>
      <c r="D6640" t="str">
        <f>TRIM(Table2[[#This Row],[REGION_HOLD]])</f>
        <v>South</v>
      </c>
      <c r="E6640">
        <v>179</v>
      </c>
      <c r="F6640">
        <v>2</v>
      </c>
      <c r="G6640">
        <v>462</v>
      </c>
    </row>
    <row r="6641" spans="1:7" ht="18.5" x14ac:dyDescent="0.55000000000000004">
      <c r="A6641" s="1">
        <v>43981</v>
      </c>
      <c r="B6641" t="s">
        <v>10</v>
      </c>
      <c r="C6641" t="s">
        <v>71</v>
      </c>
      <c r="D6641" t="str">
        <f>TRIM(Table2[[#This Row],[REGION_HOLD]])</f>
        <v>South</v>
      </c>
      <c r="E6641">
        <v>927</v>
      </c>
      <c r="F6641">
        <v>34</v>
      </c>
      <c r="G6641">
        <v>2446</v>
      </c>
    </row>
    <row r="6642" spans="1:7" ht="18.5" x14ac:dyDescent="0.55000000000000004">
      <c r="A6642" s="1">
        <v>43981</v>
      </c>
      <c r="B6642" t="s">
        <v>13</v>
      </c>
      <c r="C6642" t="s">
        <v>71</v>
      </c>
      <c r="D6642" t="str">
        <f>TRIM(Table2[[#This Row],[REGION_HOLD]])</f>
        <v>South</v>
      </c>
      <c r="E6642">
        <v>448</v>
      </c>
      <c r="F6642">
        <v>20</v>
      </c>
      <c r="G6642">
        <v>1973</v>
      </c>
    </row>
    <row r="6643" spans="1:7" ht="18.5" x14ac:dyDescent="0.55000000000000004">
      <c r="A6643" s="1">
        <v>43981</v>
      </c>
      <c r="B6643" t="s">
        <v>21</v>
      </c>
      <c r="C6643" t="s">
        <v>72</v>
      </c>
      <c r="D6643" t="str">
        <f>TRIM(Table2[[#This Row],[REGION_HOLD]])</f>
        <v>West</v>
      </c>
      <c r="E6643">
        <v>2</v>
      </c>
      <c r="F6643">
        <v>0</v>
      </c>
      <c r="G6643">
        <v>17</v>
      </c>
    </row>
    <row r="6644" spans="1:7" ht="18.5" x14ac:dyDescent="0.55000000000000004">
      <c r="A6644" s="1">
        <v>43981</v>
      </c>
      <c r="B6644" t="s">
        <v>48</v>
      </c>
      <c r="C6644" t="s">
        <v>72</v>
      </c>
      <c r="D6644" t="str">
        <f>TRIM(Table2[[#This Row],[REGION_HOLD]])</f>
        <v>West</v>
      </c>
      <c r="E6644">
        <v>36</v>
      </c>
      <c r="F6644">
        <v>0</v>
      </c>
      <c r="G6644">
        <v>82</v>
      </c>
    </row>
    <row r="6645" spans="1:7" ht="18.5" x14ac:dyDescent="0.55000000000000004">
      <c r="A6645" s="1">
        <v>43981</v>
      </c>
      <c r="B6645" t="s">
        <v>1</v>
      </c>
      <c r="C6645" t="s">
        <v>74</v>
      </c>
      <c r="D6645" t="str">
        <f>TRIM(Table2[[#This Row],[REGION_HOLD]])</f>
        <v>Midwest</v>
      </c>
      <c r="E6645">
        <v>1496</v>
      </c>
      <c r="F6645">
        <v>60</v>
      </c>
      <c r="G6645">
        <v>5368</v>
      </c>
    </row>
    <row r="6646" spans="1:7" ht="18.5" x14ac:dyDescent="0.55000000000000004">
      <c r="A6646" s="1">
        <v>43981</v>
      </c>
      <c r="B6646" t="s">
        <v>22</v>
      </c>
      <c r="C6646" t="s">
        <v>74</v>
      </c>
      <c r="D6646" t="str">
        <f>TRIM(Table2[[#This Row],[REGION_HOLD]])</f>
        <v>Midwest</v>
      </c>
      <c r="E6646">
        <v>665</v>
      </c>
      <c r="F6646">
        <v>15</v>
      </c>
      <c r="G6646">
        <v>2125</v>
      </c>
    </row>
    <row r="6647" spans="1:7" ht="18.5" x14ac:dyDescent="0.55000000000000004">
      <c r="A6647" s="1">
        <v>43981</v>
      </c>
      <c r="B6647" t="s">
        <v>34</v>
      </c>
      <c r="C6647" t="s">
        <v>74</v>
      </c>
      <c r="D6647" t="str">
        <f>TRIM(Table2[[#This Row],[REGION_HOLD]])</f>
        <v>Midwest</v>
      </c>
      <c r="E6647">
        <v>317</v>
      </c>
      <c r="F6647">
        <v>6</v>
      </c>
      <c r="G6647">
        <v>531</v>
      </c>
    </row>
    <row r="6648" spans="1:7" ht="18.5" x14ac:dyDescent="0.55000000000000004">
      <c r="A6648" s="1">
        <v>43981</v>
      </c>
      <c r="B6648" t="s">
        <v>29</v>
      </c>
      <c r="C6648" t="s">
        <v>74</v>
      </c>
      <c r="D6648" t="str">
        <f>TRIM(Table2[[#This Row],[REGION_HOLD]])</f>
        <v>Midwest</v>
      </c>
      <c r="E6648">
        <v>21</v>
      </c>
      <c r="F6648">
        <v>0</v>
      </c>
      <c r="G6648">
        <v>209</v>
      </c>
    </row>
    <row r="6649" spans="1:7" ht="18.5" x14ac:dyDescent="0.55000000000000004">
      <c r="A6649" s="1">
        <v>43981</v>
      </c>
      <c r="B6649" t="s">
        <v>23</v>
      </c>
      <c r="C6649" t="s">
        <v>71</v>
      </c>
      <c r="D6649" t="str">
        <f>TRIM(Table2[[#This Row],[REGION_HOLD]])</f>
        <v>South</v>
      </c>
      <c r="E6649">
        <v>199</v>
      </c>
      <c r="F6649">
        <v>7</v>
      </c>
      <c r="G6649">
        <v>441</v>
      </c>
    </row>
    <row r="6650" spans="1:7" ht="18.5" x14ac:dyDescent="0.55000000000000004">
      <c r="A6650" s="1">
        <v>43981</v>
      </c>
      <c r="B6650" t="s">
        <v>35</v>
      </c>
      <c r="C6650" t="s">
        <v>71</v>
      </c>
      <c r="D6650" t="str">
        <f>TRIM(Table2[[#This Row],[REGION_HOLD]])</f>
        <v>South</v>
      </c>
      <c r="E6650">
        <v>775</v>
      </c>
      <c r="F6650">
        <v>19</v>
      </c>
      <c r="G6650">
        <v>2785</v>
      </c>
    </row>
    <row r="6651" spans="1:7" ht="18.5" x14ac:dyDescent="0.55000000000000004">
      <c r="A6651" s="1">
        <v>43981</v>
      </c>
      <c r="B6651" t="s">
        <v>46</v>
      </c>
      <c r="C6651" t="s">
        <v>73</v>
      </c>
      <c r="D6651" t="str">
        <f>TRIM(Table2[[#This Row],[REGION_HOLD]])</f>
        <v>Northeast</v>
      </c>
      <c r="E6651">
        <v>56</v>
      </c>
      <c r="F6651">
        <v>4</v>
      </c>
      <c r="G6651">
        <v>89</v>
      </c>
    </row>
    <row r="6652" spans="1:7" ht="18.5" x14ac:dyDescent="0.55000000000000004">
      <c r="A6652" s="1">
        <v>43981</v>
      </c>
      <c r="B6652" t="s">
        <v>18</v>
      </c>
      <c r="C6652" t="s">
        <v>71</v>
      </c>
      <c r="D6652" t="str">
        <f>TRIM(Table2[[#This Row],[REGION_HOLD]])</f>
        <v>South</v>
      </c>
      <c r="E6652">
        <v>1031</v>
      </c>
      <c r="F6652">
        <v>43</v>
      </c>
      <c r="G6652">
        <v>2509</v>
      </c>
    </row>
    <row r="6653" spans="1:7" ht="18.5" x14ac:dyDescent="0.55000000000000004">
      <c r="A6653" s="1">
        <v>43981</v>
      </c>
      <c r="B6653" t="s">
        <v>4</v>
      </c>
      <c r="C6653" t="s">
        <v>73</v>
      </c>
      <c r="D6653" t="str">
        <f>TRIM(Table2[[#This Row],[REGION_HOLD]])</f>
        <v>Northeast</v>
      </c>
      <c r="E6653">
        <v>789</v>
      </c>
      <c r="F6653">
        <v>50</v>
      </c>
      <c r="G6653">
        <v>6768</v>
      </c>
    </row>
    <row r="6654" spans="1:7" ht="18.5" x14ac:dyDescent="0.55000000000000004">
      <c r="A6654" s="1">
        <v>43981</v>
      </c>
      <c r="B6654" t="s">
        <v>37</v>
      </c>
      <c r="C6654" t="s">
        <v>74</v>
      </c>
      <c r="D6654" t="str">
        <f>TRIM(Table2[[#This Row],[REGION_HOLD]])</f>
        <v>Midwest</v>
      </c>
      <c r="E6654">
        <v>259</v>
      </c>
      <c r="F6654">
        <v>57</v>
      </c>
      <c r="G6654">
        <v>5463</v>
      </c>
    </row>
    <row r="6655" spans="1:7" ht="18.5" x14ac:dyDescent="0.55000000000000004">
      <c r="A6655" s="1">
        <v>43981</v>
      </c>
      <c r="B6655" t="s">
        <v>24</v>
      </c>
      <c r="C6655" t="s">
        <v>74</v>
      </c>
      <c r="D6655" t="str">
        <f>TRIM(Table2[[#This Row],[REGION_HOLD]])</f>
        <v>Midwest</v>
      </c>
      <c r="E6655">
        <v>659</v>
      </c>
      <c r="F6655">
        <v>30</v>
      </c>
      <c r="G6655">
        <v>1036</v>
      </c>
    </row>
    <row r="6656" spans="1:7" ht="18.5" x14ac:dyDescent="0.55000000000000004">
      <c r="A6656" s="1">
        <v>43981</v>
      </c>
      <c r="B6656" t="s">
        <v>41</v>
      </c>
      <c r="C6656" t="s">
        <v>71</v>
      </c>
      <c r="D6656" t="str">
        <f>TRIM(Table2[[#This Row],[REGION_HOLD]])</f>
        <v>South</v>
      </c>
      <c r="E6656">
        <v>439</v>
      </c>
      <c r="F6656">
        <v>13</v>
      </c>
      <c r="G6656">
        <v>723</v>
      </c>
    </row>
    <row r="6657" spans="1:7" ht="18.5" x14ac:dyDescent="0.55000000000000004">
      <c r="A6657" s="1">
        <v>43981</v>
      </c>
      <c r="B6657" t="s">
        <v>30</v>
      </c>
      <c r="C6657" t="s">
        <v>74</v>
      </c>
      <c r="D6657" t="str">
        <f>TRIM(Table2[[#This Row],[REGION_HOLD]])</f>
        <v>Midwest</v>
      </c>
      <c r="E6657">
        <v>169</v>
      </c>
      <c r="F6657">
        <v>42</v>
      </c>
      <c r="G6657">
        <v>782</v>
      </c>
    </row>
    <row r="6658" spans="1:7" ht="18.5" x14ac:dyDescent="0.55000000000000004">
      <c r="A6658" s="1">
        <v>43981</v>
      </c>
      <c r="B6658" t="s">
        <v>49</v>
      </c>
      <c r="C6658" t="s">
        <v>72</v>
      </c>
      <c r="D6658" t="str">
        <f>TRIM(Table2[[#This Row],[REGION_HOLD]])</f>
        <v>West</v>
      </c>
      <c r="E6658">
        <v>12</v>
      </c>
      <c r="F6658">
        <v>0</v>
      </c>
      <c r="G6658">
        <v>17</v>
      </c>
    </row>
    <row r="6659" spans="1:7" ht="18.5" x14ac:dyDescent="0.55000000000000004">
      <c r="A6659" s="1">
        <v>43981</v>
      </c>
      <c r="B6659" t="s">
        <v>7</v>
      </c>
      <c r="C6659" t="s">
        <v>74</v>
      </c>
      <c r="D6659" t="str">
        <f>TRIM(Table2[[#This Row],[REGION_HOLD]])</f>
        <v>Midwest</v>
      </c>
      <c r="E6659">
        <v>251</v>
      </c>
      <c r="F6659">
        <v>0</v>
      </c>
      <c r="G6659">
        <v>177</v>
      </c>
    </row>
    <row r="6660" spans="1:7" ht="18.5" x14ac:dyDescent="0.55000000000000004">
      <c r="A6660" s="1">
        <v>43981</v>
      </c>
      <c r="B6660" t="s">
        <v>19</v>
      </c>
      <c r="C6660" t="s">
        <v>72</v>
      </c>
      <c r="D6660" t="str">
        <f>TRIM(Table2[[#This Row],[REGION_HOLD]])</f>
        <v>West</v>
      </c>
      <c r="E6660">
        <v>144</v>
      </c>
      <c r="F6660">
        <v>2</v>
      </c>
      <c r="G6660">
        <v>417</v>
      </c>
    </row>
    <row r="6661" spans="1:7" ht="18.5" x14ac:dyDescent="0.55000000000000004">
      <c r="A6661" s="1">
        <v>43981</v>
      </c>
      <c r="B6661" t="s">
        <v>14</v>
      </c>
      <c r="C6661" t="s">
        <v>73</v>
      </c>
      <c r="D6661" t="str">
        <f>TRIM(Table2[[#This Row],[REGION_HOLD]])</f>
        <v>Northeast</v>
      </c>
      <c r="E6661">
        <v>53</v>
      </c>
      <c r="F6661">
        <v>4</v>
      </c>
      <c r="G6661">
        <v>242</v>
      </c>
    </row>
    <row r="6662" spans="1:7" ht="18.5" x14ac:dyDescent="0.55000000000000004">
      <c r="A6662" s="1">
        <v>43981</v>
      </c>
      <c r="B6662" t="s">
        <v>16</v>
      </c>
      <c r="C6662" t="s">
        <v>73</v>
      </c>
      <c r="D6662" t="str">
        <f>TRIM(Table2[[#This Row],[REGION_HOLD]])</f>
        <v>Northeast</v>
      </c>
      <c r="E6662">
        <v>764</v>
      </c>
      <c r="F6662">
        <v>103</v>
      </c>
      <c r="G6662">
        <v>11634</v>
      </c>
    </row>
    <row r="6663" spans="1:7" ht="18.5" x14ac:dyDescent="0.55000000000000004">
      <c r="A6663" s="1">
        <v>43981</v>
      </c>
      <c r="B6663" t="s">
        <v>42</v>
      </c>
      <c r="C6663" t="s">
        <v>72</v>
      </c>
      <c r="D6663" t="str">
        <f>TRIM(Table2[[#This Row],[REGION_HOLD]])</f>
        <v>West</v>
      </c>
      <c r="E6663">
        <v>131</v>
      </c>
      <c r="F6663">
        <v>7</v>
      </c>
      <c r="G6663">
        <v>351</v>
      </c>
    </row>
    <row r="6664" spans="1:7" ht="18.5" x14ac:dyDescent="0.55000000000000004">
      <c r="A6664" s="1">
        <v>43981</v>
      </c>
      <c r="B6664" t="s">
        <v>11</v>
      </c>
      <c r="C6664" t="s">
        <v>73</v>
      </c>
      <c r="D6664" t="str">
        <f>TRIM(Table2[[#This Row],[REGION_HOLD]])</f>
        <v>Northeast</v>
      </c>
      <c r="E6664">
        <v>1363</v>
      </c>
      <c r="F6664">
        <v>77</v>
      </c>
      <c r="G6664">
        <v>29612</v>
      </c>
    </row>
    <row r="6665" spans="1:7" ht="18.5" x14ac:dyDescent="0.55000000000000004">
      <c r="A6665" s="1">
        <v>43981</v>
      </c>
      <c r="B6665" t="s">
        <v>15</v>
      </c>
      <c r="C6665" t="s">
        <v>71</v>
      </c>
      <c r="D6665" t="str">
        <f>TRIM(Table2[[#This Row],[REGION_HOLD]])</f>
        <v>South</v>
      </c>
      <c r="E6665">
        <v>1026</v>
      </c>
      <c r="F6665">
        <v>15</v>
      </c>
      <c r="G6665">
        <v>903</v>
      </c>
    </row>
    <row r="6666" spans="1:7" ht="18.5" x14ac:dyDescent="0.55000000000000004">
      <c r="A6666" s="1">
        <v>43981</v>
      </c>
      <c r="B6666" t="s">
        <v>43</v>
      </c>
      <c r="C6666" t="s">
        <v>74</v>
      </c>
      <c r="D6666" t="str">
        <f>TRIM(Table2[[#This Row],[REGION_HOLD]])</f>
        <v>Midwest</v>
      </c>
      <c r="E6666">
        <v>34</v>
      </c>
      <c r="F6666">
        <v>1</v>
      </c>
      <c r="G6666">
        <v>63</v>
      </c>
    </row>
    <row r="6667" spans="1:7" ht="18.5" x14ac:dyDescent="0.55000000000000004">
      <c r="A6667" s="1">
        <v>43981</v>
      </c>
      <c r="B6667" t="s">
        <v>36</v>
      </c>
      <c r="C6667" t="s">
        <v>74</v>
      </c>
      <c r="D6667" t="str">
        <f>TRIM(Table2[[#This Row],[REGION_HOLD]])</f>
        <v>Midwest</v>
      </c>
      <c r="E6667">
        <v>468</v>
      </c>
      <c r="F6667">
        <v>18</v>
      </c>
      <c r="G6667">
        <v>2149</v>
      </c>
    </row>
    <row r="6668" spans="1:7" ht="18.5" x14ac:dyDescent="0.55000000000000004">
      <c r="A6668" s="1">
        <v>43981</v>
      </c>
      <c r="B6668" t="s">
        <v>25</v>
      </c>
      <c r="C6668" t="s">
        <v>71</v>
      </c>
      <c r="D6668" t="str">
        <f>TRIM(Table2[[#This Row],[REGION_HOLD]])</f>
        <v>South</v>
      </c>
      <c r="E6668">
        <v>80</v>
      </c>
      <c r="F6668">
        <v>5</v>
      </c>
      <c r="G6668">
        <v>334</v>
      </c>
    </row>
    <row r="6669" spans="1:7" ht="18.5" x14ac:dyDescent="0.55000000000000004">
      <c r="A6669" s="1">
        <v>43981</v>
      </c>
      <c r="B6669" t="s">
        <v>9</v>
      </c>
      <c r="C6669" t="s">
        <v>72</v>
      </c>
      <c r="D6669" t="str">
        <f>TRIM(Table2[[#This Row],[REGION_HOLD]])</f>
        <v>West</v>
      </c>
      <c r="E6669">
        <v>52</v>
      </c>
      <c r="F6669">
        <v>2</v>
      </c>
      <c r="G6669">
        <v>153</v>
      </c>
    </row>
    <row r="6670" spans="1:7" ht="18.5" x14ac:dyDescent="0.55000000000000004">
      <c r="A6670" s="1">
        <v>43981</v>
      </c>
      <c r="B6670" t="s">
        <v>26</v>
      </c>
      <c r="C6670" t="s">
        <v>73</v>
      </c>
      <c r="D6670" t="str">
        <f>TRIM(Table2[[#This Row],[REGION_HOLD]])</f>
        <v>Northeast</v>
      </c>
      <c r="E6670">
        <v>716</v>
      </c>
      <c r="F6670">
        <v>70</v>
      </c>
      <c r="G6670">
        <v>5537</v>
      </c>
    </row>
    <row r="6671" spans="1:7" ht="18.5" x14ac:dyDescent="0.55000000000000004">
      <c r="A6671" s="1">
        <v>43981</v>
      </c>
      <c r="B6671" t="s">
        <v>12</v>
      </c>
      <c r="C6671" t="s">
        <v>73</v>
      </c>
      <c r="D6671" t="str">
        <f>TRIM(Table2[[#This Row],[REGION_HOLD]])</f>
        <v>Northeast</v>
      </c>
      <c r="E6671">
        <v>184</v>
      </c>
      <c r="F6671">
        <v>18</v>
      </c>
      <c r="G6671">
        <v>711</v>
      </c>
    </row>
    <row r="6672" spans="1:7" ht="18.5" x14ac:dyDescent="0.55000000000000004">
      <c r="A6672" s="1">
        <v>43981</v>
      </c>
      <c r="B6672" t="s">
        <v>27</v>
      </c>
      <c r="C6672" t="s">
        <v>71</v>
      </c>
      <c r="D6672" t="str">
        <f>TRIM(Table2[[#This Row],[REGION_HOLD]])</f>
        <v>South</v>
      </c>
      <c r="E6672">
        <v>263</v>
      </c>
      <c r="F6672">
        <v>4</v>
      </c>
      <c r="G6672">
        <v>487</v>
      </c>
    </row>
    <row r="6673" spans="1:7" ht="18.5" x14ac:dyDescent="0.55000000000000004">
      <c r="A6673" s="1">
        <v>43981</v>
      </c>
      <c r="B6673" t="s">
        <v>38</v>
      </c>
      <c r="C6673" t="s">
        <v>74</v>
      </c>
      <c r="D6673" t="str">
        <f>TRIM(Table2[[#This Row],[REGION_HOLD]])</f>
        <v>Midwest</v>
      </c>
      <c r="E6673">
        <v>94</v>
      </c>
      <c r="F6673">
        <v>3</v>
      </c>
      <c r="G6673">
        <v>62</v>
      </c>
    </row>
    <row r="6674" spans="1:7" ht="18.5" x14ac:dyDescent="0.55000000000000004">
      <c r="A6674" s="1">
        <v>43981</v>
      </c>
      <c r="B6674" t="s">
        <v>20</v>
      </c>
      <c r="C6674" t="s">
        <v>71</v>
      </c>
      <c r="D6674" t="str">
        <f>TRIM(Table2[[#This Row],[REGION_HOLD]])</f>
        <v>South</v>
      </c>
      <c r="E6674">
        <v>477</v>
      </c>
      <c r="F6674">
        <v>4</v>
      </c>
      <c r="G6674">
        <v>360</v>
      </c>
    </row>
    <row r="6675" spans="1:7" ht="18.5" x14ac:dyDescent="0.55000000000000004">
      <c r="A6675" s="1">
        <v>43981</v>
      </c>
      <c r="B6675" t="s">
        <v>6</v>
      </c>
      <c r="C6675" t="s">
        <v>71</v>
      </c>
      <c r="D6675" t="str">
        <f>TRIM(Table2[[#This Row],[REGION_HOLD]])</f>
        <v>South</v>
      </c>
      <c r="E6675">
        <v>1323</v>
      </c>
      <c r="F6675">
        <v>31</v>
      </c>
      <c r="G6675">
        <v>1676</v>
      </c>
    </row>
    <row r="6676" spans="1:7" ht="18.5" x14ac:dyDescent="0.55000000000000004">
      <c r="A6676" s="1">
        <v>43981</v>
      </c>
      <c r="B6676" t="s">
        <v>8</v>
      </c>
      <c r="C6676" t="s">
        <v>72</v>
      </c>
      <c r="D6676" t="str">
        <f>TRIM(Table2[[#This Row],[REGION_HOLD]])</f>
        <v>West</v>
      </c>
      <c r="E6676">
        <v>269</v>
      </c>
      <c r="F6676">
        <v>5</v>
      </c>
      <c r="G6676">
        <v>112</v>
      </c>
    </row>
    <row r="6677" spans="1:7" ht="18.5" x14ac:dyDescent="0.55000000000000004">
      <c r="A6677" s="1">
        <v>43981</v>
      </c>
      <c r="B6677" t="s">
        <v>31</v>
      </c>
      <c r="C6677" t="s">
        <v>73</v>
      </c>
      <c r="D6677" t="str">
        <f>TRIM(Table2[[#This Row],[REGION_HOLD]])</f>
        <v>Northeast</v>
      </c>
      <c r="E6677">
        <v>2</v>
      </c>
      <c r="F6677">
        <v>0</v>
      </c>
      <c r="G6677">
        <v>55</v>
      </c>
    </row>
    <row r="6678" spans="1:7" ht="18.5" x14ac:dyDescent="0.55000000000000004">
      <c r="A6678" s="1">
        <v>43981</v>
      </c>
      <c r="B6678" t="s">
        <v>32</v>
      </c>
      <c r="C6678" t="s">
        <v>71</v>
      </c>
      <c r="D6678" t="str">
        <f>TRIM(Table2[[#This Row],[REGION_HOLD]])</f>
        <v>South</v>
      </c>
      <c r="E6678">
        <v>1078</v>
      </c>
      <c r="F6678">
        <v>12</v>
      </c>
      <c r="G6678">
        <v>1370</v>
      </c>
    </row>
    <row r="6679" spans="1:7" ht="18.5" x14ac:dyDescent="0.55000000000000004">
      <c r="A6679" s="1">
        <v>43981</v>
      </c>
      <c r="B6679" t="s">
        <v>0</v>
      </c>
      <c r="C6679" t="s">
        <v>72</v>
      </c>
      <c r="D6679" t="str">
        <f>TRIM(Table2[[#This Row],[REGION_HOLD]])</f>
        <v>West</v>
      </c>
      <c r="E6679">
        <v>241</v>
      </c>
      <c r="F6679">
        <v>6</v>
      </c>
      <c r="G6679">
        <v>1126</v>
      </c>
    </row>
    <row r="6680" spans="1:7" ht="18.5" x14ac:dyDescent="0.55000000000000004">
      <c r="A6680" s="1">
        <v>43981</v>
      </c>
      <c r="B6680" t="s">
        <v>50</v>
      </c>
      <c r="C6680" t="s">
        <v>71</v>
      </c>
      <c r="D6680" t="str">
        <f>TRIM(Table2[[#This Row],[REGION_HOLD]])</f>
        <v>South</v>
      </c>
      <c r="E6680">
        <v>17</v>
      </c>
      <c r="F6680">
        <v>1</v>
      </c>
      <c r="G6680">
        <v>75</v>
      </c>
    </row>
    <row r="6681" spans="1:7" ht="18.5" x14ac:dyDescent="0.55000000000000004">
      <c r="A6681" s="1">
        <v>43981</v>
      </c>
      <c r="B6681" t="s">
        <v>5</v>
      </c>
      <c r="C6681" t="s">
        <v>74</v>
      </c>
      <c r="D6681" t="str">
        <f>TRIM(Table2[[#This Row],[REGION_HOLD]])</f>
        <v>Midwest</v>
      </c>
      <c r="E6681">
        <v>465</v>
      </c>
      <c r="F6681">
        <v>19</v>
      </c>
      <c r="G6681">
        <v>588</v>
      </c>
    </row>
    <row r="6682" spans="1:7" ht="18.5" x14ac:dyDescent="0.55000000000000004">
      <c r="A6682" s="1">
        <v>43981</v>
      </c>
      <c r="B6682" t="s">
        <v>44</v>
      </c>
      <c r="C6682" t="s">
        <v>72</v>
      </c>
      <c r="D6682" t="str">
        <f>TRIM(Table2[[#This Row],[REGION_HOLD]])</f>
        <v>West</v>
      </c>
      <c r="E6682">
        <v>7</v>
      </c>
      <c r="F6682">
        <v>1</v>
      </c>
      <c r="G6682">
        <v>16</v>
      </c>
    </row>
    <row r="6683" spans="1:7" ht="18.5" x14ac:dyDescent="0.55000000000000004">
      <c r="A6683" s="1">
        <v>43982</v>
      </c>
      <c r="B6683" t="s">
        <v>47</v>
      </c>
      <c r="C6683" t="s">
        <v>71</v>
      </c>
      <c r="D6683" t="str">
        <f>TRIM(Table2[[#This Row],[REGION_HOLD]])</f>
        <v>South</v>
      </c>
      <c r="E6683">
        <v>593</v>
      </c>
      <c r="F6683">
        <v>12</v>
      </c>
      <c r="G6683">
        <v>630</v>
      </c>
    </row>
    <row r="6684" spans="1:7" ht="18.5" x14ac:dyDescent="0.55000000000000004">
      <c r="A6684" s="1">
        <v>43982</v>
      </c>
      <c r="B6684" t="s">
        <v>45</v>
      </c>
      <c r="C6684" t="s">
        <v>72</v>
      </c>
      <c r="D6684" t="str">
        <f>TRIM(Table2[[#This Row],[REGION_HOLD]])</f>
        <v>West</v>
      </c>
      <c r="E6684">
        <v>28</v>
      </c>
      <c r="F6684">
        <v>0</v>
      </c>
      <c r="G6684">
        <v>8</v>
      </c>
    </row>
    <row r="6685" spans="1:7" ht="18.5" x14ac:dyDescent="0.55000000000000004">
      <c r="A6685" s="1">
        <v>43982</v>
      </c>
      <c r="B6685" t="s">
        <v>3</v>
      </c>
      <c r="C6685" t="s">
        <v>72</v>
      </c>
      <c r="D6685" t="str">
        <f>TRIM(Table2[[#This Row],[REGION_HOLD]])</f>
        <v>West</v>
      </c>
      <c r="E6685">
        <v>681</v>
      </c>
      <c r="F6685">
        <v>3</v>
      </c>
      <c r="G6685">
        <v>906</v>
      </c>
    </row>
    <row r="6686" spans="1:7" ht="18.5" x14ac:dyDescent="0.55000000000000004">
      <c r="A6686" s="1">
        <v>43982</v>
      </c>
      <c r="B6686" t="s">
        <v>39</v>
      </c>
      <c r="C6686" t="s">
        <v>71</v>
      </c>
      <c r="D6686" t="str">
        <f>TRIM(Table2[[#This Row],[REGION_HOLD]])</f>
        <v>South</v>
      </c>
      <c r="E6686">
        <v>240</v>
      </c>
      <c r="F6686">
        <v>0</v>
      </c>
      <c r="G6686">
        <v>133</v>
      </c>
    </row>
    <row r="6687" spans="1:7" ht="18.5" x14ac:dyDescent="0.55000000000000004">
      <c r="A6687" s="1">
        <v>43982</v>
      </c>
      <c r="B6687" t="s">
        <v>2</v>
      </c>
      <c r="C6687" t="s">
        <v>72</v>
      </c>
      <c r="D6687" t="str">
        <f>TRIM(Table2[[#This Row],[REGION_HOLD]])</f>
        <v>West</v>
      </c>
      <c r="E6687">
        <v>3014</v>
      </c>
      <c r="F6687">
        <v>28</v>
      </c>
      <c r="G6687">
        <v>4242</v>
      </c>
    </row>
    <row r="6688" spans="1:7" ht="18.5" x14ac:dyDescent="0.55000000000000004">
      <c r="A6688" s="1">
        <v>43982</v>
      </c>
      <c r="B6688" t="s">
        <v>17</v>
      </c>
      <c r="C6688" t="s">
        <v>72</v>
      </c>
      <c r="D6688" t="str">
        <f>TRIM(Table2[[#This Row],[REGION_HOLD]])</f>
        <v>West</v>
      </c>
      <c r="E6688">
        <v>280</v>
      </c>
      <c r="F6688">
        <v>2</v>
      </c>
      <c r="G6688">
        <v>1445</v>
      </c>
    </row>
    <row r="6689" spans="1:7" ht="18.5" x14ac:dyDescent="0.55000000000000004">
      <c r="A6689" s="1">
        <v>43982</v>
      </c>
      <c r="B6689" t="s">
        <v>33</v>
      </c>
      <c r="C6689" t="s">
        <v>73</v>
      </c>
      <c r="D6689" t="str">
        <f>TRIM(Table2[[#This Row],[REGION_HOLD]])</f>
        <v>Northeast</v>
      </c>
      <c r="E6689">
        <v>179</v>
      </c>
      <c r="F6689">
        <v>32</v>
      </c>
      <c r="G6689">
        <v>3944</v>
      </c>
    </row>
    <row r="6690" spans="1:7" ht="18.5" x14ac:dyDescent="0.55000000000000004">
      <c r="A6690" s="1">
        <v>43982</v>
      </c>
      <c r="B6690" t="s">
        <v>40</v>
      </c>
      <c r="C6690" t="s">
        <v>71</v>
      </c>
      <c r="D6690" t="str">
        <f>TRIM(Table2[[#This Row],[REGION_HOLD]])</f>
        <v>South</v>
      </c>
      <c r="E6690">
        <v>76</v>
      </c>
      <c r="F6690">
        <v>5</v>
      </c>
      <c r="G6690">
        <v>366</v>
      </c>
    </row>
    <row r="6691" spans="1:7" ht="18.5" x14ac:dyDescent="0.55000000000000004">
      <c r="A6691" s="1">
        <v>43982</v>
      </c>
      <c r="B6691" t="s">
        <v>28</v>
      </c>
      <c r="C6691" t="s">
        <v>71</v>
      </c>
      <c r="D6691" t="str">
        <f>TRIM(Table2[[#This Row],[REGION_HOLD]])</f>
        <v>South</v>
      </c>
      <c r="E6691">
        <v>84</v>
      </c>
      <c r="F6691">
        <v>4</v>
      </c>
      <c r="G6691">
        <v>466</v>
      </c>
    </row>
    <row r="6692" spans="1:7" ht="18.5" x14ac:dyDescent="0.55000000000000004">
      <c r="A6692" s="1">
        <v>43982</v>
      </c>
      <c r="B6692" t="s">
        <v>10</v>
      </c>
      <c r="C6692" t="s">
        <v>71</v>
      </c>
      <c r="D6692" t="str">
        <f>TRIM(Table2[[#This Row],[REGION_HOLD]])</f>
        <v>South</v>
      </c>
      <c r="E6692">
        <v>739</v>
      </c>
      <c r="F6692">
        <v>4</v>
      </c>
      <c r="G6692">
        <v>2450</v>
      </c>
    </row>
    <row r="6693" spans="1:7" ht="18.5" x14ac:dyDescent="0.55000000000000004">
      <c r="A6693" s="1">
        <v>43982</v>
      </c>
      <c r="B6693" t="s">
        <v>13</v>
      </c>
      <c r="C6693" t="s">
        <v>71</v>
      </c>
      <c r="D6693" t="str">
        <f>TRIM(Table2[[#This Row],[REGION_HOLD]])</f>
        <v>South</v>
      </c>
      <c r="E6693">
        <v>715</v>
      </c>
      <c r="F6693">
        <v>46</v>
      </c>
      <c r="G6693">
        <v>2019</v>
      </c>
    </row>
    <row r="6694" spans="1:7" ht="18.5" x14ac:dyDescent="0.55000000000000004">
      <c r="A6694" s="1">
        <v>43982</v>
      </c>
      <c r="B6694" t="s">
        <v>21</v>
      </c>
      <c r="C6694" t="s">
        <v>72</v>
      </c>
      <c r="D6694" t="str">
        <f>TRIM(Table2[[#This Row],[REGION_HOLD]])</f>
        <v>West</v>
      </c>
      <c r="E6694">
        <v>1</v>
      </c>
      <c r="F6694">
        <v>0</v>
      </c>
      <c r="G6694">
        <v>17</v>
      </c>
    </row>
    <row r="6695" spans="1:7" ht="18.5" x14ac:dyDescent="0.55000000000000004">
      <c r="A6695" s="1">
        <v>43982</v>
      </c>
      <c r="B6695" t="s">
        <v>48</v>
      </c>
      <c r="C6695" t="s">
        <v>72</v>
      </c>
      <c r="D6695" t="str">
        <f>TRIM(Table2[[#This Row],[REGION_HOLD]])</f>
        <v>West</v>
      </c>
      <c r="E6695">
        <v>15</v>
      </c>
      <c r="F6695">
        <v>0</v>
      </c>
      <c r="G6695">
        <v>82</v>
      </c>
    </row>
    <row r="6696" spans="1:7" ht="18.5" x14ac:dyDescent="0.55000000000000004">
      <c r="A6696" s="1">
        <v>43982</v>
      </c>
      <c r="B6696" t="s">
        <v>1</v>
      </c>
      <c r="C6696" t="s">
        <v>74</v>
      </c>
      <c r="D6696" t="str">
        <f>TRIM(Table2[[#This Row],[REGION_HOLD]])</f>
        <v>Midwest</v>
      </c>
      <c r="E6696">
        <v>1298</v>
      </c>
      <c r="F6696">
        <v>58</v>
      </c>
      <c r="G6696">
        <v>5426</v>
      </c>
    </row>
    <row r="6697" spans="1:7" ht="18.5" x14ac:dyDescent="0.55000000000000004">
      <c r="A6697" s="1">
        <v>43982</v>
      </c>
      <c r="B6697" t="s">
        <v>22</v>
      </c>
      <c r="C6697" t="s">
        <v>74</v>
      </c>
      <c r="D6697" t="str">
        <f>TRIM(Table2[[#This Row],[REGION_HOLD]])</f>
        <v>Midwest</v>
      </c>
      <c r="E6697">
        <v>365</v>
      </c>
      <c r="F6697">
        <v>9</v>
      </c>
      <c r="G6697">
        <v>2134</v>
      </c>
    </row>
    <row r="6698" spans="1:7" ht="18.5" x14ac:dyDescent="0.55000000000000004">
      <c r="A6698" s="1">
        <v>43982</v>
      </c>
      <c r="B6698" t="s">
        <v>34</v>
      </c>
      <c r="C6698" t="s">
        <v>74</v>
      </c>
      <c r="D6698" t="str">
        <f>TRIM(Table2[[#This Row],[REGION_HOLD]])</f>
        <v>Midwest</v>
      </c>
      <c r="E6698">
        <v>285</v>
      </c>
      <c r="F6698">
        <v>6</v>
      </c>
      <c r="G6698">
        <v>537</v>
      </c>
    </row>
    <row r="6699" spans="1:7" ht="18.5" x14ac:dyDescent="0.55000000000000004">
      <c r="A6699" s="1">
        <v>43982</v>
      </c>
      <c r="B6699" t="s">
        <v>29</v>
      </c>
      <c r="C6699" t="s">
        <v>74</v>
      </c>
      <c r="D6699" t="str">
        <f>TRIM(Table2[[#This Row],[REGION_HOLD]])</f>
        <v>Midwest</v>
      </c>
      <c r="E6699">
        <v>31</v>
      </c>
      <c r="F6699">
        <v>2</v>
      </c>
      <c r="G6699">
        <v>211</v>
      </c>
    </row>
    <row r="6700" spans="1:7" ht="18.5" x14ac:dyDescent="0.55000000000000004">
      <c r="A6700" s="1">
        <v>43982</v>
      </c>
      <c r="B6700" t="s">
        <v>23</v>
      </c>
      <c r="C6700" t="s">
        <v>71</v>
      </c>
      <c r="D6700" t="str">
        <f>TRIM(Table2[[#This Row],[REGION_HOLD]])</f>
        <v>South</v>
      </c>
      <c r="E6700">
        <v>50</v>
      </c>
      <c r="F6700">
        <v>0</v>
      </c>
      <c r="G6700">
        <v>441</v>
      </c>
    </row>
    <row r="6701" spans="1:7" ht="18.5" x14ac:dyDescent="0.55000000000000004">
      <c r="A6701" s="1">
        <v>43982</v>
      </c>
      <c r="B6701" t="s">
        <v>35</v>
      </c>
      <c r="C6701" t="s">
        <v>71</v>
      </c>
      <c r="D6701" t="str">
        <f>TRIM(Table2[[#This Row],[REGION_HOLD]])</f>
        <v>South</v>
      </c>
      <c r="E6701">
        <v>339</v>
      </c>
      <c r="F6701">
        <v>6</v>
      </c>
      <c r="G6701">
        <v>2791</v>
      </c>
    </row>
    <row r="6702" spans="1:7" ht="18.5" x14ac:dyDescent="0.55000000000000004">
      <c r="A6702" s="1">
        <v>43982</v>
      </c>
      <c r="B6702" t="s">
        <v>46</v>
      </c>
      <c r="C6702" t="s">
        <v>73</v>
      </c>
      <c r="D6702" t="str">
        <f>TRIM(Table2[[#This Row],[REGION_HOLD]])</f>
        <v>Northeast</v>
      </c>
      <c r="E6702">
        <v>43</v>
      </c>
      <c r="F6702">
        <v>0</v>
      </c>
      <c r="G6702">
        <v>89</v>
      </c>
    </row>
    <row r="6703" spans="1:7" ht="18.5" x14ac:dyDescent="0.55000000000000004">
      <c r="A6703" s="1">
        <v>43982</v>
      </c>
      <c r="B6703" t="s">
        <v>18</v>
      </c>
      <c r="C6703" t="s">
        <v>71</v>
      </c>
      <c r="D6703" t="str">
        <f>TRIM(Table2[[#This Row],[REGION_HOLD]])</f>
        <v>South</v>
      </c>
      <c r="E6703">
        <v>794</v>
      </c>
      <c r="F6703">
        <v>23</v>
      </c>
      <c r="G6703">
        <v>2532</v>
      </c>
    </row>
    <row r="6704" spans="1:7" ht="18.5" x14ac:dyDescent="0.55000000000000004">
      <c r="A6704" s="1">
        <v>43982</v>
      </c>
      <c r="B6704" t="s">
        <v>4</v>
      </c>
      <c r="C6704" t="s">
        <v>73</v>
      </c>
      <c r="D6704" t="str">
        <f>TRIM(Table2[[#This Row],[REGION_HOLD]])</f>
        <v>Northeast</v>
      </c>
      <c r="E6704">
        <v>664</v>
      </c>
      <c r="F6704">
        <v>78</v>
      </c>
      <c r="G6704">
        <v>6846</v>
      </c>
    </row>
    <row r="6705" spans="1:7" ht="18.5" x14ac:dyDescent="0.55000000000000004">
      <c r="A6705" s="1">
        <v>43982</v>
      </c>
      <c r="B6705" t="s">
        <v>37</v>
      </c>
      <c r="C6705" t="s">
        <v>74</v>
      </c>
      <c r="D6705" t="str">
        <f>TRIM(Table2[[#This Row],[REGION_HOLD]])</f>
        <v>Midwest</v>
      </c>
      <c r="E6705">
        <v>507</v>
      </c>
      <c r="F6705">
        <v>28</v>
      </c>
      <c r="G6705">
        <v>5491</v>
      </c>
    </row>
    <row r="6706" spans="1:7" ht="18.5" x14ac:dyDescent="0.55000000000000004">
      <c r="A6706" s="1">
        <v>43982</v>
      </c>
      <c r="B6706" t="s">
        <v>24</v>
      </c>
      <c r="C6706" t="s">
        <v>74</v>
      </c>
      <c r="D6706" t="str">
        <f>TRIM(Table2[[#This Row],[REGION_HOLD]])</f>
        <v>Midwest</v>
      </c>
      <c r="E6706">
        <v>660</v>
      </c>
      <c r="F6706">
        <v>14</v>
      </c>
      <c r="G6706">
        <v>1050</v>
      </c>
    </row>
    <row r="6707" spans="1:7" ht="18.5" x14ac:dyDescent="0.55000000000000004">
      <c r="A6707" s="1">
        <v>43982</v>
      </c>
      <c r="B6707" t="s">
        <v>41</v>
      </c>
      <c r="C6707" t="s">
        <v>71</v>
      </c>
      <c r="D6707" t="str">
        <f>TRIM(Table2[[#This Row],[REGION_HOLD]])</f>
        <v>South</v>
      </c>
      <c r="E6707">
        <v>272</v>
      </c>
      <c r="F6707">
        <v>11</v>
      </c>
      <c r="G6707">
        <v>734</v>
      </c>
    </row>
    <row r="6708" spans="1:7" ht="18.5" x14ac:dyDescent="0.55000000000000004">
      <c r="A6708" s="1">
        <v>43982</v>
      </c>
      <c r="B6708" t="s">
        <v>30</v>
      </c>
      <c r="C6708" t="s">
        <v>74</v>
      </c>
      <c r="D6708" t="str">
        <f>TRIM(Table2[[#This Row],[REGION_HOLD]])</f>
        <v>Midwest</v>
      </c>
      <c r="E6708">
        <v>179</v>
      </c>
      <c r="F6708">
        <v>2</v>
      </c>
      <c r="G6708">
        <v>784</v>
      </c>
    </row>
    <row r="6709" spans="1:7" ht="18.5" x14ac:dyDescent="0.55000000000000004">
      <c r="A6709" s="1">
        <v>43982</v>
      </c>
      <c r="B6709" t="s">
        <v>49</v>
      </c>
      <c r="C6709" t="s">
        <v>72</v>
      </c>
      <c r="D6709" t="str">
        <f>TRIM(Table2[[#This Row],[REGION_HOLD]])</f>
        <v>West</v>
      </c>
      <c r="E6709">
        <v>10</v>
      </c>
      <c r="F6709">
        <v>0</v>
      </c>
      <c r="G6709">
        <v>17</v>
      </c>
    </row>
    <row r="6710" spans="1:7" ht="18.5" x14ac:dyDescent="0.55000000000000004">
      <c r="A6710" s="1">
        <v>43982</v>
      </c>
      <c r="B6710" t="s">
        <v>7</v>
      </c>
      <c r="C6710" t="s">
        <v>74</v>
      </c>
      <c r="D6710" t="str">
        <f>TRIM(Table2[[#This Row],[REGION_HOLD]])</f>
        <v>Midwest</v>
      </c>
      <c r="E6710">
        <v>196</v>
      </c>
      <c r="F6710">
        <v>1</v>
      </c>
      <c r="G6710">
        <v>178</v>
      </c>
    </row>
    <row r="6711" spans="1:7" ht="18.5" x14ac:dyDescent="0.55000000000000004">
      <c r="A6711" s="1">
        <v>43982</v>
      </c>
      <c r="B6711" t="s">
        <v>19</v>
      </c>
      <c r="C6711" t="s">
        <v>72</v>
      </c>
      <c r="D6711" t="str">
        <f>TRIM(Table2[[#This Row],[REGION_HOLD]])</f>
        <v>West</v>
      </c>
      <c r="E6711">
        <v>109</v>
      </c>
      <c r="F6711">
        <v>2</v>
      </c>
      <c r="G6711">
        <v>419</v>
      </c>
    </row>
    <row r="6712" spans="1:7" ht="18.5" x14ac:dyDescent="0.55000000000000004">
      <c r="A6712" s="1">
        <v>43982</v>
      </c>
      <c r="B6712" t="s">
        <v>14</v>
      </c>
      <c r="C6712" t="s">
        <v>73</v>
      </c>
      <c r="D6712" t="str">
        <f>TRIM(Table2[[#This Row],[REGION_HOLD]])</f>
        <v>Northeast</v>
      </c>
      <c r="E6712">
        <v>106</v>
      </c>
      <c r="F6712">
        <v>3</v>
      </c>
      <c r="G6712">
        <v>245</v>
      </c>
    </row>
    <row r="6713" spans="1:7" ht="18.5" x14ac:dyDescent="0.55000000000000004">
      <c r="A6713" s="1">
        <v>43982</v>
      </c>
      <c r="B6713" t="s">
        <v>16</v>
      </c>
      <c r="C6713" t="s">
        <v>73</v>
      </c>
      <c r="D6713" t="str">
        <f>TRIM(Table2[[#This Row],[REGION_HOLD]])</f>
        <v>Northeast</v>
      </c>
      <c r="E6713">
        <v>837</v>
      </c>
      <c r="F6713">
        <v>64</v>
      </c>
      <c r="G6713">
        <v>11698</v>
      </c>
    </row>
    <row r="6714" spans="1:7" ht="18.5" x14ac:dyDescent="0.55000000000000004">
      <c r="A6714" s="1">
        <v>43982</v>
      </c>
      <c r="B6714" t="s">
        <v>42</v>
      </c>
      <c r="C6714" t="s">
        <v>72</v>
      </c>
      <c r="D6714" t="str">
        <f>TRIM(Table2[[#This Row],[REGION_HOLD]])</f>
        <v>West</v>
      </c>
      <c r="E6714">
        <v>65</v>
      </c>
      <c r="F6714">
        <v>5</v>
      </c>
      <c r="G6714">
        <v>356</v>
      </c>
    </row>
    <row r="6715" spans="1:7" ht="18.5" x14ac:dyDescent="0.55000000000000004">
      <c r="A6715" s="1">
        <v>43982</v>
      </c>
      <c r="B6715" t="s">
        <v>11</v>
      </c>
      <c r="C6715" t="s">
        <v>73</v>
      </c>
      <c r="D6715" t="str">
        <f>TRIM(Table2[[#This Row],[REGION_HOLD]])</f>
        <v>Northeast</v>
      </c>
      <c r="E6715">
        <v>1104</v>
      </c>
      <c r="F6715">
        <v>87</v>
      </c>
      <c r="G6715">
        <v>29699</v>
      </c>
    </row>
    <row r="6716" spans="1:7" ht="18.5" x14ac:dyDescent="0.55000000000000004">
      <c r="A6716" s="1">
        <v>43982</v>
      </c>
      <c r="B6716" t="s">
        <v>15</v>
      </c>
      <c r="C6716" t="s">
        <v>71</v>
      </c>
      <c r="D6716" t="str">
        <f>TRIM(Table2[[#This Row],[REGION_HOLD]])</f>
        <v>South</v>
      </c>
      <c r="E6716">
        <v>925</v>
      </c>
      <c r="F6716">
        <v>8</v>
      </c>
      <c r="G6716">
        <v>911</v>
      </c>
    </row>
    <row r="6717" spans="1:7" ht="18.5" x14ac:dyDescent="0.55000000000000004">
      <c r="A6717" s="1">
        <v>43982</v>
      </c>
      <c r="B6717" t="s">
        <v>43</v>
      </c>
      <c r="C6717" t="s">
        <v>74</v>
      </c>
      <c r="D6717" t="str">
        <f>TRIM(Table2[[#This Row],[REGION_HOLD]])</f>
        <v>Midwest</v>
      </c>
      <c r="E6717">
        <v>23</v>
      </c>
      <c r="F6717">
        <v>1</v>
      </c>
      <c r="G6717">
        <v>64</v>
      </c>
    </row>
    <row r="6718" spans="1:7" ht="18.5" x14ac:dyDescent="0.55000000000000004">
      <c r="A6718" s="1">
        <v>43982</v>
      </c>
      <c r="B6718" t="s">
        <v>36</v>
      </c>
      <c r="C6718" t="s">
        <v>74</v>
      </c>
      <c r="D6718" t="str">
        <f>TRIM(Table2[[#This Row],[REGION_HOLD]])</f>
        <v>Midwest</v>
      </c>
      <c r="E6718">
        <v>479</v>
      </c>
      <c r="F6718">
        <v>6</v>
      </c>
      <c r="G6718">
        <v>2155</v>
      </c>
    </row>
    <row r="6719" spans="1:7" ht="18.5" x14ac:dyDescent="0.55000000000000004">
      <c r="A6719" s="1">
        <v>43982</v>
      </c>
      <c r="B6719" t="s">
        <v>25</v>
      </c>
      <c r="C6719" t="s">
        <v>71</v>
      </c>
      <c r="D6719" t="str">
        <f>TRIM(Table2[[#This Row],[REGION_HOLD]])</f>
        <v>South</v>
      </c>
      <c r="E6719">
        <v>88</v>
      </c>
      <c r="F6719">
        <v>0</v>
      </c>
      <c r="G6719">
        <v>334</v>
      </c>
    </row>
    <row r="6720" spans="1:7" ht="18.5" x14ac:dyDescent="0.55000000000000004">
      <c r="A6720" s="1">
        <v>43982</v>
      </c>
      <c r="B6720" t="s">
        <v>9</v>
      </c>
      <c r="C6720" t="s">
        <v>72</v>
      </c>
      <c r="D6720" t="str">
        <f>TRIM(Table2[[#This Row],[REGION_HOLD]])</f>
        <v>West</v>
      </c>
      <c r="E6720">
        <v>58</v>
      </c>
      <c r="F6720">
        <v>0</v>
      </c>
      <c r="G6720">
        <v>153</v>
      </c>
    </row>
    <row r="6721" spans="1:7" ht="18.5" x14ac:dyDescent="0.55000000000000004">
      <c r="A6721" s="1">
        <v>43982</v>
      </c>
      <c r="B6721" t="s">
        <v>26</v>
      </c>
      <c r="C6721" t="s">
        <v>73</v>
      </c>
      <c r="D6721" t="str">
        <f>TRIM(Table2[[#This Row],[REGION_HOLD]])</f>
        <v>Northeast</v>
      </c>
      <c r="E6721">
        <v>429</v>
      </c>
      <c r="F6721">
        <v>18</v>
      </c>
      <c r="G6721">
        <v>5555</v>
      </c>
    </row>
    <row r="6722" spans="1:7" ht="18.5" x14ac:dyDescent="0.55000000000000004">
      <c r="A6722" s="1">
        <v>43982</v>
      </c>
      <c r="B6722" t="s">
        <v>12</v>
      </c>
      <c r="C6722" t="s">
        <v>73</v>
      </c>
      <c r="D6722" t="str">
        <f>TRIM(Table2[[#This Row],[REGION_HOLD]])</f>
        <v>Northeast</v>
      </c>
      <c r="E6722">
        <v>109</v>
      </c>
      <c r="F6722">
        <v>7</v>
      </c>
      <c r="G6722">
        <v>718</v>
      </c>
    </row>
    <row r="6723" spans="1:7" ht="18.5" x14ac:dyDescent="0.55000000000000004">
      <c r="A6723" s="1">
        <v>43982</v>
      </c>
      <c r="B6723" t="s">
        <v>27</v>
      </c>
      <c r="C6723" t="s">
        <v>71</v>
      </c>
      <c r="D6723" t="str">
        <f>TRIM(Table2[[#This Row],[REGION_HOLD]])</f>
        <v>South</v>
      </c>
      <c r="E6723">
        <v>467</v>
      </c>
      <c r="F6723">
        <v>7</v>
      </c>
      <c r="G6723">
        <v>494</v>
      </c>
    </row>
    <row r="6724" spans="1:7" ht="18.5" x14ac:dyDescent="0.55000000000000004">
      <c r="A6724" s="1">
        <v>43982</v>
      </c>
      <c r="B6724" t="s">
        <v>38</v>
      </c>
      <c r="C6724" t="s">
        <v>74</v>
      </c>
      <c r="D6724" t="str">
        <f>TRIM(Table2[[#This Row],[REGION_HOLD]])</f>
        <v>Midwest</v>
      </c>
      <c r="E6724">
        <v>33</v>
      </c>
      <c r="F6724">
        <v>0</v>
      </c>
      <c r="G6724">
        <v>62</v>
      </c>
    </row>
    <row r="6725" spans="1:7" ht="18.5" x14ac:dyDescent="0.55000000000000004">
      <c r="A6725" s="1">
        <v>43982</v>
      </c>
      <c r="B6725" t="s">
        <v>20</v>
      </c>
      <c r="C6725" t="s">
        <v>71</v>
      </c>
      <c r="D6725" t="str">
        <f>TRIM(Table2[[#This Row],[REGION_HOLD]])</f>
        <v>South</v>
      </c>
      <c r="E6725">
        <v>156</v>
      </c>
      <c r="F6725">
        <v>0</v>
      </c>
      <c r="G6725">
        <v>360</v>
      </c>
    </row>
    <row r="6726" spans="1:7" ht="18.5" x14ac:dyDescent="0.55000000000000004">
      <c r="A6726" s="1">
        <v>43982</v>
      </c>
      <c r="B6726" t="s">
        <v>6</v>
      </c>
      <c r="C6726" t="s">
        <v>71</v>
      </c>
      <c r="D6726" t="str">
        <f>TRIM(Table2[[#This Row],[REGION_HOLD]])</f>
        <v>South</v>
      </c>
      <c r="E6726">
        <v>1578</v>
      </c>
      <c r="F6726">
        <v>7</v>
      </c>
      <c r="G6726">
        <v>1683</v>
      </c>
    </row>
    <row r="6727" spans="1:7" ht="18.5" x14ac:dyDescent="0.55000000000000004">
      <c r="A6727" s="1">
        <v>43982</v>
      </c>
      <c r="B6727" t="s">
        <v>8</v>
      </c>
      <c r="C6727" t="s">
        <v>72</v>
      </c>
      <c r="D6727" t="str">
        <f>TRIM(Table2[[#This Row],[REGION_HOLD]])</f>
        <v>West</v>
      </c>
      <c r="E6727">
        <v>278</v>
      </c>
      <c r="F6727">
        <v>1</v>
      </c>
      <c r="G6727">
        <v>113</v>
      </c>
    </row>
    <row r="6728" spans="1:7" ht="18.5" x14ac:dyDescent="0.55000000000000004">
      <c r="A6728" s="1">
        <v>43982</v>
      </c>
      <c r="B6728" t="s">
        <v>31</v>
      </c>
      <c r="C6728" t="s">
        <v>73</v>
      </c>
      <c r="D6728" t="str">
        <f>TRIM(Table2[[#This Row],[REGION_HOLD]])</f>
        <v>Northeast</v>
      </c>
      <c r="E6728">
        <v>4</v>
      </c>
      <c r="F6728">
        <v>0</v>
      </c>
      <c r="G6728">
        <v>55</v>
      </c>
    </row>
    <row r="6729" spans="1:7" ht="18.5" x14ac:dyDescent="0.55000000000000004">
      <c r="A6729" s="1">
        <v>43982</v>
      </c>
      <c r="B6729" t="s">
        <v>32</v>
      </c>
      <c r="C6729" t="s">
        <v>71</v>
      </c>
      <c r="D6729" t="str">
        <f>TRIM(Table2[[#This Row],[REGION_HOLD]])</f>
        <v>South</v>
      </c>
      <c r="E6729">
        <v>996</v>
      </c>
      <c r="F6729">
        <v>5</v>
      </c>
      <c r="G6729">
        <v>1375</v>
      </c>
    </row>
    <row r="6730" spans="1:7" ht="18.5" x14ac:dyDescent="0.55000000000000004">
      <c r="A6730" s="1">
        <v>43982</v>
      </c>
      <c r="B6730" t="s">
        <v>0</v>
      </c>
      <c r="C6730" t="s">
        <v>72</v>
      </c>
      <c r="D6730" t="str">
        <f>TRIM(Table2[[#This Row],[REGION_HOLD]])</f>
        <v>West</v>
      </c>
      <c r="E6730">
        <v>196</v>
      </c>
      <c r="F6730">
        <v>0</v>
      </c>
      <c r="G6730">
        <v>1126</v>
      </c>
    </row>
    <row r="6731" spans="1:7" ht="18.5" x14ac:dyDescent="0.55000000000000004">
      <c r="A6731" s="1">
        <v>43982</v>
      </c>
      <c r="B6731" t="s">
        <v>50</v>
      </c>
      <c r="C6731" t="s">
        <v>71</v>
      </c>
      <c r="D6731" t="str">
        <f>TRIM(Table2[[#This Row],[REGION_HOLD]])</f>
        <v>South</v>
      </c>
      <c r="E6731">
        <v>21</v>
      </c>
      <c r="F6731">
        <v>0</v>
      </c>
      <c r="G6731">
        <v>75</v>
      </c>
    </row>
    <row r="6732" spans="1:7" ht="18.5" x14ac:dyDescent="0.55000000000000004">
      <c r="A6732" s="1">
        <v>43982</v>
      </c>
      <c r="B6732" t="s">
        <v>5</v>
      </c>
      <c r="C6732" t="s">
        <v>74</v>
      </c>
      <c r="D6732" t="str">
        <f>TRIM(Table2[[#This Row],[REGION_HOLD]])</f>
        <v>Midwest</v>
      </c>
      <c r="E6732">
        <v>169</v>
      </c>
      <c r="F6732">
        <v>6</v>
      </c>
      <c r="G6732">
        <v>594</v>
      </c>
    </row>
    <row r="6733" spans="1:7" ht="18.5" x14ac:dyDescent="0.55000000000000004">
      <c r="A6733" s="1">
        <v>43982</v>
      </c>
      <c r="B6733" t="s">
        <v>44</v>
      </c>
      <c r="C6733" t="s">
        <v>72</v>
      </c>
      <c r="D6733" t="str">
        <f>TRIM(Table2[[#This Row],[REGION_HOLD]])</f>
        <v>West</v>
      </c>
      <c r="E6733">
        <v>5</v>
      </c>
      <c r="F6733">
        <v>0</v>
      </c>
      <c r="G6733">
        <v>16</v>
      </c>
    </row>
    <row r="6734" spans="1:7" ht="18.5" x14ac:dyDescent="0.55000000000000004">
      <c r="A6734" s="1">
        <v>43983</v>
      </c>
      <c r="B6734" t="s">
        <v>47</v>
      </c>
      <c r="C6734" t="s">
        <v>71</v>
      </c>
      <c r="D6734" t="str">
        <f>TRIM(Table2[[#This Row],[REGION_HOLD]])</f>
        <v>South</v>
      </c>
      <c r="E6734">
        <v>582</v>
      </c>
      <c r="F6734">
        <v>16</v>
      </c>
      <c r="G6734">
        <v>646</v>
      </c>
    </row>
    <row r="6735" spans="1:7" ht="18.5" x14ac:dyDescent="0.55000000000000004">
      <c r="A6735" s="1">
        <v>43983</v>
      </c>
      <c r="B6735" t="s">
        <v>45</v>
      </c>
      <c r="C6735" t="s">
        <v>72</v>
      </c>
      <c r="D6735" t="str">
        <f>TRIM(Table2[[#This Row],[REGION_HOLD]])</f>
        <v>West</v>
      </c>
      <c r="E6735">
        <v>7</v>
      </c>
      <c r="F6735">
        <v>0</v>
      </c>
      <c r="G6735">
        <v>8</v>
      </c>
    </row>
    <row r="6736" spans="1:7" ht="18.5" x14ac:dyDescent="0.55000000000000004">
      <c r="A6736" s="1">
        <v>43983</v>
      </c>
      <c r="B6736" t="s">
        <v>3</v>
      </c>
      <c r="C6736" t="s">
        <v>72</v>
      </c>
      <c r="D6736" t="str">
        <f>TRIM(Table2[[#This Row],[REGION_HOLD]])</f>
        <v>West</v>
      </c>
      <c r="E6736">
        <v>187</v>
      </c>
      <c r="F6736">
        <v>12</v>
      </c>
      <c r="G6736">
        <v>918</v>
      </c>
    </row>
    <row r="6737" spans="1:7" ht="18.5" x14ac:dyDescent="0.55000000000000004">
      <c r="A6737" s="1">
        <v>43983</v>
      </c>
      <c r="B6737" t="s">
        <v>39</v>
      </c>
      <c r="C6737" t="s">
        <v>71</v>
      </c>
      <c r="D6737" t="str">
        <f>TRIM(Table2[[#This Row],[REGION_HOLD]])</f>
        <v>South</v>
      </c>
      <c r="E6737">
        <v>190</v>
      </c>
      <c r="F6737">
        <v>0</v>
      </c>
      <c r="G6737">
        <v>133</v>
      </c>
    </row>
    <row r="6738" spans="1:7" ht="18.5" x14ac:dyDescent="0.55000000000000004">
      <c r="A6738" s="1">
        <v>43983</v>
      </c>
      <c r="B6738" t="s">
        <v>2</v>
      </c>
      <c r="C6738" t="s">
        <v>72</v>
      </c>
      <c r="D6738" t="str">
        <f>TRIM(Table2[[#This Row],[REGION_HOLD]])</f>
        <v>West</v>
      </c>
      <c r="E6738">
        <v>2529</v>
      </c>
      <c r="F6738">
        <v>45</v>
      </c>
      <c r="G6738">
        <v>4287</v>
      </c>
    </row>
    <row r="6739" spans="1:7" ht="18.5" x14ac:dyDescent="0.55000000000000004">
      <c r="A6739" s="1">
        <v>43983</v>
      </c>
      <c r="B6739" t="s">
        <v>17</v>
      </c>
      <c r="C6739" t="s">
        <v>72</v>
      </c>
      <c r="D6739" t="str">
        <f>TRIM(Table2[[#This Row],[REGION_HOLD]])</f>
        <v>West</v>
      </c>
      <c r="E6739">
        <v>199</v>
      </c>
      <c r="F6739">
        <v>13</v>
      </c>
      <c r="G6739">
        <v>1458</v>
      </c>
    </row>
    <row r="6740" spans="1:7" ht="18.5" x14ac:dyDescent="0.55000000000000004">
      <c r="A6740" s="1">
        <v>43983</v>
      </c>
      <c r="B6740" t="s">
        <v>33</v>
      </c>
      <c r="C6740" t="s">
        <v>73</v>
      </c>
      <c r="D6740" t="str">
        <f>TRIM(Table2[[#This Row],[REGION_HOLD]])</f>
        <v>Northeast</v>
      </c>
      <c r="E6740">
        <v>539</v>
      </c>
      <c r="F6740">
        <v>20</v>
      </c>
      <c r="G6740">
        <v>3964</v>
      </c>
    </row>
    <row r="6741" spans="1:7" ht="18.5" x14ac:dyDescent="0.55000000000000004">
      <c r="A6741" s="1">
        <v>43983</v>
      </c>
      <c r="B6741" t="s">
        <v>40</v>
      </c>
      <c r="C6741" t="s">
        <v>71</v>
      </c>
      <c r="D6741" t="str">
        <f>TRIM(Table2[[#This Row],[REGION_HOLD]])</f>
        <v>South</v>
      </c>
      <c r="E6741">
        <v>107</v>
      </c>
      <c r="F6741">
        <v>2</v>
      </c>
      <c r="G6741">
        <v>368</v>
      </c>
    </row>
    <row r="6742" spans="1:7" ht="18.5" x14ac:dyDescent="0.55000000000000004">
      <c r="A6742" s="1">
        <v>43983</v>
      </c>
      <c r="B6742" t="s">
        <v>28</v>
      </c>
      <c r="C6742" t="s">
        <v>71</v>
      </c>
      <c r="D6742" t="str">
        <f>TRIM(Table2[[#This Row],[REGION_HOLD]])</f>
        <v>South</v>
      </c>
      <c r="E6742">
        <v>56</v>
      </c>
      <c r="F6742">
        <v>2</v>
      </c>
      <c r="G6742">
        <v>468</v>
      </c>
    </row>
    <row r="6743" spans="1:7" ht="18.5" x14ac:dyDescent="0.55000000000000004">
      <c r="A6743" s="1">
        <v>43983</v>
      </c>
      <c r="B6743" t="s">
        <v>10</v>
      </c>
      <c r="C6743" t="s">
        <v>71</v>
      </c>
      <c r="D6743" t="str">
        <f>TRIM(Table2[[#This Row],[REGION_HOLD]])</f>
        <v>South</v>
      </c>
      <c r="E6743">
        <v>667</v>
      </c>
      <c r="F6743">
        <v>9</v>
      </c>
      <c r="G6743">
        <v>2459</v>
      </c>
    </row>
    <row r="6744" spans="1:7" ht="18.5" x14ac:dyDescent="0.55000000000000004">
      <c r="A6744" s="1">
        <v>43983</v>
      </c>
      <c r="B6744" t="s">
        <v>13</v>
      </c>
      <c r="C6744" t="s">
        <v>71</v>
      </c>
      <c r="D6744" t="str">
        <f>TRIM(Table2[[#This Row],[REGION_HOLD]])</f>
        <v>South</v>
      </c>
      <c r="E6744">
        <v>706</v>
      </c>
      <c r="F6744">
        <v>38</v>
      </c>
      <c r="G6744">
        <v>2057</v>
      </c>
    </row>
    <row r="6745" spans="1:7" ht="18.5" x14ac:dyDescent="0.55000000000000004">
      <c r="A6745" s="1">
        <v>43983</v>
      </c>
      <c r="B6745" t="s">
        <v>21</v>
      </c>
      <c r="C6745" t="s">
        <v>72</v>
      </c>
      <c r="D6745" t="str">
        <f>TRIM(Table2[[#This Row],[REGION_HOLD]])</f>
        <v>West</v>
      </c>
      <c r="E6745">
        <v>0</v>
      </c>
      <c r="F6745">
        <v>0</v>
      </c>
      <c r="G6745">
        <v>17</v>
      </c>
    </row>
    <row r="6746" spans="1:7" ht="18.5" x14ac:dyDescent="0.55000000000000004">
      <c r="A6746" s="1">
        <v>43983</v>
      </c>
      <c r="B6746" t="s">
        <v>48</v>
      </c>
      <c r="C6746" t="s">
        <v>72</v>
      </c>
      <c r="D6746" t="str">
        <f>TRIM(Table2[[#This Row],[REGION_HOLD]])</f>
        <v>West</v>
      </c>
      <c r="E6746">
        <v>53</v>
      </c>
      <c r="F6746">
        <v>1</v>
      </c>
      <c r="G6746">
        <v>83</v>
      </c>
    </row>
    <row r="6747" spans="1:7" ht="18.5" x14ac:dyDescent="0.55000000000000004">
      <c r="A6747" s="1">
        <v>43983</v>
      </c>
      <c r="B6747" t="s">
        <v>1</v>
      </c>
      <c r="C6747" t="s">
        <v>74</v>
      </c>
      <c r="D6747" t="str">
        <f>TRIM(Table2[[#This Row],[REGION_HOLD]])</f>
        <v>Midwest</v>
      </c>
      <c r="E6747">
        <v>1078</v>
      </c>
      <c r="F6747">
        <v>32</v>
      </c>
      <c r="G6747">
        <v>5458</v>
      </c>
    </row>
    <row r="6748" spans="1:7" ht="18.5" x14ac:dyDescent="0.55000000000000004">
      <c r="A6748" s="1">
        <v>43983</v>
      </c>
      <c r="B6748" t="s">
        <v>22</v>
      </c>
      <c r="C6748" t="s">
        <v>74</v>
      </c>
      <c r="D6748" t="str">
        <f>TRIM(Table2[[#This Row],[REGION_HOLD]])</f>
        <v>Midwest</v>
      </c>
      <c r="E6748">
        <v>255</v>
      </c>
      <c r="F6748">
        <v>8</v>
      </c>
      <c r="G6748">
        <v>2142</v>
      </c>
    </row>
    <row r="6749" spans="1:7" ht="18.5" x14ac:dyDescent="0.55000000000000004">
      <c r="A6749" s="1">
        <v>43983</v>
      </c>
      <c r="B6749" t="s">
        <v>34</v>
      </c>
      <c r="C6749" t="s">
        <v>74</v>
      </c>
      <c r="D6749" t="str">
        <f>TRIM(Table2[[#This Row],[REGION_HOLD]])</f>
        <v>Midwest</v>
      </c>
      <c r="E6749">
        <v>168</v>
      </c>
      <c r="F6749">
        <v>21</v>
      </c>
      <c r="G6749">
        <v>558</v>
      </c>
    </row>
    <row r="6750" spans="1:7" ht="18.5" x14ac:dyDescent="0.55000000000000004">
      <c r="A6750" s="1">
        <v>43983</v>
      </c>
      <c r="B6750" t="s">
        <v>29</v>
      </c>
      <c r="C6750" t="s">
        <v>74</v>
      </c>
      <c r="D6750" t="str">
        <f>TRIM(Table2[[#This Row],[REGION_HOLD]])</f>
        <v>Midwest</v>
      </c>
      <c r="E6750">
        <v>225</v>
      </c>
      <c r="F6750">
        <v>6</v>
      </c>
      <c r="G6750">
        <v>217</v>
      </c>
    </row>
    <row r="6751" spans="1:7" ht="18.5" x14ac:dyDescent="0.55000000000000004">
      <c r="A6751" s="1">
        <v>43983</v>
      </c>
      <c r="B6751" t="s">
        <v>23</v>
      </c>
      <c r="C6751" t="s">
        <v>71</v>
      </c>
      <c r="D6751" t="str">
        <f>TRIM(Table2[[#This Row],[REGION_HOLD]])</f>
        <v>South</v>
      </c>
      <c r="E6751">
        <v>213</v>
      </c>
      <c r="F6751">
        <v>4</v>
      </c>
      <c r="G6751">
        <v>445</v>
      </c>
    </row>
    <row r="6752" spans="1:7" ht="18.5" x14ac:dyDescent="0.55000000000000004">
      <c r="A6752" s="1">
        <v>43983</v>
      </c>
      <c r="B6752" t="s">
        <v>35</v>
      </c>
      <c r="C6752" t="s">
        <v>71</v>
      </c>
      <c r="D6752" t="str">
        <f>TRIM(Table2[[#This Row],[REGION_HOLD]])</f>
        <v>South</v>
      </c>
      <c r="E6752">
        <v>431</v>
      </c>
      <c r="F6752">
        <v>10</v>
      </c>
      <c r="G6752">
        <v>2801</v>
      </c>
    </row>
    <row r="6753" spans="1:7" ht="18.5" x14ac:dyDescent="0.55000000000000004">
      <c r="A6753" s="1">
        <v>43983</v>
      </c>
      <c r="B6753" t="s">
        <v>46</v>
      </c>
      <c r="C6753" t="s">
        <v>73</v>
      </c>
      <c r="D6753" t="str">
        <f>TRIM(Table2[[#This Row],[REGION_HOLD]])</f>
        <v>Northeast</v>
      </c>
      <c r="E6753">
        <v>24</v>
      </c>
      <c r="F6753">
        <v>0</v>
      </c>
      <c r="G6753">
        <v>89</v>
      </c>
    </row>
    <row r="6754" spans="1:7" ht="18.5" x14ac:dyDescent="0.55000000000000004">
      <c r="A6754" s="1">
        <v>43983</v>
      </c>
      <c r="B6754" t="s">
        <v>18</v>
      </c>
      <c r="C6754" t="s">
        <v>71</v>
      </c>
      <c r="D6754" t="str">
        <f>TRIM(Table2[[#This Row],[REGION_HOLD]])</f>
        <v>South</v>
      </c>
      <c r="E6754">
        <v>579</v>
      </c>
      <c r="F6754">
        <v>20</v>
      </c>
      <c r="G6754">
        <v>2552</v>
      </c>
    </row>
    <row r="6755" spans="1:7" ht="18.5" x14ac:dyDescent="0.55000000000000004">
      <c r="A6755" s="1">
        <v>43983</v>
      </c>
      <c r="B6755" t="s">
        <v>4</v>
      </c>
      <c r="C6755" t="s">
        <v>73</v>
      </c>
      <c r="D6755" t="str">
        <f>TRIM(Table2[[#This Row],[REGION_HOLD]])</f>
        <v>Northeast</v>
      </c>
      <c r="E6755">
        <v>3840</v>
      </c>
      <c r="F6755">
        <v>189</v>
      </c>
      <c r="G6755">
        <v>7035</v>
      </c>
    </row>
    <row r="6756" spans="1:7" ht="18.5" x14ac:dyDescent="0.55000000000000004">
      <c r="A6756" s="1">
        <v>43983</v>
      </c>
      <c r="B6756" t="s">
        <v>37</v>
      </c>
      <c r="C6756" t="s">
        <v>74</v>
      </c>
      <c r="D6756" t="str">
        <f>TRIM(Table2[[#This Row],[REGION_HOLD]])</f>
        <v>Midwest</v>
      </c>
      <c r="E6756">
        <v>1080</v>
      </c>
      <c r="F6756">
        <v>34</v>
      </c>
      <c r="G6756">
        <v>5525</v>
      </c>
    </row>
    <row r="6757" spans="1:7" ht="18.5" x14ac:dyDescent="0.55000000000000004">
      <c r="A6757" s="1">
        <v>43983</v>
      </c>
      <c r="B6757" t="s">
        <v>24</v>
      </c>
      <c r="C6757" t="s">
        <v>74</v>
      </c>
      <c r="D6757" t="str">
        <f>TRIM(Table2[[#This Row],[REGION_HOLD]])</f>
        <v>Midwest</v>
      </c>
      <c r="E6757">
        <v>358</v>
      </c>
      <c r="F6757">
        <v>10</v>
      </c>
      <c r="G6757">
        <v>1060</v>
      </c>
    </row>
    <row r="6758" spans="1:7" ht="18.5" x14ac:dyDescent="0.55000000000000004">
      <c r="A6758" s="1">
        <v>43983</v>
      </c>
      <c r="B6758" t="s">
        <v>41</v>
      </c>
      <c r="C6758" t="s">
        <v>71</v>
      </c>
      <c r="D6758" t="str">
        <f>TRIM(Table2[[#This Row],[REGION_HOLD]])</f>
        <v>South</v>
      </c>
      <c r="E6758">
        <v>251</v>
      </c>
      <c r="F6758">
        <v>5</v>
      </c>
      <c r="G6758">
        <v>739</v>
      </c>
    </row>
    <row r="6759" spans="1:7" ht="18.5" x14ac:dyDescent="0.55000000000000004">
      <c r="A6759" s="1">
        <v>43983</v>
      </c>
      <c r="B6759" t="s">
        <v>30</v>
      </c>
      <c r="C6759" t="s">
        <v>74</v>
      </c>
      <c r="D6759" t="str">
        <f>TRIM(Table2[[#This Row],[REGION_HOLD]])</f>
        <v>Midwest</v>
      </c>
      <c r="E6759">
        <v>226</v>
      </c>
      <c r="F6759">
        <v>2</v>
      </c>
      <c r="G6759">
        <v>786</v>
      </c>
    </row>
    <row r="6760" spans="1:7" ht="18.5" x14ac:dyDescent="0.55000000000000004">
      <c r="A6760" s="1">
        <v>43983</v>
      </c>
      <c r="B6760" t="s">
        <v>49</v>
      </c>
      <c r="C6760" t="s">
        <v>72</v>
      </c>
      <c r="D6760" t="str">
        <f>TRIM(Table2[[#This Row],[REGION_HOLD]])</f>
        <v>West</v>
      </c>
      <c r="E6760">
        <v>4</v>
      </c>
      <c r="F6760">
        <v>0</v>
      </c>
      <c r="G6760">
        <v>17</v>
      </c>
    </row>
    <row r="6761" spans="1:7" ht="18.5" x14ac:dyDescent="0.55000000000000004">
      <c r="A6761" s="1">
        <v>43983</v>
      </c>
      <c r="B6761" t="s">
        <v>7</v>
      </c>
      <c r="C6761" t="s">
        <v>74</v>
      </c>
      <c r="D6761" t="str">
        <f>TRIM(Table2[[#This Row],[REGION_HOLD]])</f>
        <v>Midwest</v>
      </c>
      <c r="E6761">
        <v>244</v>
      </c>
      <c r="F6761">
        <v>5</v>
      </c>
      <c r="G6761">
        <v>183</v>
      </c>
    </row>
    <row r="6762" spans="1:7" ht="18.5" x14ac:dyDescent="0.55000000000000004">
      <c r="A6762" s="1">
        <v>43983</v>
      </c>
      <c r="B6762" t="s">
        <v>19</v>
      </c>
      <c r="C6762" t="s">
        <v>72</v>
      </c>
      <c r="D6762" t="str">
        <f>TRIM(Table2[[#This Row],[REGION_HOLD]])</f>
        <v>West</v>
      </c>
      <c r="E6762">
        <v>73</v>
      </c>
      <c r="F6762">
        <v>1</v>
      </c>
      <c r="G6762">
        <v>420</v>
      </c>
    </row>
    <row r="6763" spans="1:7" ht="18.5" x14ac:dyDescent="0.55000000000000004">
      <c r="A6763" s="1">
        <v>43983</v>
      </c>
      <c r="B6763" t="s">
        <v>14</v>
      </c>
      <c r="C6763" t="s">
        <v>73</v>
      </c>
      <c r="D6763" t="str">
        <f>TRIM(Table2[[#This Row],[REGION_HOLD]])</f>
        <v>Northeast</v>
      </c>
      <c r="E6763">
        <v>34</v>
      </c>
      <c r="F6763">
        <v>0</v>
      </c>
      <c r="G6763">
        <v>245</v>
      </c>
    </row>
    <row r="6764" spans="1:7" ht="18.5" x14ac:dyDescent="0.55000000000000004">
      <c r="A6764" s="1">
        <v>43983</v>
      </c>
      <c r="B6764" t="s">
        <v>16</v>
      </c>
      <c r="C6764" t="s">
        <v>73</v>
      </c>
      <c r="D6764" t="str">
        <f>TRIM(Table2[[#This Row],[REGION_HOLD]])</f>
        <v>Northeast</v>
      </c>
      <c r="E6764">
        <v>473</v>
      </c>
      <c r="F6764">
        <v>23</v>
      </c>
      <c r="G6764">
        <v>11721</v>
      </c>
    </row>
    <row r="6765" spans="1:7" ht="18.5" x14ac:dyDescent="0.55000000000000004">
      <c r="A6765" s="1">
        <v>43983</v>
      </c>
      <c r="B6765" t="s">
        <v>42</v>
      </c>
      <c r="C6765" t="s">
        <v>72</v>
      </c>
      <c r="D6765" t="str">
        <f>TRIM(Table2[[#This Row],[REGION_HOLD]])</f>
        <v>West</v>
      </c>
      <c r="E6765">
        <v>111</v>
      </c>
      <c r="F6765">
        <v>6</v>
      </c>
      <c r="G6765">
        <v>362</v>
      </c>
    </row>
    <row r="6766" spans="1:7" ht="18.5" x14ac:dyDescent="0.55000000000000004">
      <c r="A6766" s="1">
        <v>43983</v>
      </c>
      <c r="B6766" t="s">
        <v>11</v>
      </c>
      <c r="C6766" t="s">
        <v>73</v>
      </c>
      <c r="D6766" t="str">
        <f>TRIM(Table2[[#This Row],[REGION_HOLD]])</f>
        <v>Northeast</v>
      </c>
      <c r="E6766">
        <v>945</v>
      </c>
      <c r="F6766">
        <v>67</v>
      </c>
      <c r="G6766">
        <v>29766</v>
      </c>
    </row>
    <row r="6767" spans="1:7" ht="18.5" x14ac:dyDescent="0.55000000000000004">
      <c r="A6767" s="1">
        <v>43983</v>
      </c>
      <c r="B6767" t="s">
        <v>15</v>
      </c>
      <c r="C6767" t="s">
        <v>71</v>
      </c>
      <c r="D6767" t="str">
        <f>TRIM(Table2[[#This Row],[REGION_HOLD]])</f>
        <v>South</v>
      </c>
      <c r="E6767">
        <v>682</v>
      </c>
      <c r="F6767">
        <v>12</v>
      </c>
      <c r="G6767">
        <v>923</v>
      </c>
    </row>
    <row r="6768" spans="1:7" ht="18.5" x14ac:dyDescent="0.55000000000000004">
      <c r="A6768" s="1">
        <v>43983</v>
      </c>
      <c r="B6768" t="s">
        <v>43</v>
      </c>
      <c r="C6768" t="s">
        <v>74</v>
      </c>
      <c r="D6768" t="str">
        <f>TRIM(Table2[[#This Row],[REGION_HOLD]])</f>
        <v>Midwest</v>
      </c>
      <c r="E6768">
        <v>48</v>
      </c>
      <c r="F6768">
        <v>0</v>
      </c>
      <c r="G6768">
        <v>64</v>
      </c>
    </row>
    <row r="6769" spans="1:7" ht="18.5" x14ac:dyDescent="0.55000000000000004">
      <c r="A6769" s="1">
        <v>43983</v>
      </c>
      <c r="B6769" t="s">
        <v>36</v>
      </c>
      <c r="C6769" t="s">
        <v>74</v>
      </c>
      <c r="D6769" t="str">
        <f>TRIM(Table2[[#This Row],[REGION_HOLD]])</f>
        <v>Midwest</v>
      </c>
      <c r="E6769">
        <v>471</v>
      </c>
      <c r="F6769">
        <v>51</v>
      </c>
      <c r="G6769">
        <v>2206</v>
      </c>
    </row>
    <row r="6770" spans="1:7" ht="18.5" x14ac:dyDescent="0.55000000000000004">
      <c r="A6770" s="1">
        <v>43983</v>
      </c>
      <c r="B6770" t="s">
        <v>25</v>
      </c>
      <c r="C6770" t="s">
        <v>71</v>
      </c>
      <c r="D6770" t="str">
        <f>TRIM(Table2[[#This Row],[REGION_HOLD]])</f>
        <v>South</v>
      </c>
      <c r="E6770">
        <v>67</v>
      </c>
      <c r="F6770">
        <v>0</v>
      </c>
      <c r="G6770">
        <v>334</v>
      </c>
    </row>
    <row r="6771" spans="1:7" ht="18.5" x14ac:dyDescent="0.55000000000000004">
      <c r="A6771" s="1">
        <v>43983</v>
      </c>
      <c r="B6771" t="s">
        <v>9</v>
      </c>
      <c r="C6771" t="s">
        <v>72</v>
      </c>
      <c r="D6771" t="str">
        <f>TRIM(Table2[[#This Row],[REGION_HOLD]])</f>
        <v>West</v>
      </c>
      <c r="E6771">
        <v>60</v>
      </c>
      <c r="F6771">
        <v>1</v>
      </c>
      <c r="G6771">
        <v>154</v>
      </c>
    </row>
    <row r="6772" spans="1:7" ht="18.5" x14ac:dyDescent="0.55000000000000004">
      <c r="A6772" s="1">
        <v>43983</v>
      </c>
      <c r="B6772" t="s">
        <v>26</v>
      </c>
      <c r="C6772" t="s">
        <v>73</v>
      </c>
      <c r="D6772" t="str">
        <f>TRIM(Table2[[#This Row],[REGION_HOLD]])</f>
        <v>Northeast</v>
      </c>
      <c r="E6772">
        <v>516</v>
      </c>
      <c r="F6772">
        <v>19</v>
      </c>
      <c r="G6772">
        <v>5574</v>
      </c>
    </row>
    <row r="6773" spans="1:7" ht="18.5" x14ac:dyDescent="0.55000000000000004">
      <c r="A6773" s="1">
        <v>43983</v>
      </c>
      <c r="B6773" t="s">
        <v>12</v>
      </c>
      <c r="C6773" t="s">
        <v>73</v>
      </c>
      <c r="D6773" t="str">
        <f>TRIM(Table2[[#This Row],[REGION_HOLD]])</f>
        <v>Northeast</v>
      </c>
      <c r="E6773">
        <v>63</v>
      </c>
      <c r="F6773">
        <v>2</v>
      </c>
      <c r="G6773">
        <v>720</v>
      </c>
    </row>
    <row r="6774" spans="1:7" ht="18.5" x14ac:dyDescent="0.55000000000000004">
      <c r="A6774" s="1">
        <v>43983</v>
      </c>
      <c r="B6774" t="s">
        <v>27</v>
      </c>
      <c r="C6774" t="s">
        <v>71</v>
      </c>
      <c r="D6774" t="str">
        <f>TRIM(Table2[[#This Row],[REGION_HOLD]])</f>
        <v>South</v>
      </c>
      <c r="E6774">
        <v>287</v>
      </c>
      <c r="F6774">
        <v>6</v>
      </c>
      <c r="G6774">
        <v>500</v>
      </c>
    </row>
    <row r="6775" spans="1:7" ht="18.5" x14ac:dyDescent="0.55000000000000004">
      <c r="A6775" s="1">
        <v>43983</v>
      </c>
      <c r="B6775" t="s">
        <v>38</v>
      </c>
      <c r="C6775" t="s">
        <v>74</v>
      </c>
      <c r="D6775" t="str">
        <f>TRIM(Table2[[#This Row],[REGION_HOLD]])</f>
        <v>Midwest</v>
      </c>
      <c r="E6775">
        <v>41</v>
      </c>
      <c r="F6775">
        <v>0</v>
      </c>
      <c r="G6775">
        <v>62</v>
      </c>
    </row>
    <row r="6776" spans="1:7" ht="18.5" x14ac:dyDescent="0.55000000000000004">
      <c r="A6776" s="1">
        <v>43983</v>
      </c>
      <c r="B6776" t="s">
        <v>20</v>
      </c>
      <c r="C6776" t="s">
        <v>71</v>
      </c>
      <c r="D6776" t="str">
        <f>TRIM(Table2[[#This Row],[REGION_HOLD]])</f>
        <v>South</v>
      </c>
      <c r="E6776">
        <v>410</v>
      </c>
      <c r="F6776">
        <v>1</v>
      </c>
      <c r="G6776">
        <v>361</v>
      </c>
    </row>
    <row r="6777" spans="1:7" ht="18.5" x14ac:dyDescent="0.55000000000000004">
      <c r="A6777" s="1">
        <v>43983</v>
      </c>
      <c r="B6777" t="s">
        <v>6</v>
      </c>
      <c r="C6777" t="s">
        <v>71</v>
      </c>
      <c r="D6777" t="str">
        <f>TRIM(Table2[[#This Row],[REGION_HOLD]])</f>
        <v>South</v>
      </c>
      <c r="E6777">
        <v>1107</v>
      </c>
      <c r="F6777">
        <v>12</v>
      </c>
      <c r="G6777">
        <v>1695</v>
      </c>
    </row>
    <row r="6778" spans="1:7" ht="18.5" x14ac:dyDescent="0.55000000000000004">
      <c r="A6778" s="1">
        <v>43983</v>
      </c>
      <c r="B6778" t="s">
        <v>8</v>
      </c>
      <c r="C6778" t="s">
        <v>72</v>
      </c>
      <c r="D6778" t="str">
        <f>TRIM(Table2[[#This Row],[REGION_HOLD]])</f>
        <v>West</v>
      </c>
      <c r="E6778">
        <v>197</v>
      </c>
      <c r="F6778">
        <v>0</v>
      </c>
      <c r="G6778">
        <v>113</v>
      </c>
    </row>
    <row r="6779" spans="1:7" ht="18.5" x14ac:dyDescent="0.55000000000000004">
      <c r="A6779" s="1">
        <v>43983</v>
      </c>
      <c r="B6779" t="s">
        <v>31</v>
      </c>
      <c r="C6779" t="s">
        <v>73</v>
      </c>
      <c r="D6779" t="str">
        <f>TRIM(Table2[[#This Row],[REGION_HOLD]])</f>
        <v>Northeast</v>
      </c>
      <c r="E6779">
        <v>2</v>
      </c>
      <c r="F6779">
        <v>0</v>
      </c>
      <c r="G6779">
        <v>55</v>
      </c>
    </row>
    <row r="6780" spans="1:7" ht="18.5" x14ac:dyDescent="0.55000000000000004">
      <c r="A6780" s="1">
        <v>43983</v>
      </c>
      <c r="B6780" t="s">
        <v>32</v>
      </c>
      <c r="C6780" t="s">
        <v>71</v>
      </c>
      <c r="D6780" t="str">
        <f>TRIM(Table2[[#This Row],[REGION_HOLD]])</f>
        <v>South</v>
      </c>
      <c r="E6780">
        <v>791</v>
      </c>
      <c r="F6780">
        <v>17</v>
      </c>
      <c r="G6780">
        <v>1392</v>
      </c>
    </row>
    <row r="6781" spans="1:7" ht="18.5" x14ac:dyDescent="0.55000000000000004">
      <c r="A6781" s="1">
        <v>43983</v>
      </c>
      <c r="B6781" t="s">
        <v>0</v>
      </c>
      <c r="C6781" t="s">
        <v>72</v>
      </c>
      <c r="D6781" t="str">
        <f>TRIM(Table2[[#This Row],[REGION_HOLD]])</f>
        <v>West</v>
      </c>
      <c r="E6781">
        <v>458</v>
      </c>
      <c r="F6781">
        <v>7</v>
      </c>
      <c r="G6781">
        <v>1133</v>
      </c>
    </row>
    <row r="6782" spans="1:7" ht="18.5" x14ac:dyDescent="0.55000000000000004">
      <c r="A6782" s="1">
        <v>43983</v>
      </c>
      <c r="B6782" t="s">
        <v>50</v>
      </c>
      <c r="C6782" t="s">
        <v>71</v>
      </c>
      <c r="D6782" t="str">
        <f>TRIM(Table2[[#This Row],[REGION_HOLD]])</f>
        <v>South</v>
      </c>
      <c r="E6782">
        <v>18</v>
      </c>
      <c r="F6782">
        <v>1</v>
      </c>
      <c r="G6782">
        <v>76</v>
      </c>
    </row>
    <row r="6783" spans="1:7" ht="18.5" x14ac:dyDescent="0.55000000000000004">
      <c r="A6783" s="1">
        <v>43983</v>
      </c>
      <c r="B6783" t="s">
        <v>5</v>
      </c>
      <c r="C6783" t="s">
        <v>74</v>
      </c>
      <c r="D6783" t="str">
        <f>TRIM(Table2[[#This Row],[REGION_HOLD]])</f>
        <v>Midwest</v>
      </c>
      <c r="E6783">
        <v>138</v>
      </c>
      <c r="F6783">
        <v>3</v>
      </c>
      <c r="G6783">
        <v>597</v>
      </c>
    </row>
    <row r="6784" spans="1:7" ht="18.5" x14ac:dyDescent="0.55000000000000004">
      <c r="A6784" s="1">
        <v>43983</v>
      </c>
      <c r="B6784" t="s">
        <v>44</v>
      </c>
      <c r="C6784" t="s">
        <v>72</v>
      </c>
      <c r="D6784" t="str">
        <f>TRIM(Table2[[#This Row],[REGION_HOLD]])</f>
        <v>West</v>
      </c>
      <c r="E6784">
        <v>7</v>
      </c>
      <c r="F6784">
        <v>1</v>
      </c>
      <c r="G6784">
        <v>17</v>
      </c>
    </row>
    <row r="6785" spans="1:7" ht="18.5" x14ac:dyDescent="0.55000000000000004">
      <c r="A6785" s="1">
        <v>43984</v>
      </c>
      <c r="B6785" t="s">
        <v>47</v>
      </c>
      <c r="C6785" t="s">
        <v>71</v>
      </c>
      <c r="D6785" t="str">
        <f>TRIM(Table2[[#This Row],[REGION_HOLD]])</f>
        <v>South</v>
      </c>
      <c r="E6785">
        <v>237</v>
      </c>
      <c r="F6785">
        <v>7</v>
      </c>
      <c r="G6785">
        <v>653</v>
      </c>
    </row>
    <row r="6786" spans="1:7" ht="18.5" x14ac:dyDescent="0.55000000000000004">
      <c r="A6786" s="1">
        <v>43984</v>
      </c>
      <c r="B6786" t="s">
        <v>45</v>
      </c>
      <c r="C6786" t="s">
        <v>72</v>
      </c>
      <c r="D6786" t="str">
        <f>TRIM(Table2[[#This Row],[REGION_HOLD]])</f>
        <v>West</v>
      </c>
      <c r="E6786">
        <v>21</v>
      </c>
      <c r="F6786">
        <v>0</v>
      </c>
      <c r="G6786">
        <v>8</v>
      </c>
    </row>
    <row r="6787" spans="1:7" ht="18.5" x14ac:dyDescent="0.55000000000000004">
      <c r="A6787" s="1">
        <v>43984</v>
      </c>
      <c r="B6787" t="s">
        <v>3</v>
      </c>
      <c r="C6787" t="s">
        <v>72</v>
      </c>
      <c r="D6787" t="str">
        <f>TRIM(Table2[[#This Row],[REGION_HOLD]])</f>
        <v>West</v>
      </c>
      <c r="E6787">
        <v>1127</v>
      </c>
      <c r="F6787">
        <v>25</v>
      </c>
      <c r="G6787">
        <v>943</v>
      </c>
    </row>
    <row r="6788" spans="1:7" ht="18.5" x14ac:dyDescent="0.55000000000000004">
      <c r="A6788" s="1">
        <v>43984</v>
      </c>
      <c r="B6788" t="s">
        <v>39</v>
      </c>
      <c r="C6788" t="s">
        <v>71</v>
      </c>
      <c r="D6788" t="str">
        <f>TRIM(Table2[[#This Row],[REGION_HOLD]])</f>
        <v>South</v>
      </c>
      <c r="E6788">
        <v>375</v>
      </c>
      <c r="F6788">
        <v>3</v>
      </c>
      <c r="G6788">
        <v>136</v>
      </c>
    </row>
    <row r="6789" spans="1:7" ht="18.5" x14ac:dyDescent="0.55000000000000004">
      <c r="A6789" s="1">
        <v>43984</v>
      </c>
      <c r="B6789" t="s">
        <v>2</v>
      </c>
      <c r="C6789" t="s">
        <v>72</v>
      </c>
      <c r="D6789" t="str">
        <f>TRIM(Table2[[#This Row],[REGION_HOLD]])</f>
        <v>West</v>
      </c>
      <c r="E6789">
        <v>2438</v>
      </c>
      <c r="F6789">
        <v>73</v>
      </c>
      <c r="G6789">
        <v>4360</v>
      </c>
    </row>
    <row r="6790" spans="1:7" ht="18.5" x14ac:dyDescent="0.55000000000000004">
      <c r="A6790" s="1">
        <v>43984</v>
      </c>
      <c r="B6790" t="s">
        <v>17</v>
      </c>
      <c r="C6790" t="s">
        <v>72</v>
      </c>
      <c r="D6790" t="str">
        <f>TRIM(Table2[[#This Row],[REGION_HOLD]])</f>
        <v>West</v>
      </c>
      <c r="E6790">
        <v>211</v>
      </c>
      <c r="F6790">
        <v>16</v>
      </c>
      <c r="G6790">
        <v>1474</v>
      </c>
    </row>
    <row r="6791" spans="1:7" ht="18.5" x14ac:dyDescent="0.55000000000000004">
      <c r="A6791" s="1">
        <v>43984</v>
      </c>
      <c r="B6791" t="s">
        <v>33</v>
      </c>
      <c r="C6791" t="s">
        <v>73</v>
      </c>
      <c r="D6791" t="str">
        <f>TRIM(Table2[[#This Row],[REGION_HOLD]])</f>
        <v>Northeast</v>
      </c>
      <c r="E6791">
        <v>239</v>
      </c>
      <c r="F6791">
        <v>8</v>
      </c>
      <c r="G6791">
        <v>3972</v>
      </c>
    </row>
    <row r="6792" spans="1:7" ht="18.5" x14ac:dyDescent="0.55000000000000004">
      <c r="A6792" s="1">
        <v>43984</v>
      </c>
      <c r="B6792" t="s">
        <v>40</v>
      </c>
      <c r="C6792" t="s">
        <v>71</v>
      </c>
      <c r="D6792" t="str">
        <f>TRIM(Table2[[#This Row],[REGION_HOLD]])</f>
        <v>South</v>
      </c>
      <c r="E6792">
        <v>80</v>
      </c>
      <c r="F6792">
        <v>5</v>
      </c>
      <c r="G6792">
        <v>373</v>
      </c>
    </row>
    <row r="6793" spans="1:7" ht="18.5" x14ac:dyDescent="0.55000000000000004">
      <c r="A6793" s="1">
        <v>43984</v>
      </c>
      <c r="B6793" t="s">
        <v>28</v>
      </c>
      <c r="C6793" t="s">
        <v>71</v>
      </c>
      <c r="D6793" t="str">
        <f>TRIM(Table2[[#This Row],[REGION_HOLD]])</f>
        <v>South</v>
      </c>
      <c r="E6793">
        <v>29</v>
      </c>
      <c r="F6793">
        <v>2</v>
      </c>
      <c r="G6793">
        <v>470</v>
      </c>
    </row>
    <row r="6794" spans="1:7" ht="18.5" x14ac:dyDescent="0.55000000000000004">
      <c r="A6794" s="1">
        <v>43984</v>
      </c>
      <c r="B6794" t="s">
        <v>10</v>
      </c>
      <c r="C6794" t="s">
        <v>71</v>
      </c>
      <c r="D6794" t="str">
        <f>TRIM(Table2[[#This Row],[REGION_HOLD]])</f>
        <v>South</v>
      </c>
      <c r="E6794">
        <v>617</v>
      </c>
      <c r="F6794">
        <v>70</v>
      </c>
      <c r="G6794">
        <v>2529</v>
      </c>
    </row>
    <row r="6795" spans="1:7" ht="18.5" x14ac:dyDescent="0.55000000000000004">
      <c r="A6795" s="1">
        <v>43984</v>
      </c>
      <c r="B6795" t="s">
        <v>13</v>
      </c>
      <c r="C6795" t="s">
        <v>71</v>
      </c>
      <c r="D6795" t="str">
        <f>TRIM(Table2[[#This Row],[REGION_HOLD]])</f>
        <v>South</v>
      </c>
      <c r="E6795">
        <v>306</v>
      </c>
      <c r="F6795">
        <v>13</v>
      </c>
      <c r="G6795">
        <v>2070</v>
      </c>
    </row>
    <row r="6796" spans="1:7" ht="18.5" x14ac:dyDescent="0.55000000000000004">
      <c r="A6796" s="1">
        <v>43984</v>
      </c>
      <c r="B6796" t="s">
        <v>21</v>
      </c>
      <c r="C6796" t="s">
        <v>72</v>
      </c>
      <c r="D6796" t="str">
        <f>TRIM(Table2[[#This Row],[REGION_HOLD]])</f>
        <v>West</v>
      </c>
      <c r="E6796">
        <v>1</v>
      </c>
      <c r="F6796">
        <v>0</v>
      </c>
      <c r="G6796">
        <v>17</v>
      </c>
    </row>
    <row r="6797" spans="1:7" ht="18.5" x14ac:dyDescent="0.55000000000000004">
      <c r="A6797" s="1">
        <v>43984</v>
      </c>
      <c r="B6797" t="s">
        <v>48</v>
      </c>
      <c r="C6797" t="s">
        <v>72</v>
      </c>
      <c r="D6797" t="str">
        <f>TRIM(Table2[[#This Row],[REGION_HOLD]])</f>
        <v>West</v>
      </c>
      <c r="E6797">
        <v>27</v>
      </c>
      <c r="F6797">
        <v>0</v>
      </c>
      <c r="G6797">
        <v>83</v>
      </c>
    </row>
    <row r="6798" spans="1:7" ht="18.5" x14ac:dyDescent="0.55000000000000004">
      <c r="A6798" s="1">
        <v>43984</v>
      </c>
      <c r="B6798" t="s">
        <v>1</v>
      </c>
      <c r="C6798" t="s">
        <v>74</v>
      </c>
      <c r="D6798" t="str">
        <f>TRIM(Table2[[#This Row],[REGION_HOLD]])</f>
        <v>Midwest</v>
      </c>
      <c r="E6798">
        <v>1578</v>
      </c>
      <c r="F6798">
        <v>109</v>
      </c>
      <c r="G6798">
        <v>5567</v>
      </c>
    </row>
    <row r="6799" spans="1:7" ht="18.5" x14ac:dyDescent="0.55000000000000004">
      <c r="A6799" s="1">
        <v>43984</v>
      </c>
      <c r="B6799" t="s">
        <v>22</v>
      </c>
      <c r="C6799" t="s">
        <v>74</v>
      </c>
      <c r="D6799" t="str">
        <f>TRIM(Table2[[#This Row],[REGION_HOLD]])</f>
        <v>Midwest</v>
      </c>
      <c r="E6799">
        <v>445</v>
      </c>
      <c r="F6799">
        <v>55</v>
      </c>
      <c r="G6799">
        <v>2197</v>
      </c>
    </row>
    <row r="6800" spans="1:7" ht="18.5" x14ac:dyDescent="0.55000000000000004">
      <c r="A6800" s="1">
        <v>43984</v>
      </c>
      <c r="B6800" t="s">
        <v>34</v>
      </c>
      <c r="C6800" t="s">
        <v>74</v>
      </c>
      <c r="D6800" t="str">
        <f>TRIM(Table2[[#This Row],[REGION_HOLD]])</f>
        <v>Midwest</v>
      </c>
      <c r="E6800">
        <v>228</v>
      </c>
      <c r="F6800">
        <v>6</v>
      </c>
      <c r="G6800">
        <v>564</v>
      </c>
    </row>
    <row r="6801" spans="1:7" ht="18.5" x14ac:dyDescent="0.55000000000000004">
      <c r="A6801" s="1">
        <v>43984</v>
      </c>
      <c r="B6801" t="s">
        <v>29</v>
      </c>
      <c r="C6801" t="s">
        <v>74</v>
      </c>
      <c r="D6801" t="str">
        <f>TRIM(Table2[[#This Row],[REGION_HOLD]])</f>
        <v>Midwest</v>
      </c>
      <c r="E6801">
        <v>40</v>
      </c>
      <c r="F6801">
        <v>10</v>
      </c>
      <c r="G6801">
        <v>227</v>
      </c>
    </row>
    <row r="6802" spans="1:7" ht="18.5" x14ac:dyDescent="0.55000000000000004">
      <c r="A6802" s="1">
        <v>43984</v>
      </c>
      <c r="B6802" t="s">
        <v>23</v>
      </c>
      <c r="C6802" t="s">
        <v>71</v>
      </c>
      <c r="D6802" t="str">
        <f>TRIM(Table2[[#This Row],[REGION_HOLD]])</f>
        <v>South</v>
      </c>
      <c r="E6802">
        <v>137</v>
      </c>
      <c r="F6802">
        <v>6</v>
      </c>
      <c r="G6802">
        <v>451</v>
      </c>
    </row>
    <row r="6803" spans="1:7" ht="18.5" x14ac:dyDescent="0.55000000000000004">
      <c r="A6803" s="1">
        <v>43984</v>
      </c>
      <c r="B6803" t="s">
        <v>35</v>
      </c>
      <c r="C6803" t="s">
        <v>71</v>
      </c>
      <c r="D6803" t="str">
        <f>TRIM(Table2[[#This Row],[REGION_HOLD]])</f>
        <v>South</v>
      </c>
      <c r="E6803">
        <v>405</v>
      </c>
      <c r="F6803">
        <v>34</v>
      </c>
      <c r="G6803">
        <v>2835</v>
      </c>
    </row>
    <row r="6804" spans="1:7" ht="18.5" x14ac:dyDescent="0.55000000000000004">
      <c r="A6804" s="1">
        <v>43984</v>
      </c>
      <c r="B6804" t="s">
        <v>46</v>
      </c>
      <c r="C6804" t="s">
        <v>73</v>
      </c>
      <c r="D6804" t="str">
        <f>TRIM(Table2[[#This Row],[REGION_HOLD]])</f>
        <v>Northeast</v>
      </c>
      <c r="E6804">
        <v>28</v>
      </c>
      <c r="F6804">
        <v>5</v>
      </c>
      <c r="G6804">
        <v>94</v>
      </c>
    </row>
    <row r="6805" spans="1:7" ht="18.5" x14ac:dyDescent="0.55000000000000004">
      <c r="A6805" s="1">
        <v>43984</v>
      </c>
      <c r="B6805" t="s">
        <v>18</v>
      </c>
      <c r="C6805" t="s">
        <v>71</v>
      </c>
      <c r="D6805" t="str">
        <f>TRIM(Table2[[#This Row],[REGION_HOLD]])</f>
        <v>South</v>
      </c>
      <c r="E6805">
        <v>796</v>
      </c>
      <c r="F6805">
        <v>45</v>
      </c>
      <c r="G6805">
        <v>2597</v>
      </c>
    </row>
    <row r="6806" spans="1:7" ht="18.5" x14ac:dyDescent="0.55000000000000004">
      <c r="A6806" s="1">
        <v>43984</v>
      </c>
      <c r="B6806" t="s">
        <v>4</v>
      </c>
      <c r="C6806" t="s">
        <v>73</v>
      </c>
      <c r="D6806" t="str">
        <f>TRIM(Table2[[#This Row],[REGION_HOLD]])</f>
        <v>Northeast</v>
      </c>
      <c r="E6806">
        <v>358</v>
      </c>
      <c r="F6806">
        <v>50</v>
      </c>
      <c r="G6806">
        <v>7085</v>
      </c>
    </row>
    <row r="6807" spans="1:7" ht="18.5" x14ac:dyDescent="0.55000000000000004">
      <c r="A6807" s="1">
        <v>43984</v>
      </c>
      <c r="B6807" t="s">
        <v>37</v>
      </c>
      <c r="C6807" t="s">
        <v>74</v>
      </c>
      <c r="D6807" t="str">
        <f>TRIM(Table2[[#This Row],[REGION_HOLD]])</f>
        <v>Midwest</v>
      </c>
      <c r="E6807">
        <v>245</v>
      </c>
      <c r="F6807">
        <v>37</v>
      </c>
      <c r="G6807">
        <v>5562</v>
      </c>
    </row>
    <row r="6808" spans="1:7" ht="18.5" x14ac:dyDescent="0.55000000000000004">
      <c r="A6808" s="1">
        <v>43984</v>
      </c>
      <c r="B6808" t="s">
        <v>24</v>
      </c>
      <c r="C6808" t="s">
        <v>74</v>
      </c>
      <c r="D6808" t="str">
        <f>TRIM(Table2[[#This Row],[REGION_HOLD]])</f>
        <v>Midwest</v>
      </c>
      <c r="E6808">
        <v>300</v>
      </c>
      <c r="F6808">
        <v>22</v>
      </c>
      <c r="G6808">
        <v>1082</v>
      </c>
    </row>
    <row r="6809" spans="1:7" ht="18.5" x14ac:dyDescent="0.55000000000000004">
      <c r="A6809" s="1">
        <v>43984</v>
      </c>
      <c r="B6809" t="s">
        <v>41</v>
      </c>
      <c r="C6809" t="s">
        <v>71</v>
      </c>
      <c r="D6809" t="str">
        <f>TRIM(Table2[[#This Row],[REGION_HOLD]])</f>
        <v>South</v>
      </c>
      <c r="E6809">
        <v>268</v>
      </c>
      <c r="F6809">
        <v>28</v>
      </c>
      <c r="G6809">
        <v>767</v>
      </c>
    </row>
    <row r="6810" spans="1:7" ht="18.5" x14ac:dyDescent="0.55000000000000004">
      <c r="A6810" s="1">
        <v>43984</v>
      </c>
      <c r="B6810" t="s">
        <v>30</v>
      </c>
      <c r="C6810" t="s">
        <v>74</v>
      </c>
      <c r="D6810" t="str">
        <f>TRIM(Table2[[#This Row],[REGION_HOLD]])</f>
        <v>Midwest</v>
      </c>
      <c r="E6810">
        <v>299</v>
      </c>
      <c r="F6810">
        <v>11</v>
      </c>
      <c r="G6810">
        <v>797</v>
      </c>
    </row>
    <row r="6811" spans="1:7" ht="18.5" x14ac:dyDescent="0.55000000000000004">
      <c r="A6811" s="1">
        <v>43984</v>
      </c>
      <c r="B6811" t="s">
        <v>49</v>
      </c>
      <c r="C6811" t="s">
        <v>72</v>
      </c>
      <c r="D6811" t="str">
        <f>TRIM(Table2[[#This Row],[REGION_HOLD]])</f>
        <v>West</v>
      </c>
      <c r="E6811">
        <v>4</v>
      </c>
      <c r="F6811">
        <v>0</v>
      </c>
      <c r="G6811">
        <v>17</v>
      </c>
    </row>
    <row r="6812" spans="1:7" ht="18.5" x14ac:dyDescent="0.55000000000000004">
      <c r="A6812" s="1">
        <v>43984</v>
      </c>
      <c r="B6812" t="s">
        <v>7</v>
      </c>
      <c r="C6812" t="s">
        <v>74</v>
      </c>
      <c r="D6812" t="str">
        <f>TRIM(Table2[[#This Row],[REGION_HOLD]])</f>
        <v>Midwest</v>
      </c>
      <c r="E6812">
        <v>266</v>
      </c>
      <c r="F6812">
        <v>4</v>
      </c>
      <c r="G6812">
        <v>187</v>
      </c>
    </row>
    <row r="6813" spans="1:7" ht="18.5" x14ac:dyDescent="0.55000000000000004">
      <c r="A6813" s="1">
        <v>43984</v>
      </c>
      <c r="B6813" t="s">
        <v>19</v>
      </c>
      <c r="C6813" t="s">
        <v>72</v>
      </c>
      <c r="D6813" t="str">
        <f>TRIM(Table2[[#This Row],[REGION_HOLD]])</f>
        <v>West</v>
      </c>
      <c r="E6813">
        <v>157</v>
      </c>
      <c r="F6813">
        <v>0</v>
      </c>
      <c r="G6813">
        <v>420</v>
      </c>
    </row>
    <row r="6814" spans="1:7" ht="18.5" x14ac:dyDescent="0.55000000000000004">
      <c r="A6814" s="1">
        <v>43984</v>
      </c>
      <c r="B6814" t="s">
        <v>14</v>
      </c>
      <c r="C6814" t="s">
        <v>73</v>
      </c>
      <c r="D6814" t="str">
        <f>TRIM(Table2[[#This Row],[REGION_HOLD]])</f>
        <v>Northeast</v>
      </c>
      <c r="E6814">
        <v>64</v>
      </c>
      <c r="F6814">
        <v>11</v>
      </c>
      <c r="G6814">
        <v>256</v>
      </c>
    </row>
    <row r="6815" spans="1:7" ht="18.5" x14ac:dyDescent="0.55000000000000004">
      <c r="A6815" s="1">
        <v>43984</v>
      </c>
      <c r="B6815" t="s">
        <v>16</v>
      </c>
      <c r="C6815" t="s">
        <v>73</v>
      </c>
      <c r="D6815" t="str">
        <f>TRIM(Table2[[#This Row],[REGION_HOLD]])</f>
        <v>Northeast</v>
      </c>
      <c r="E6815">
        <v>627</v>
      </c>
      <c r="F6815">
        <v>49</v>
      </c>
      <c r="G6815">
        <v>11770</v>
      </c>
    </row>
    <row r="6816" spans="1:7" ht="18.5" x14ac:dyDescent="0.55000000000000004">
      <c r="A6816" s="1">
        <v>43984</v>
      </c>
      <c r="B6816" t="s">
        <v>42</v>
      </c>
      <c r="C6816" t="s">
        <v>72</v>
      </c>
      <c r="D6816" t="str">
        <f>TRIM(Table2[[#This Row],[REGION_HOLD]])</f>
        <v>West</v>
      </c>
      <c r="E6816">
        <v>224</v>
      </c>
      <c r="F6816">
        <v>5</v>
      </c>
      <c r="G6816">
        <v>367</v>
      </c>
    </row>
    <row r="6817" spans="1:7" ht="18.5" x14ac:dyDescent="0.55000000000000004">
      <c r="A6817" s="1">
        <v>43984</v>
      </c>
      <c r="B6817" t="s">
        <v>11</v>
      </c>
      <c r="C6817" t="s">
        <v>73</v>
      </c>
      <c r="D6817" t="str">
        <f>TRIM(Table2[[#This Row],[REGION_HOLD]])</f>
        <v>Northeast</v>
      </c>
      <c r="E6817">
        <v>1361</v>
      </c>
      <c r="F6817">
        <v>81</v>
      </c>
      <c r="G6817">
        <v>29847</v>
      </c>
    </row>
    <row r="6818" spans="1:7" ht="18.5" x14ac:dyDescent="0.55000000000000004">
      <c r="A6818" s="1">
        <v>43984</v>
      </c>
      <c r="B6818" t="s">
        <v>15</v>
      </c>
      <c r="C6818" t="s">
        <v>71</v>
      </c>
      <c r="D6818" t="str">
        <f>TRIM(Table2[[#This Row],[REGION_HOLD]])</f>
        <v>South</v>
      </c>
      <c r="E6818">
        <v>684</v>
      </c>
      <c r="F6818">
        <v>27</v>
      </c>
      <c r="G6818">
        <v>950</v>
      </c>
    </row>
    <row r="6819" spans="1:7" ht="18.5" x14ac:dyDescent="0.55000000000000004">
      <c r="A6819" s="1">
        <v>43984</v>
      </c>
      <c r="B6819" t="s">
        <v>43</v>
      </c>
      <c r="C6819" t="s">
        <v>74</v>
      </c>
      <c r="D6819" t="str">
        <f>TRIM(Table2[[#This Row],[REGION_HOLD]])</f>
        <v>Midwest</v>
      </c>
      <c r="E6819">
        <v>21</v>
      </c>
      <c r="F6819">
        <v>4</v>
      </c>
      <c r="G6819">
        <v>68</v>
      </c>
    </row>
    <row r="6820" spans="1:7" ht="18.5" x14ac:dyDescent="0.55000000000000004">
      <c r="A6820" s="1">
        <v>43984</v>
      </c>
      <c r="B6820" t="s">
        <v>36</v>
      </c>
      <c r="C6820" t="s">
        <v>74</v>
      </c>
      <c r="D6820" t="str">
        <f>TRIM(Table2[[#This Row],[REGION_HOLD]])</f>
        <v>Midwest</v>
      </c>
      <c r="E6820">
        <v>366</v>
      </c>
      <c r="F6820">
        <v>52</v>
      </c>
      <c r="G6820">
        <v>2258</v>
      </c>
    </row>
    <row r="6821" spans="1:7" ht="18.5" x14ac:dyDescent="0.55000000000000004">
      <c r="A6821" s="1">
        <v>43984</v>
      </c>
      <c r="B6821" t="s">
        <v>25</v>
      </c>
      <c r="C6821" t="s">
        <v>71</v>
      </c>
      <c r="D6821" t="str">
        <f>TRIM(Table2[[#This Row],[REGION_HOLD]])</f>
        <v>South</v>
      </c>
      <c r="E6821">
        <v>119</v>
      </c>
      <c r="F6821">
        <v>5</v>
      </c>
      <c r="G6821">
        <v>339</v>
      </c>
    </row>
    <row r="6822" spans="1:7" ht="18.5" x14ac:dyDescent="0.55000000000000004">
      <c r="A6822" s="1">
        <v>43984</v>
      </c>
      <c r="B6822" t="s">
        <v>9</v>
      </c>
      <c r="C6822" t="s">
        <v>72</v>
      </c>
      <c r="D6822" t="str">
        <f>TRIM(Table2[[#This Row],[REGION_HOLD]])</f>
        <v>West</v>
      </c>
      <c r="E6822">
        <v>35</v>
      </c>
      <c r="F6822">
        <v>3</v>
      </c>
      <c r="G6822">
        <v>157</v>
      </c>
    </row>
    <row r="6823" spans="1:7" ht="18.5" x14ac:dyDescent="0.55000000000000004">
      <c r="A6823" s="1">
        <v>43984</v>
      </c>
      <c r="B6823" t="s">
        <v>26</v>
      </c>
      <c r="C6823" t="s">
        <v>73</v>
      </c>
      <c r="D6823" t="str">
        <f>TRIM(Table2[[#This Row],[REGION_HOLD]])</f>
        <v>Northeast</v>
      </c>
      <c r="E6823">
        <v>581</v>
      </c>
      <c r="F6823">
        <v>96</v>
      </c>
      <c r="G6823">
        <v>5670</v>
      </c>
    </row>
    <row r="6824" spans="1:7" ht="18.5" x14ac:dyDescent="0.55000000000000004">
      <c r="A6824" s="1">
        <v>43984</v>
      </c>
      <c r="B6824" t="s">
        <v>12</v>
      </c>
      <c r="C6824" t="s">
        <v>73</v>
      </c>
      <c r="D6824" t="str">
        <f>TRIM(Table2[[#This Row],[REGION_HOLD]])</f>
        <v>Northeast</v>
      </c>
      <c r="E6824">
        <v>121</v>
      </c>
      <c r="F6824">
        <v>12</v>
      </c>
      <c r="G6824">
        <v>732</v>
      </c>
    </row>
    <row r="6825" spans="1:7" ht="18.5" x14ac:dyDescent="0.55000000000000004">
      <c r="A6825" s="1">
        <v>43984</v>
      </c>
      <c r="B6825" t="s">
        <v>27</v>
      </c>
      <c r="C6825" t="s">
        <v>71</v>
      </c>
      <c r="D6825" t="str">
        <f>TRIM(Table2[[#This Row],[REGION_HOLD]])</f>
        <v>South</v>
      </c>
      <c r="E6825">
        <v>267</v>
      </c>
      <c r="F6825">
        <v>1</v>
      </c>
      <c r="G6825">
        <v>501</v>
      </c>
    </row>
    <row r="6826" spans="1:7" ht="18.5" x14ac:dyDescent="0.55000000000000004">
      <c r="A6826" s="1">
        <v>43984</v>
      </c>
      <c r="B6826" t="s">
        <v>38</v>
      </c>
      <c r="C6826" t="s">
        <v>74</v>
      </c>
      <c r="D6826" t="str">
        <f>TRIM(Table2[[#This Row],[REGION_HOLD]])</f>
        <v>Midwest</v>
      </c>
      <c r="E6826">
        <v>33</v>
      </c>
      <c r="F6826">
        <v>0</v>
      </c>
      <c r="G6826">
        <v>62</v>
      </c>
    </row>
    <row r="6827" spans="1:7" ht="18.5" x14ac:dyDescent="0.55000000000000004">
      <c r="A6827" s="1">
        <v>43984</v>
      </c>
      <c r="B6827" t="s">
        <v>20</v>
      </c>
      <c r="C6827" t="s">
        <v>71</v>
      </c>
      <c r="D6827" t="str">
        <f>TRIM(Table2[[#This Row],[REGION_HOLD]])</f>
        <v>South</v>
      </c>
      <c r="E6827">
        <v>1256</v>
      </c>
      <c r="F6827">
        <v>17</v>
      </c>
      <c r="G6827">
        <v>378</v>
      </c>
    </row>
    <row r="6828" spans="1:7" ht="18.5" x14ac:dyDescent="0.55000000000000004">
      <c r="A6828" s="1">
        <v>43984</v>
      </c>
      <c r="B6828" t="s">
        <v>6</v>
      </c>
      <c r="C6828" t="s">
        <v>71</v>
      </c>
      <c r="D6828" t="str">
        <f>TRIM(Table2[[#This Row],[REGION_HOLD]])</f>
        <v>South</v>
      </c>
      <c r="E6828">
        <v>1885</v>
      </c>
      <c r="F6828">
        <v>37</v>
      </c>
      <c r="G6828">
        <v>1732</v>
      </c>
    </row>
    <row r="6829" spans="1:7" ht="18.5" x14ac:dyDescent="0.55000000000000004">
      <c r="A6829" s="1">
        <v>43984</v>
      </c>
      <c r="B6829" t="s">
        <v>8</v>
      </c>
      <c r="C6829" t="s">
        <v>72</v>
      </c>
      <c r="D6829" t="str">
        <f>TRIM(Table2[[#This Row],[REGION_HOLD]])</f>
        <v>West</v>
      </c>
      <c r="E6829">
        <v>211</v>
      </c>
      <c r="F6829">
        <v>0</v>
      </c>
      <c r="G6829">
        <v>113</v>
      </c>
    </row>
    <row r="6830" spans="1:7" ht="18.5" x14ac:dyDescent="0.55000000000000004">
      <c r="A6830" s="1">
        <v>43984</v>
      </c>
      <c r="B6830" t="s">
        <v>31</v>
      </c>
      <c r="C6830" t="s">
        <v>73</v>
      </c>
      <c r="D6830" t="str">
        <f>TRIM(Table2[[#This Row],[REGION_HOLD]])</f>
        <v>Northeast</v>
      </c>
      <c r="E6830">
        <v>5</v>
      </c>
      <c r="F6830">
        <v>0</v>
      </c>
      <c r="G6830">
        <v>55</v>
      </c>
    </row>
    <row r="6831" spans="1:7" ht="18.5" x14ac:dyDescent="0.55000000000000004">
      <c r="A6831" s="1">
        <v>43984</v>
      </c>
      <c r="B6831" t="s">
        <v>32</v>
      </c>
      <c r="C6831" t="s">
        <v>71</v>
      </c>
      <c r="D6831" t="str">
        <f>TRIM(Table2[[#This Row],[REGION_HOLD]])</f>
        <v>South</v>
      </c>
      <c r="E6831">
        <v>841</v>
      </c>
      <c r="F6831">
        <v>15</v>
      </c>
      <c r="G6831">
        <v>1407</v>
      </c>
    </row>
    <row r="6832" spans="1:7" ht="18.5" x14ac:dyDescent="0.55000000000000004">
      <c r="A6832" s="1">
        <v>43984</v>
      </c>
      <c r="B6832" t="s">
        <v>0</v>
      </c>
      <c r="C6832" t="s">
        <v>72</v>
      </c>
      <c r="D6832" t="str">
        <f>TRIM(Table2[[#This Row],[REGION_HOLD]])</f>
        <v>West</v>
      </c>
      <c r="E6832">
        <v>336</v>
      </c>
      <c r="F6832">
        <v>6</v>
      </c>
      <c r="G6832">
        <v>1139</v>
      </c>
    </row>
    <row r="6833" spans="1:7" ht="18.5" x14ac:dyDescent="0.55000000000000004">
      <c r="A6833" s="1">
        <v>43984</v>
      </c>
      <c r="B6833" t="s">
        <v>50</v>
      </c>
      <c r="C6833" t="s">
        <v>71</v>
      </c>
      <c r="D6833" t="str">
        <f>TRIM(Table2[[#This Row],[REGION_HOLD]])</f>
        <v>South</v>
      </c>
      <c r="E6833">
        <v>28</v>
      </c>
      <c r="F6833">
        <v>2</v>
      </c>
      <c r="G6833">
        <v>78</v>
      </c>
    </row>
    <row r="6834" spans="1:7" ht="18.5" x14ac:dyDescent="0.55000000000000004">
      <c r="A6834" s="1">
        <v>43984</v>
      </c>
      <c r="B6834" t="s">
        <v>5</v>
      </c>
      <c r="C6834" t="s">
        <v>74</v>
      </c>
      <c r="D6834" t="str">
        <f>TRIM(Table2[[#This Row],[REGION_HOLD]])</f>
        <v>Midwest</v>
      </c>
      <c r="E6834">
        <v>393</v>
      </c>
      <c r="F6834">
        <v>13</v>
      </c>
      <c r="G6834">
        <v>610</v>
      </c>
    </row>
    <row r="6835" spans="1:7" ht="18.5" x14ac:dyDescent="0.55000000000000004">
      <c r="A6835" s="1">
        <v>43984</v>
      </c>
      <c r="B6835" t="s">
        <v>44</v>
      </c>
      <c r="C6835" t="s">
        <v>72</v>
      </c>
      <c r="D6835" t="str">
        <f>TRIM(Table2[[#This Row],[REGION_HOLD]])</f>
        <v>West</v>
      </c>
      <c r="E6835">
        <v>2</v>
      </c>
      <c r="F6835">
        <v>0</v>
      </c>
      <c r="G6835">
        <v>17</v>
      </c>
    </row>
    <row r="6836" spans="1:7" ht="18.5" x14ac:dyDescent="0.55000000000000004">
      <c r="A6836" s="1">
        <v>43985</v>
      </c>
      <c r="B6836" t="s">
        <v>47</v>
      </c>
      <c r="C6836" t="s">
        <v>71</v>
      </c>
      <c r="D6836" t="str">
        <f>TRIM(Table2[[#This Row],[REGION_HOLD]])</f>
        <v>South</v>
      </c>
      <c r="E6836">
        <v>80</v>
      </c>
      <c r="F6836">
        <v>0</v>
      </c>
      <c r="G6836">
        <v>653</v>
      </c>
    </row>
    <row r="6837" spans="1:7" ht="18.5" x14ac:dyDescent="0.55000000000000004">
      <c r="A6837" s="1">
        <v>43985</v>
      </c>
      <c r="B6837" t="s">
        <v>45</v>
      </c>
      <c r="C6837" t="s">
        <v>72</v>
      </c>
      <c r="D6837" t="str">
        <f>TRIM(Table2[[#This Row],[REGION_HOLD]])</f>
        <v>West</v>
      </c>
      <c r="E6837">
        <v>19</v>
      </c>
      <c r="F6837">
        <v>0</v>
      </c>
      <c r="G6837">
        <v>8</v>
      </c>
    </row>
    <row r="6838" spans="1:7" ht="18.5" x14ac:dyDescent="0.55000000000000004">
      <c r="A6838" s="1">
        <v>43985</v>
      </c>
      <c r="B6838" t="s">
        <v>3</v>
      </c>
      <c r="C6838" t="s">
        <v>72</v>
      </c>
      <c r="D6838" t="str">
        <f>TRIM(Table2[[#This Row],[REGION_HOLD]])</f>
        <v>West</v>
      </c>
      <c r="E6838">
        <v>995</v>
      </c>
      <c r="F6838">
        <v>40</v>
      </c>
      <c r="G6838">
        <v>983</v>
      </c>
    </row>
    <row r="6839" spans="1:7" ht="18.5" x14ac:dyDescent="0.55000000000000004">
      <c r="A6839" s="1">
        <v>43985</v>
      </c>
      <c r="B6839" t="s">
        <v>39</v>
      </c>
      <c r="C6839" t="s">
        <v>71</v>
      </c>
      <c r="D6839" t="str">
        <f>TRIM(Table2[[#This Row],[REGION_HOLD]])</f>
        <v>South</v>
      </c>
      <c r="E6839">
        <v>249</v>
      </c>
      <c r="F6839">
        <v>6</v>
      </c>
      <c r="G6839">
        <v>142</v>
      </c>
    </row>
    <row r="6840" spans="1:7" ht="18.5" x14ac:dyDescent="0.55000000000000004">
      <c r="A6840" s="1">
        <v>43985</v>
      </c>
      <c r="B6840" t="s">
        <v>2</v>
      </c>
      <c r="C6840" t="s">
        <v>72</v>
      </c>
      <c r="D6840" t="str">
        <f>TRIM(Table2[[#This Row],[REGION_HOLD]])</f>
        <v>West</v>
      </c>
      <c r="E6840">
        <v>2326</v>
      </c>
      <c r="F6840">
        <v>62</v>
      </c>
      <c r="G6840">
        <v>4422</v>
      </c>
    </row>
    <row r="6841" spans="1:7" ht="18.5" x14ac:dyDescent="0.55000000000000004">
      <c r="A6841" s="1">
        <v>43985</v>
      </c>
      <c r="B6841" t="s">
        <v>17</v>
      </c>
      <c r="C6841" t="s">
        <v>72</v>
      </c>
      <c r="D6841" t="str">
        <f>TRIM(Table2[[#This Row],[REGION_HOLD]])</f>
        <v>West</v>
      </c>
      <c r="E6841">
        <v>272</v>
      </c>
      <c r="F6841">
        <v>20</v>
      </c>
      <c r="G6841">
        <v>1494</v>
      </c>
    </row>
    <row r="6842" spans="1:7" ht="18.5" x14ac:dyDescent="0.55000000000000004">
      <c r="A6842" s="1">
        <v>43985</v>
      </c>
      <c r="B6842" t="s">
        <v>33</v>
      </c>
      <c r="C6842" t="s">
        <v>73</v>
      </c>
      <c r="D6842" t="str">
        <f>TRIM(Table2[[#This Row],[REGION_HOLD]])</f>
        <v>Northeast</v>
      </c>
      <c r="E6842">
        <v>112</v>
      </c>
      <c r="F6842">
        <v>17</v>
      </c>
      <c r="G6842">
        <v>3989</v>
      </c>
    </row>
    <row r="6843" spans="1:7" ht="18.5" x14ac:dyDescent="0.55000000000000004">
      <c r="A6843" s="1">
        <v>43985</v>
      </c>
      <c r="B6843" t="s">
        <v>40</v>
      </c>
      <c r="C6843" t="s">
        <v>71</v>
      </c>
      <c r="D6843" t="str">
        <f>TRIM(Table2[[#This Row],[REGION_HOLD]])</f>
        <v>South</v>
      </c>
      <c r="E6843">
        <v>27</v>
      </c>
      <c r="F6843">
        <v>2</v>
      </c>
      <c r="G6843">
        <v>375</v>
      </c>
    </row>
    <row r="6844" spans="1:7" ht="18.5" x14ac:dyDescent="0.55000000000000004">
      <c r="A6844" s="1">
        <v>43985</v>
      </c>
      <c r="B6844" t="s">
        <v>28</v>
      </c>
      <c r="C6844" t="s">
        <v>71</v>
      </c>
      <c r="D6844" t="str">
        <f>TRIM(Table2[[#This Row],[REGION_HOLD]])</f>
        <v>South</v>
      </c>
      <c r="E6844">
        <v>130</v>
      </c>
      <c r="F6844">
        <v>3</v>
      </c>
      <c r="G6844">
        <v>473</v>
      </c>
    </row>
    <row r="6845" spans="1:7" ht="18.5" x14ac:dyDescent="0.55000000000000004">
      <c r="A6845" s="1">
        <v>43985</v>
      </c>
      <c r="B6845" t="s">
        <v>10</v>
      </c>
      <c r="C6845" t="s">
        <v>71</v>
      </c>
      <c r="D6845" t="str">
        <f>TRIM(Table2[[#This Row],[REGION_HOLD]])</f>
        <v>South</v>
      </c>
      <c r="E6845">
        <v>1317</v>
      </c>
      <c r="F6845">
        <v>36</v>
      </c>
      <c r="G6845">
        <v>2565</v>
      </c>
    </row>
    <row r="6846" spans="1:7" ht="18.5" x14ac:dyDescent="0.55000000000000004">
      <c r="A6846" s="1">
        <v>43985</v>
      </c>
      <c r="B6846" t="s">
        <v>13</v>
      </c>
      <c r="C6846" t="s">
        <v>71</v>
      </c>
      <c r="D6846" t="str">
        <f>TRIM(Table2[[#This Row],[REGION_HOLD]])</f>
        <v>South</v>
      </c>
      <c r="E6846">
        <v>648</v>
      </c>
      <c r="F6846">
        <v>22</v>
      </c>
      <c r="G6846">
        <v>2092</v>
      </c>
    </row>
    <row r="6847" spans="1:7" ht="18.5" x14ac:dyDescent="0.55000000000000004">
      <c r="A6847" s="1">
        <v>43985</v>
      </c>
      <c r="B6847" t="s">
        <v>21</v>
      </c>
      <c r="C6847" t="s">
        <v>72</v>
      </c>
      <c r="D6847" t="str">
        <f>TRIM(Table2[[#This Row],[REGION_HOLD]])</f>
        <v>West</v>
      </c>
      <c r="E6847">
        <v>0</v>
      </c>
      <c r="F6847">
        <v>0</v>
      </c>
      <c r="G6847">
        <v>17</v>
      </c>
    </row>
    <row r="6848" spans="1:7" ht="18.5" x14ac:dyDescent="0.55000000000000004">
      <c r="A6848" s="1">
        <v>43985</v>
      </c>
      <c r="B6848" t="s">
        <v>48</v>
      </c>
      <c r="C6848" t="s">
        <v>72</v>
      </c>
      <c r="D6848" t="str">
        <f>TRIM(Table2[[#This Row],[REGION_HOLD]])</f>
        <v>West</v>
      </c>
      <c r="E6848">
        <v>55</v>
      </c>
      <c r="F6848">
        <v>0</v>
      </c>
      <c r="G6848">
        <v>83</v>
      </c>
    </row>
    <row r="6849" spans="1:7" ht="18.5" x14ac:dyDescent="0.55000000000000004">
      <c r="A6849" s="1">
        <v>43985</v>
      </c>
      <c r="B6849" t="s">
        <v>1</v>
      </c>
      <c r="C6849" t="s">
        <v>74</v>
      </c>
      <c r="D6849" t="str">
        <f>TRIM(Table2[[#This Row],[REGION_HOLD]])</f>
        <v>Midwest</v>
      </c>
      <c r="E6849">
        <v>1035</v>
      </c>
      <c r="F6849">
        <v>98</v>
      </c>
      <c r="G6849">
        <v>5665</v>
      </c>
    </row>
    <row r="6850" spans="1:7" ht="18.5" x14ac:dyDescent="0.55000000000000004">
      <c r="A6850" s="1">
        <v>43985</v>
      </c>
      <c r="B6850" t="s">
        <v>22</v>
      </c>
      <c r="C6850" t="s">
        <v>74</v>
      </c>
      <c r="D6850" t="str">
        <f>TRIM(Table2[[#This Row],[REGION_HOLD]])</f>
        <v>Midwest</v>
      </c>
      <c r="E6850">
        <v>480</v>
      </c>
      <c r="F6850">
        <v>10</v>
      </c>
      <c r="G6850">
        <v>2207</v>
      </c>
    </row>
    <row r="6851" spans="1:7" ht="18.5" x14ac:dyDescent="0.55000000000000004">
      <c r="A6851" s="1">
        <v>43985</v>
      </c>
      <c r="B6851" t="s">
        <v>34</v>
      </c>
      <c r="C6851" t="s">
        <v>74</v>
      </c>
      <c r="D6851" t="str">
        <f>TRIM(Table2[[#This Row],[REGION_HOLD]])</f>
        <v>Midwest</v>
      </c>
      <c r="E6851">
        <v>359</v>
      </c>
      <c r="F6851">
        <v>10</v>
      </c>
      <c r="G6851">
        <v>574</v>
      </c>
    </row>
    <row r="6852" spans="1:7" ht="18.5" x14ac:dyDescent="0.55000000000000004">
      <c r="A6852" s="1">
        <v>43985</v>
      </c>
      <c r="B6852" t="s">
        <v>29</v>
      </c>
      <c r="C6852" t="s">
        <v>74</v>
      </c>
      <c r="D6852" t="str">
        <f>TRIM(Table2[[#This Row],[REGION_HOLD]])</f>
        <v>Midwest</v>
      </c>
      <c r="E6852">
        <v>138</v>
      </c>
      <c r="F6852">
        <v>0</v>
      </c>
      <c r="G6852">
        <v>227</v>
      </c>
    </row>
    <row r="6853" spans="1:7" ht="18.5" x14ac:dyDescent="0.55000000000000004">
      <c r="A6853" s="1">
        <v>43985</v>
      </c>
      <c r="B6853" t="s">
        <v>23</v>
      </c>
      <c r="C6853" t="s">
        <v>71</v>
      </c>
      <c r="D6853" t="str">
        <f>TRIM(Table2[[#This Row],[REGION_HOLD]])</f>
        <v>South</v>
      </c>
      <c r="E6853">
        <v>198</v>
      </c>
      <c r="F6853">
        <v>7</v>
      </c>
      <c r="G6853">
        <v>458</v>
      </c>
    </row>
    <row r="6854" spans="1:7" ht="18.5" x14ac:dyDescent="0.55000000000000004">
      <c r="A6854" s="1">
        <v>43985</v>
      </c>
      <c r="B6854" t="s">
        <v>35</v>
      </c>
      <c r="C6854" t="s">
        <v>71</v>
      </c>
      <c r="D6854" t="str">
        <f>TRIM(Table2[[#This Row],[REGION_HOLD]])</f>
        <v>South</v>
      </c>
      <c r="E6854">
        <v>387</v>
      </c>
      <c r="F6854">
        <v>35</v>
      </c>
      <c r="G6854">
        <v>2870</v>
      </c>
    </row>
    <row r="6855" spans="1:7" ht="18.5" x14ac:dyDescent="0.55000000000000004">
      <c r="A6855" s="1">
        <v>43985</v>
      </c>
      <c r="B6855" t="s">
        <v>46</v>
      </c>
      <c r="C6855" t="s">
        <v>73</v>
      </c>
      <c r="D6855" t="str">
        <f>TRIM(Table2[[#This Row],[REGION_HOLD]])</f>
        <v>Northeast</v>
      </c>
      <c r="E6855">
        <v>41</v>
      </c>
      <c r="F6855">
        <v>1</v>
      </c>
      <c r="G6855">
        <v>95</v>
      </c>
    </row>
    <row r="6856" spans="1:7" ht="18.5" x14ac:dyDescent="0.55000000000000004">
      <c r="A6856" s="1">
        <v>43985</v>
      </c>
      <c r="B6856" t="s">
        <v>18</v>
      </c>
      <c r="C6856" t="s">
        <v>71</v>
      </c>
      <c r="D6856" t="str">
        <f>TRIM(Table2[[#This Row],[REGION_HOLD]])</f>
        <v>South</v>
      </c>
      <c r="E6856">
        <v>786</v>
      </c>
      <c r="F6856">
        <v>44</v>
      </c>
      <c r="G6856">
        <v>2641</v>
      </c>
    </row>
    <row r="6857" spans="1:7" ht="18.5" x14ac:dyDescent="0.55000000000000004">
      <c r="A6857" s="1">
        <v>43985</v>
      </c>
      <c r="B6857" t="s">
        <v>4</v>
      </c>
      <c r="C6857" t="s">
        <v>73</v>
      </c>
      <c r="D6857" t="str">
        <f>TRIM(Table2[[#This Row],[REGION_HOLD]])</f>
        <v>Northeast</v>
      </c>
      <c r="E6857">
        <v>429</v>
      </c>
      <c r="F6857">
        <v>67</v>
      </c>
      <c r="G6857">
        <v>7152</v>
      </c>
    </row>
    <row r="6858" spans="1:7" ht="18.5" x14ac:dyDescent="0.55000000000000004">
      <c r="A6858" s="1">
        <v>43985</v>
      </c>
      <c r="B6858" t="s">
        <v>37</v>
      </c>
      <c r="C6858" t="s">
        <v>74</v>
      </c>
      <c r="D6858" t="str">
        <f>TRIM(Table2[[#This Row],[REGION_HOLD]])</f>
        <v>Midwest</v>
      </c>
      <c r="E6858">
        <v>310</v>
      </c>
      <c r="F6858">
        <v>17</v>
      </c>
      <c r="G6858">
        <v>5579</v>
      </c>
    </row>
    <row r="6859" spans="1:7" ht="18.5" x14ac:dyDescent="0.55000000000000004">
      <c r="A6859" s="1">
        <v>43985</v>
      </c>
      <c r="B6859" t="s">
        <v>24</v>
      </c>
      <c r="C6859" t="s">
        <v>74</v>
      </c>
      <c r="D6859" t="str">
        <f>TRIM(Table2[[#This Row],[REGION_HOLD]])</f>
        <v>Midwest</v>
      </c>
      <c r="E6859">
        <v>363</v>
      </c>
      <c r="F6859">
        <v>15</v>
      </c>
      <c r="G6859">
        <v>1097</v>
      </c>
    </row>
    <row r="6860" spans="1:7" ht="18.5" x14ac:dyDescent="0.55000000000000004">
      <c r="A6860" s="1">
        <v>43985</v>
      </c>
      <c r="B6860" t="s">
        <v>41</v>
      </c>
      <c r="C6860" t="s">
        <v>71</v>
      </c>
      <c r="D6860" t="str">
        <f>TRIM(Table2[[#This Row],[REGION_HOLD]])</f>
        <v>South</v>
      </c>
      <c r="E6860">
        <v>302</v>
      </c>
      <c r="F6860">
        <v>15</v>
      </c>
      <c r="G6860">
        <v>782</v>
      </c>
    </row>
    <row r="6861" spans="1:7" ht="18.5" x14ac:dyDescent="0.55000000000000004">
      <c r="A6861" s="1">
        <v>43985</v>
      </c>
      <c r="B6861" t="s">
        <v>30</v>
      </c>
      <c r="C6861" t="s">
        <v>74</v>
      </c>
      <c r="D6861" t="str">
        <f>TRIM(Table2[[#This Row],[REGION_HOLD]])</f>
        <v>Midwest</v>
      </c>
      <c r="E6861">
        <v>198</v>
      </c>
      <c r="F6861">
        <v>4</v>
      </c>
      <c r="G6861">
        <v>801</v>
      </c>
    </row>
    <row r="6862" spans="1:7" ht="18.5" x14ac:dyDescent="0.55000000000000004">
      <c r="A6862" s="1">
        <v>43985</v>
      </c>
      <c r="B6862" t="s">
        <v>49</v>
      </c>
      <c r="C6862" t="s">
        <v>72</v>
      </c>
      <c r="D6862" t="str">
        <f>TRIM(Table2[[#This Row],[REGION_HOLD]])</f>
        <v>West</v>
      </c>
      <c r="E6862">
        <v>2</v>
      </c>
      <c r="F6862">
        <v>0</v>
      </c>
      <c r="G6862">
        <v>17</v>
      </c>
    </row>
    <row r="6863" spans="1:7" ht="18.5" x14ac:dyDescent="0.55000000000000004">
      <c r="A6863" s="1">
        <v>43985</v>
      </c>
      <c r="B6863" t="s">
        <v>7</v>
      </c>
      <c r="C6863" t="s">
        <v>74</v>
      </c>
      <c r="D6863" t="str">
        <f>TRIM(Table2[[#This Row],[REGION_HOLD]])</f>
        <v>Midwest</v>
      </c>
      <c r="E6863">
        <v>255</v>
      </c>
      <c r="F6863">
        <v>2</v>
      </c>
      <c r="G6863">
        <v>189</v>
      </c>
    </row>
    <row r="6864" spans="1:7" ht="18.5" x14ac:dyDescent="0.55000000000000004">
      <c r="A6864" s="1">
        <v>43985</v>
      </c>
      <c r="B6864" t="s">
        <v>19</v>
      </c>
      <c r="C6864" t="s">
        <v>72</v>
      </c>
      <c r="D6864" t="str">
        <f>TRIM(Table2[[#This Row],[REGION_HOLD]])</f>
        <v>West</v>
      </c>
      <c r="E6864">
        <v>92</v>
      </c>
      <c r="F6864">
        <v>9</v>
      </c>
      <c r="G6864">
        <v>429</v>
      </c>
    </row>
    <row r="6865" spans="1:7" ht="18.5" x14ac:dyDescent="0.55000000000000004">
      <c r="A6865" s="1">
        <v>43985</v>
      </c>
      <c r="B6865" t="s">
        <v>14</v>
      </c>
      <c r="C6865" t="s">
        <v>73</v>
      </c>
      <c r="D6865" t="str">
        <f>TRIM(Table2[[#This Row],[REGION_HOLD]])</f>
        <v>Northeast</v>
      </c>
      <c r="E6865">
        <v>46</v>
      </c>
      <c r="F6865">
        <v>9</v>
      </c>
      <c r="G6865">
        <v>265</v>
      </c>
    </row>
    <row r="6866" spans="1:7" ht="18.5" x14ac:dyDescent="0.55000000000000004">
      <c r="A6866" s="1">
        <v>43985</v>
      </c>
      <c r="B6866" t="s">
        <v>16</v>
      </c>
      <c r="C6866" t="s">
        <v>73</v>
      </c>
      <c r="D6866" t="str">
        <f>TRIM(Table2[[#This Row],[REGION_HOLD]])</f>
        <v>Northeast</v>
      </c>
      <c r="E6866">
        <v>523</v>
      </c>
      <c r="F6866">
        <v>110</v>
      </c>
      <c r="G6866">
        <v>11880</v>
      </c>
    </row>
    <row r="6867" spans="1:7" ht="18.5" x14ac:dyDescent="0.55000000000000004">
      <c r="A6867" s="1">
        <v>43985</v>
      </c>
      <c r="B6867" t="s">
        <v>42</v>
      </c>
      <c r="C6867" t="s">
        <v>72</v>
      </c>
      <c r="D6867" t="str">
        <f>TRIM(Table2[[#This Row],[REGION_HOLD]])</f>
        <v>West</v>
      </c>
      <c r="E6867">
        <v>116</v>
      </c>
      <c r="F6867">
        <v>8</v>
      </c>
      <c r="G6867">
        <v>375</v>
      </c>
    </row>
    <row r="6868" spans="1:7" ht="18.5" x14ac:dyDescent="0.55000000000000004">
      <c r="A6868" s="1">
        <v>43985</v>
      </c>
      <c r="B6868" t="s">
        <v>11</v>
      </c>
      <c r="C6868" t="s">
        <v>73</v>
      </c>
      <c r="D6868" t="str">
        <f>TRIM(Table2[[#This Row],[REGION_HOLD]])</f>
        <v>Northeast</v>
      </c>
      <c r="E6868">
        <v>1043</v>
      </c>
      <c r="F6868">
        <v>71</v>
      </c>
      <c r="G6868">
        <v>29918</v>
      </c>
    </row>
    <row r="6869" spans="1:7" ht="18.5" x14ac:dyDescent="0.55000000000000004">
      <c r="A6869" s="1">
        <v>43985</v>
      </c>
      <c r="B6869" t="s">
        <v>15</v>
      </c>
      <c r="C6869" t="s">
        <v>71</v>
      </c>
      <c r="D6869" t="str">
        <f>TRIM(Table2[[#This Row],[REGION_HOLD]])</f>
        <v>South</v>
      </c>
      <c r="E6869">
        <v>961</v>
      </c>
      <c r="F6869">
        <v>21</v>
      </c>
      <c r="G6869">
        <v>971</v>
      </c>
    </row>
    <row r="6870" spans="1:7" ht="18.5" x14ac:dyDescent="0.55000000000000004">
      <c r="A6870" s="1">
        <v>43985</v>
      </c>
      <c r="B6870" t="s">
        <v>43</v>
      </c>
      <c r="C6870" t="s">
        <v>74</v>
      </c>
      <c r="D6870" t="str">
        <f>TRIM(Table2[[#This Row],[REGION_HOLD]])</f>
        <v>Midwest</v>
      </c>
      <c r="E6870">
        <v>33</v>
      </c>
      <c r="F6870">
        <v>1</v>
      </c>
      <c r="G6870">
        <v>69</v>
      </c>
    </row>
    <row r="6871" spans="1:7" ht="18.5" x14ac:dyDescent="0.55000000000000004">
      <c r="A6871" s="1">
        <v>43985</v>
      </c>
      <c r="B6871" t="s">
        <v>36</v>
      </c>
      <c r="C6871" t="s">
        <v>74</v>
      </c>
      <c r="D6871" t="str">
        <f>TRIM(Table2[[#This Row],[REGION_HOLD]])</f>
        <v>Midwest</v>
      </c>
      <c r="E6871">
        <v>442</v>
      </c>
      <c r="F6871">
        <v>41</v>
      </c>
      <c r="G6871">
        <v>2299</v>
      </c>
    </row>
    <row r="6872" spans="1:7" ht="18.5" x14ac:dyDescent="0.55000000000000004">
      <c r="A6872" s="1">
        <v>43985</v>
      </c>
      <c r="B6872" t="s">
        <v>25</v>
      </c>
      <c r="C6872" t="s">
        <v>71</v>
      </c>
      <c r="D6872" t="str">
        <f>TRIM(Table2[[#This Row],[REGION_HOLD]])</f>
        <v>South</v>
      </c>
      <c r="E6872">
        <v>113</v>
      </c>
      <c r="F6872">
        <v>2</v>
      </c>
      <c r="G6872">
        <v>341</v>
      </c>
    </row>
    <row r="6873" spans="1:7" ht="18.5" x14ac:dyDescent="0.55000000000000004">
      <c r="A6873" s="1">
        <v>43985</v>
      </c>
      <c r="B6873" t="s">
        <v>9</v>
      </c>
      <c r="C6873" t="s">
        <v>72</v>
      </c>
      <c r="D6873" t="str">
        <f>TRIM(Table2[[#This Row],[REGION_HOLD]])</f>
        <v>West</v>
      </c>
      <c r="E6873">
        <v>61</v>
      </c>
      <c r="F6873">
        <v>2</v>
      </c>
      <c r="G6873">
        <v>159</v>
      </c>
    </row>
    <row r="6874" spans="1:7" ht="18.5" x14ac:dyDescent="0.55000000000000004">
      <c r="A6874" s="1">
        <v>43985</v>
      </c>
      <c r="B6874" t="s">
        <v>26</v>
      </c>
      <c r="C6874" t="s">
        <v>73</v>
      </c>
      <c r="D6874" t="str">
        <f>TRIM(Table2[[#This Row],[REGION_HOLD]])</f>
        <v>Northeast</v>
      </c>
      <c r="E6874">
        <v>556</v>
      </c>
      <c r="F6874">
        <v>72</v>
      </c>
      <c r="G6874">
        <v>5742</v>
      </c>
    </row>
    <row r="6875" spans="1:7" ht="18.5" x14ac:dyDescent="0.55000000000000004">
      <c r="A6875" s="1">
        <v>43985</v>
      </c>
      <c r="B6875" t="s">
        <v>12</v>
      </c>
      <c r="C6875" t="s">
        <v>73</v>
      </c>
      <c r="D6875" t="str">
        <f>TRIM(Table2[[#This Row],[REGION_HOLD]])</f>
        <v>Northeast</v>
      </c>
      <c r="E6875">
        <v>107</v>
      </c>
      <c r="F6875">
        <v>10</v>
      </c>
      <c r="G6875">
        <v>742</v>
      </c>
    </row>
    <row r="6876" spans="1:7" ht="18.5" x14ac:dyDescent="0.55000000000000004">
      <c r="A6876" s="1">
        <v>43985</v>
      </c>
      <c r="B6876" t="s">
        <v>27</v>
      </c>
      <c r="C6876" t="s">
        <v>71</v>
      </c>
      <c r="D6876" t="str">
        <f>TRIM(Table2[[#This Row],[REGION_HOLD]])</f>
        <v>South</v>
      </c>
      <c r="E6876">
        <v>236</v>
      </c>
      <c r="F6876">
        <v>17</v>
      </c>
      <c r="G6876">
        <v>518</v>
      </c>
    </row>
    <row r="6877" spans="1:7" ht="18.5" x14ac:dyDescent="0.55000000000000004">
      <c r="A6877" s="1">
        <v>43985</v>
      </c>
      <c r="B6877" t="s">
        <v>38</v>
      </c>
      <c r="C6877" t="s">
        <v>74</v>
      </c>
      <c r="D6877" t="str">
        <f>TRIM(Table2[[#This Row],[REGION_HOLD]])</f>
        <v>Midwest</v>
      </c>
      <c r="E6877">
        <v>95</v>
      </c>
      <c r="F6877">
        <v>0</v>
      </c>
      <c r="G6877">
        <v>62</v>
      </c>
    </row>
    <row r="6878" spans="1:7" ht="18.5" x14ac:dyDescent="0.55000000000000004">
      <c r="A6878" s="1">
        <v>43985</v>
      </c>
      <c r="B6878" t="s">
        <v>20</v>
      </c>
      <c r="C6878" t="s">
        <v>71</v>
      </c>
      <c r="D6878" t="str">
        <f>TRIM(Table2[[#This Row],[REGION_HOLD]])</f>
        <v>South</v>
      </c>
      <c r="E6878">
        <v>526</v>
      </c>
      <c r="F6878">
        <v>8</v>
      </c>
      <c r="G6878">
        <v>386</v>
      </c>
    </row>
    <row r="6879" spans="1:7" ht="18.5" x14ac:dyDescent="0.55000000000000004">
      <c r="A6879" s="1">
        <v>43985</v>
      </c>
      <c r="B6879" t="s">
        <v>6</v>
      </c>
      <c r="C6879" t="s">
        <v>71</v>
      </c>
      <c r="D6879" t="str">
        <f>TRIM(Table2[[#This Row],[REGION_HOLD]])</f>
        <v>South</v>
      </c>
      <c r="E6879">
        <v>1580</v>
      </c>
      <c r="F6879">
        <v>34</v>
      </c>
      <c r="G6879">
        <v>1766</v>
      </c>
    </row>
    <row r="6880" spans="1:7" ht="18.5" x14ac:dyDescent="0.55000000000000004">
      <c r="A6880" s="1">
        <v>43985</v>
      </c>
      <c r="B6880" t="s">
        <v>8</v>
      </c>
      <c r="C6880" t="s">
        <v>72</v>
      </c>
      <c r="D6880" t="str">
        <f>TRIM(Table2[[#This Row],[REGION_HOLD]])</f>
        <v>West</v>
      </c>
      <c r="E6880">
        <v>321</v>
      </c>
      <c r="F6880">
        <v>4</v>
      </c>
      <c r="G6880">
        <v>117</v>
      </c>
    </row>
    <row r="6881" spans="1:7" ht="18.5" x14ac:dyDescent="0.55000000000000004">
      <c r="A6881" s="1">
        <v>43985</v>
      </c>
      <c r="B6881" t="s">
        <v>31</v>
      </c>
      <c r="C6881" t="s">
        <v>73</v>
      </c>
      <c r="D6881" t="str">
        <f>TRIM(Table2[[#This Row],[REGION_HOLD]])</f>
        <v>Northeast</v>
      </c>
      <c r="E6881">
        <v>2</v>
      </c>
      <c r="F6881">
        <v>0</v>
      </c>
      <c r="G6881">
        <v>55</v>
      </c>
    </row>
    <row r="6882" spans="1:7" ht="18.5" x14ac:dyDescent="0.55000000000000004">
      <c r="A6882" s="1">
        <v>43985</v>
      </c>
      <c r="B6882" t="s">
        <v>32</v>
      </c>
      <c r="C6882" t="s">
        <v>71</v>
      </c>
      <c r="D6882" t="str">
        <f>TRIM(Table2[[#This Row],[REGION_HOLD]])</f>
        <v>South</v>
      </c>
      <c r="E6882">
        <v>666</v>
      </c>
      <c r="F6882">
        <v>21</v>
      </c>
      <c r="G6882">
        <v>1428</v>
      </c>
    </row>
    <row r="6883" spans="1:7" ht="18.5" x14ac:dyDescent="0.55000000000000004">
      <c r="A6883" s="1">
        <v>43985</v>
      </c>
      <c r="B6883" t="s">
        <v>0</v>
      </c>
      <c r="C6883" t="s">
        <v>72</v>
      </c>
      <c r="D6883" t="str">
        <f>TRIM(Table2[[#This Row],[REGION_HOLD]])</f>
        <v>West</v>
      </c>
      <c r="E6883">
        <v>168</v>
      </c>
      <c r="F6883">
        <v>6</v>
      </c>
      <c r="G6883">
        <v>1145</v>
      </c>
    </row>
    <row r="6884" spans="1:7" ht="18.5" x14ac:dyDescent="0.55000000000000004">
      <c r="A6884" s="1">
        <v>43985</v>
      </c>
      <c r="B6884" t="s">
        <v>50</v>
      </c>
      <c r="C6884" t="s">
        <v>71</v>
      </c>
      <c r="D6884" t="str">
        <f>TRIM(Table2[[#This Row],[REGION_HOLD]])</f>
        <v>South</v>
      </c>
      <c r="E6884">
        <v>21</v>
      </c>
      <c r="F6884">
        <v>0</v>
      </c>
      <c r="G6884">
        <v>78</v>
      </c>
    </row>
    <row r="6885" spans="1:7" ht="18.5" x14ac:dyDescent="0.55000000000000004">
      <c r="A6885" s="1">
        <v>43985</v>
      </c>
      <c r="B6885" t="s">
        <v>5</v>
      </c>
      <c r="C6885" t="s">
        <v>74</v>
      </c>
      <c r="D6885" t="str">
        <f>TRIM(Table2[[#This Row],[REGION_HOLD]])</f>
        <v>Midwest</v>
      </c>
      <c r="E6885">
        <v>665</v>
      </c>
      <c r="F6885">
        <v>8</v>
      </c>
      <c r="G6885">
        <v>618</v>
      </c>
    </row>
    <row r="6886" spans="1:7" ht="18.5" x14ac:dyDescent="0.55000000000000004">
      <c r="A6886" s="1">
        <v>43985</v>
      </c>
      <c r="B6886" t="s">
        <v>44</v>
      </c>
      <c r="C6886" t="s">
        <v>72</v>
      </c>
      <c r="D6886" t="str">
        <f>TRIM(Table2[[#This Row],[REGION_HOLD]])</f>
        <v>West</v>
      </c>
      <c r="E6886">
        <v>3</v>
      </c>
      <c r="F6886">
        <v>0</v>
      </c>
      <c r="G6886">
        <v>17</v>
      </c>
    </row>
    <row r="6887" spans="1:7" ht="18.5" x14ac:dyDescent="0.55000000000000004">
      <c r="A6887" s="1">
        <v>43986</v>
      </c>
      <c r="B6887" t="s">
        <v>47</v>
      </c>
      <c r="C6887" t="s">
        <v>71</v>
      </c>
      <c r="D6887" t="str">
        <f>TRIM(Table2[[#This Row],[REGION_HOLD]])</f>
        <v>South</v>
      </c>
      <c r="E6887">
        <v>221</v>
      </c>
      <c r="F6887">
        <v>0</v>
      </c>
      <c r="G6887">
        <v>653</v>
      </c>
    </row>
    <row r="6888" spans="1:7" ht="18.5" x14ac:dyDescent="0.55000000000000004">
      <c r="A6888" s="1">
        <v>43986</v>
      </c>
      <c r="B6888" t="s">
        <v>45</v>
      </c>
      <c r="C6888" t="s">
        <v>72</v>
      </c>
      <c r="D6888" t="str">
        <f>TRIM(Table2[[#This Row],[REGION_HOLD]])</f>
        <v>West</v>
      </c>
      <c r="E6888">
        <v>26</v>
      </c>
      <c r="F6888">
        <v>0</v>
      </c>
      <c r="G6888">
        <v>8</v>
      </c>
    </row>
    <row r="6889" spans="1:7" ht="18.5" x14ac:dyDescent="0.55000000000000004">
      <c r="A6889" s="1">
        <v>43986</v>
      </c>
      <c r="B6889" t="s">
        <v>3</v>
      </c>
      <c r="C6889" t="s">
        <v>72</v>
      </c>
      <c r="D6889" t="str">
        <f>TRIM(Table2[[#This Row],[REGION_HOLD]])</f>
        <v>West</v>
      </c>
      <c r="E6889">
        <v>573</v>
      </c>
      <c r="F6889">
        <v>17</v>
      </c>
      <c r="G6889">
        <v>1000</v>
      </c>
    </row>
    <row r="6890" spans="1:7" ht="18.5" x14ac:dyDescent="0.55000000000000004">
      <c r="A6890" s="1">
        <v>43986</v>
      </c>
      <c r="B6890" t="s">
        <v>39</v>
      </c>
      <c r="C6890" t="s">
        <v>71</v>
      </c>
      <c r="D6890" t="str">
        <f>TRIM(Table2[[#This Row],[REGION_HOLD]])</f>
        <v>South</v>
      </c>
      <c r="E6890">
        <v>358</v>
      </c>
      <c r="F6890">
        <v>9</v>
      </c>
      <c r="G6890">
        <v>151</v>
      </c>
    </row>
    <row r="6891" spans="1:7" ht="18.5" x14ac:dyDescent="0.55000000000000004">
      <c r="A6891" s="1">
        <v>43986</v>
      </c>
      <c r="B6891" t="s">
        <v>2</v>
      </c>
      <c r="C6891" t="s">
        <v>72</v>
      </c>
      <c r="D6891" t="str">
        <f>TRIM(Table2[[#This Row],[REGION_HOLD]])</f>
        <v>West</v>
      </c>
      <c r="E6891">
        <v>2510</v>
      </c>
      <c r="F6891">
        <v>62</v>
      </c>
      <c r="G6891">
        <v>4484</v>
      </c>
    </row>
    <row r="6892" spans="1:7" ht="18.5" x14ac:dyDescent="0.55000000000000004">
      <c r="A6892" s="1">
        <v>43986</v>
      </c>
      <c r="B6892" t="s">
        <v>17</v>
      </c>
      <c r="C6892" t="s">
        <v>72</v>
      </c>
      <c r="D6892" t="str">
        <f>TRIM(Table2[[#This Row],[REGION_HOLD]])</f>
        <v>West</v>
      </c>
      <c r="E6892">
        <v>300</v>
      </c>
      <c r="F6892">
        <v>18</v>
      </c>
      <c r="G6892">
        <v>1512</v>
      </c>
    </row>
    <row r="6893" spans="1:7" ht="18.5" x14ac:dyDescent="0.55000000000000004">
      <c r="A6893" s="1">
        <v>43986</v>
      </c>
      <c r="B6893" t="s">
        <v>33</v>
      </c>
      <c r="C6893" t="s">
        <v>73</v>
      </c>
      <c r="D6893" t="str">
        <f>TRIM(Table2[[#This Row],[REGION_HOLD]])</f>
        <v>Northeast</v>
      </c>
      <c r="E6893">
        <v>148</v>
      </c>
      <c r="F6893">
        <v>18</v>
      </c>
      <c r="G6893">
        <v>4007</v>
      </c>
    </row>
    <row r="6894" spans="1:7" ht="18.5" x14ac:dyDescent="0.55000000000000004">
      <c r="A6894" s="1">
        <v>43986</v>
      </c>
      <c r="B6894" t="s">
        <v>40</v>
      </c>
      <c r="C6894" t="s">
        <v>71</v>
      </c>
      <c r="D6894" t="str">
        <f>TRIM(Table2[[#This Row],[REGION_HOLD]])</f>
        <v>South</v>
      </c>
      <c r="E6894">
        <v>34</v>
      </c>
      <c r="F6894">
        <v>11</v>
      </c>
      <c r="G6894">
        <v>386</v>
      </c>
    </row>
    <row r="6895" spans="1:7" ht="18.5" x14ac:dyDescent="0.55000000000000004">
      <c r="A6895" s="1">
        <v>43986</v>
      </c>
      <c r="B6895" t="s">
        <v>28</v>
      </c>
      <c r="C6895" t="s">
        <v>71</v>
      </c>
      <c r="D6895" t="str">
        <f>TRIM(Table2[[#This Row],[REGION_HOLD]])</f>
        <v>South</v>
      </c>
      <c r="E6895">
        <v>104</v>
      </c>
      <c r="F6895">
        <v>2</v>
      </c>
      <c r="G6895">
        <v>475</v>
      </c>
    </row>
    <row r="6896" spans="1:7" ht="18.5" x14ac:dyDescent="0.55000000000000004">
      <c r="A6896" s="1">
        <v>43986</v>
      </c>
      <c r="B6896" t="s">
        <v>10</v>
      </c>
      <c r="C6896" t="s">
        <v>71</v>
      </c>
      <c r="D6896" t="str">
        <f>TRIM(Table2[[#This Row],[REGION_HOLD]])</f>
        <v>South</v>
      </c>
      <c r="E6896">
        <v>1419</v>
      </c>
      <c r="F6896">
        <v>41</v>
      </c>
      <c r="G6896">
        <v>2606</v>
      </c>
    </row>
    <row r="6897" spans="1:7" ht="18.5" x14ac:dyDescent="0.55000000000000004">
      <c r="A6897" s="1">
        <v>43986</v>
      </c>
      <c r="B6897" t="s">
        <v>13</v>
      </c>
      <c r="C6897" t="s">
        <v>71</v>
      </c>
      <c r="D6897" t="str">
        <f>TRIM(Table2[[#This Row],[REGION_HOLD]])</f>
        <v>South</v>
      </c>
      <c r="E6897">
        <v>817</v>
      </c>
      <c r="F6897">
        <v>24</v>
      </c>
      <c r="G6897">
        <v>2116</v>
      </c>
    </row>
    <row r="6898" spans="1:7" ht="18.5" x14ac:dyDescent="0.55000000000000004">
      <c r="A6898" s="1">
        <v>43986</v>
      </c>
      <c r="B6898" t="s">
        <v>21</v>
      </c>
      <c r="C6898" t="s">
        <v>72</v>
      </c>
      <c r="D6898" t="str">
        <f>TRIM(Table2[[#This Row],[REGION_HOLD]])</f>
        <v>West</v>
      </c>
      <c r="E6898">
        <v>1</v>
      </c>
      <c r="F6898">
        <v>0</v>
      </c>
      <c r="G6898">
        <v>17</v>
      </c>
    </row>
    <row r="6899" spans="1:7" ht="18.5" x14ac:dyDescent="0.55000000000000004">
      <c r="A6899" s="1">
        <v>43986</v>
      </c>
      <c r="B6899" t="s">
        <v>48</v>
      </c>
      <c r="C6899" t="s">
        <v>72</v>
      </c>
      <c r="D6899" t="str">
        <f>TRIM(Table2[[#This Row],[REGION_HOLD]])</f>
        <v>West</v>
      </c>
      <c r="E6899">
        <v>64</v>
      </c>
      <c r="F6899">
        <v>0</v>
      </c>
      <c r="G6899">
        <v>83</v>
      </c>
    </row>
    <row r="6900" spans="1:7" ht="18.5" x14ac:dyDescent="0.55000000000000004">
      <c r="A6900" s="1">
        <v>43986</v>
      </c>
      <c r="B6900" t="s">
        <v>1</v>
      </c>
      <c r="C6900" t="s">
        <v>74</v>
      </c>
      <c r="D6900" t="str">
        <f>TRIM(Table2[[#This Row],[REGION_HOLD]])</f>
        <v>Midwest</v>
      </c>
      <c r="E6900">
        <v>870</v>
      </c>
      <c r="F6900">
        <v>107</v>
      </c>
      <c r="G6900">
        <v>5772</v>
      </c>
    </row>
    <row r="6901" spans="1:7" ht="18.5" x14ac:dyDescent="0.55000000000000004">
      <c r="A6901" s="1">
        <v>43986</v>
      </c>
      <c r="B6901" t="s">
        <v>22</v>
      </c>
      <c r="C6901" t="s">
        <v>74</v>
      </c>
      <c r="D6901" t="str">
        <f>TRIM(Table2[[#This Row],[REGION_HOLD]])</f>
        <v>Midwest</v>
      </c>
      <c r="E6901">
        <v>396</v>
      </c>
      <c r="F6901">
        <v>24</v>
      </c>
      <c r="G6901">
        <v>2231</v>
      </c>
    </row>
    <row r="6902" spans="1:7" ht="18.5" x14ac:dyDescent="0.55000000000000004">
      <c r="A6902" s="1">
        <v>43986</v>
      </c>
      <c r="B6902" t="s">
        <v>34</v>
      </c>
      <c r="C6902" t="s">
        <v>74</v>
      </c>
      <c r="D6902" t="str">
        <f>TRIM(Table2[[#This Row],[REGION_HOLD]])</f>
        <v>Midwest</v>
      </c>
      <c r="E6902">
        <v>567</v>
      </c>
      <c r="F6902">
        <v>16</v>
      </c>
      <c r="G6902">
        <v>590</v>
      </c>
    </row>
    <row r="6903" spans="1:7" ht="18.5" x14ac:dyDescent="0.55000000000000004">
      <c r="A6903" s="1">
        <v>43986</v>
      </c>
      <c r="B6903" t="s">
        <v>29</v>
      </c>
      <c r="C6903" t="s">
        <v>74</v>
      </c>
      <c r="D6903" t="str">
        <f>TRIM(Table2[[#This Row],[REGION_HOLD]])</f>
        <v>Midwest</v>
      </c>
      <c r="E6903">
        <v>51</v>
      </c>
      <c r="F6903">
        <v>3</v>
      </c>
      <c r="G6903">
        <v>230</v>
      </c>
    </row>
    <row r="6904" spans="1:7" ht="18.5" x14ac:dyDescent="0.55000000000000004">
      <c r="A6904" s="1">
        <v>43986</v>
      </c>
      <c r="B6904" t="s">
        <v>23</v>
      </c>
      <c r="C6904" t="s">
        <v>71</v>
      </c>
      <c r="D6904" t="str">
        <f>TRIM(Table2[[#This Row],[REGION_HOLD]])</f>
        <v>South</v>
      </c>
      <c r="E6904">
        <v>296</v>
      </c>
      <c r="F6904">
        <v>11</v>
      </c>
      <c r="G6904">
        <v>469</v>
      </c>
    </row>
    <row r="6905" spans="1:7" ht="18.5" x14ac:dyDescent="0.55000000000000004">
      <c r="A6905" s="1">
        <v>43986</v>
      </c>
      <c r="B6905" t="s">
        <v>35</v>
      </c>
      <c r="C6905" t="s">
        <v>71</v>
      </c>
      <c r="D6905" t="str">
        <f>TRIM(Table2[[#This Row],[REGION_HOLD]])</f>
        <v>South</v>
      </c>
      <c r="E6905">
        <v>429</v>
      </c>
      <c r="F6905">
        <v>13</v>
      </c>
      <c r="G6905">
        <v>2883</v>
      </c>
    </row>
    <row r="6906" spans="1:7" ht="18.5" x14ac:dyDescent="0.55000000000000004">
      <c r="A6906" s="1">
        <v>43986</v>
      </c>
      <c r="B6906" t="s">
        <v>46</v>
      </c>
      <c r="C6906" t="s">
        <v>73</v>
      </c>
      <c r="D6906" t="str">
        <f>TRIM(Table2[[#This Row],[REGION_HOLD]])</f>
        <v>Northeast</v>
      </c>
      <c r="E6906">
        <v>28</v>
      </c>
      <c r="F6906">
        <v>0</v>
      </c>
      <c r="G6906">
        <v>95</v>
      </c>
    </row>
    <row r="6907" spans="1:7" ht="18.5" x14ac:dyDescent="0.55000000000000004">
      <c r="A6907" s="1">
        <v>43986</v>
      </c>
      <c r="B6907" t="s">
        <v>18</v>
      </c>
      <c r="C6907" t="s">
        <v>71</v>
      </c>
      <c r="D6907" t="str">
        <f>TRIM(Table2[[#This Row],[REGION_HOLD]])</f>
        <v>South</v>
      </c>
      <c r="E6907">
        <v>873</v>
      </c>
      <c r="F6907">
        <v>27</v>
      </c>
      <c r="G6907">
        <v>2668</v>
      </c>
    </row>
    <row r="6908" spans="1:7" ht="18.5" x14ac:dyDescent="0.55000000000000004">
      <c r="A6908" s="1">
        <v>43986</v>
      </c>
      <c r="B6908" t="s">
        <v>4</v>
      </c>
      <c r="C6908" t="s">
        <v>73</v>
      </c>
      <c r="D6908" t="str">
        <f>TRIM(Table2[[#This Row],[REGION_HOLD]])</f>
        <v>Northeast</v>
      </c>
      <c r="E6908">
        <v>471</v>
      </c>
      <c r="F6908">
        <v>49</v>
      </c>
      <c r="G6908">
        <v>7201</v>
      </c>
    </row>
    <row r="6909" spans="1:7" ht="18.5" x14ac:dyDescent="0.55000000000000004">
      <c r="A6909" s="1">
        <v>43986</v>
      </c>
      <c r="B6909" t="s">
        <v>37</v>
      </c>
      <c r="C6909" t="s">
        <v>74</v>
      </c>
      <c r="D6909" t="str">
        <f>TRIM(Table2[[#This Row],[REGION_HOLD]])</f>
        <v>Midwest</v>
      </c>
      <c r="E6909">
        <v>225</v>
      </c>
      <c r="F6909">
        <v>25</v>
      </c>
      <c r="G6909">
        <v>5604</v>
      </c>
    </row>
    <row r="6910" spans="1:7" ht="18.5" x14ac:dyDescent="0.55000000000000004">
      <c r="A6910" s="1">
        <v>43986</v>
      </c>
      <c r="B6910" t="s">
        <v>24</v>
      </c>
      <c r="C6910" t="s">
        <v>74</v>
      </c>
      <c r="D6910" t="str">
        <f>TRIM(Table2[[#This Row],[REGION_HOLD]])</f>
        <v>Midwest</v>
      </c>
      <c r="E6910">
        <v>403</v>
      </c>
      <c r="F6910">
        <v>29</v>
      </c>
      <c r="G6910">
        <v>1126</v>
      </c>
    </row>
    <row r="6911" spans="1:7" ht="18.5" x14ac:dyDescent="0.55000000000000004">
      <c r="A6911" s="1">
        <v>43986</v>
      </c>
      <c r="B6911" t="s">
        <v>41</v>
      </c>
      <c r="C6911" t="s">
        <v>71</v>
      </c>
      <c r="D6911" t="str">
        <f>TRIM(Table2[[#This Row],[REGION_HOLD]])</f>
        <v>South</v>
      </c>
      <c r="E6911">
        <v>238</v>
      </c>
      <c r="F6911">
        <v>12</v>
      </c>
      <c r="G6911">
        <v>794</v>
      </c>
    </row>
    <row r="6912" spans="1:7" ht="18.5" x14ac:dyDescent="0.55000000000000004">
      <c r="A6912" s="1">
        <v>43986</v>
      </c>
      <c r="B6912" t="s">
        <v>30</v>
      </c>
      <c r="C6912" t="s">
        <v>74</v>
      </c>
      <c r="D6912" t="str">
        <f>TRIM(Table2[[#This Row],[REGION_HOLD]])</f>
        <v>Midwest</v>
      </c>
      <c r="E6912">
        <v>266</v>
      </c>
      <c r="F6912">
        <v>5</v>
      </c>
      <c r="G6912">
        <v>806</v>
      </c>
    </row>
    <row r="6913" spans="1:7" ht="18.5" x14ac:dyDescent="0.55000000000000004">
      <c r="A6913" s="1">
        <v>43986</v>
      </c>
      <c r="B6913" t="s">
        <v>49</v>
      </c>
      <c r="C6913" t="s">
        <v>72</v>
      </c>
      <c r="D6913" t="str">
        <f>TRIM(Table2[[#This Row],[REGION_HOLD]])</f>
        <v>West</v>
      </c>
      <c r="E6913">
        <v>12</v>
      </c>
      <c r="F6913">
        <v>0</v>
      </c>
      <c r="G6913">
        <v>17</v>
      </c>
    </row>
    <row r="6914" spans="1:7" ht="18.5" x14ac:dyDescent="0.55000000000000004">
      <c r="A6914" s="1">
        <v>43986</v>
      </c>
      <c r="B6914" t="s">
        <v>7</v>
      </c>
      <c r="C6914" t="s">
        <v>74</v>
      </c>
      <c r="D6914" t="str">
        <f>TRIM(Table2[[#This Row],[REGION_HOLD]])</f>
        <v>Midwest</v>
      </c>
      <c r="E6914">
        <v>251</v>
      </c>
      <c r="F6914">
        <v>4</v>
      </c>
      <c r="G6914">
        <v>193</v>
      </c>
    </row>
    <row r="6915" spans="1:7" ht="18.5" x14ac:dyDescent="0.55000000000000004">
      <c r="A6915" s="1">
        <v>43986</v>
      </c>
      <c r="B6915" t="s">
        <v>19</v>
      </c>
      <c r="C6915" t="s">
        <v>72</v>
      </c>
      <c r="D6915" t="str">
        <f>TRIM(Table2[[#This Row],[REGION_HOLD]])</f>
        <v>West</v>
      </c>
      <c r="E6915">
        <v>168</v>
      </c>
      <c r="F6915">
        <v>0</v>
      </c>
      <c r="G6915">
        <v>429</v>
      </c>
    </row>
    <row r="6916" spans="1:7" ht="18.5" x14ac:dyDescent="0.55000000000000004">
      <c r="A6916" s="1">
        <v>43986</v>
      </c>
      <c r="B6916" t="s">
        <v>14</v>
      </c>
      <c r="C6916" t="s">
        <v>73</v>
      </c>
      <c r="D6916" t="str">
        <f>TRIM(Table2[[#This Row],[REGION_HOLD]])</f>
        <v>Northeast</v>
      </c>
      <c r="E6916">
        <v>81</v>
      </c>
      <c r="F6916">
        <v>8</v>
      </c>
      <c r="G6916">
        <v>273</v>
      </c>
    </row>
    <row r="6917" spans="1:7" ht="18.5" x14ac:dyDescent="0.55000000000000004">
      <c r="A6917" s="1">
        <v>43986</v>
      </c>
      <c r="B6917" t="s">
        <v>16</v>
      </c>
      <c r="C6917" t="s">
        <v>73</v>
      </c>
      <c r="D6917" t="str">
        <f>TRIM(Table2[[#This Row],[REGION_HOLD]])</f>
        <v>Northeast</v>
      </c>
      <c r="E6917">
        <v>462</v>
      </c>
      <c r="F6917">
        <v>90</v>
      </c>
      <c r="G6917">
        <v>11970</v>
      </c>
    </row>
    <row r="6918" spans="1:7" ht="18.5" x14ac:dyDescent="0.55000000000000004">
      <c r="A6918" s="1">
        <v>43986</v>
      </c>
      <c r="B6918" t="s">
        <v>42</v>
      </c>
      <c r="C6918" t="s">
        <v>72</v>
      </c>
      <c r="D6918" t="str">
        <f>TRIM(Table2[[#This Row],[REGION_HOLD]])</f>
        <v>West</v>
      </c>
      <c r="E6918">
        <v>322</v>
      </c>
      <c r="F6918">
        <v>8</v>
      </c>
      <c r="G6918">
        <v>383</v>
      </c>
    </row>
    <row r="6919" spans="1:7" ht="18.5" x14ac:dyDescent="0.55000000000000004">
      <c r="A6919" s="1">
        <v>43986</v>
      </c>
      <c r="B6919" t="s">
        <v>11</v>
      </c>
      <c r="C6919" t="s">
        <v>73</v>
      </c>
      <c r="D6919" t="str">
        <f>TRIM(Table2[[#This Row],[REGION_HOLD]])</f>
        <v>Northeast</v>
      </c>
      <c r="E6919">
        <v>1053</v>
      </c>
      <c r="F6919">
        <v>93</v>
      </c>
      <c r="G6919">
        <v>30011</v>
      </c>
    </row>
    <row r="6920" spans="1:7" ht="18.5" x14ac:dyDescent="0.55000000000000004">
      <c r="A6920" s="1">
        <v>43986</v>
      </c>
      <c r="B6920" t="s">
        <v>15</v>
      </c>
      <c r="C6920" t="s">
        <v>71</v>
      </c>
      <c r="D6920" t="str">
        <f>TRIM(Table2[[#This Row],[REGION_HOLD]])</f>
        <v>South</v>
      </c>
      <c r="E6920">
        <v>1263</v>
      </c>
      <c r="F6920">
        <v>22</v>
      </c>
      <c r="G6920">
        <v>993</v>
      </c>
    </row>
    <row r="6921" spans="1:7" ht="18.5" x14ac:dyDescent="0.55000000000000004">
      <c r="A6921" s="1">
        <v>43986</v>
      </c>
      <c r="B6921" t="s">
        <v>43</v>
      </c>
      <c r="C6921" t="s">
        <v>74</v>
      </c>
      <c r="D6921" t="str">
        <f>TRIM(Table2[[#This Row],[REGION_HOLD]])</f>
        <v>Midwest</v>
      </c>
      <c r="E6921">
        <v>27</v>
      </c>
      <c r="F6921">
        <v>0</v>
      </c>
      <c r="G6921">
        <v>69</v>
      </c>
    </row>
    <row r="6922" spans="1:7" ht="18.5" x14ac:dyDescent="0.55000000000000004">
      <c r="A6922" s="1">
        <v>43986</v>
      </c>
      <c r="B6922" t="s">
        <v>36</v>
      </c>
      <c r="C6922" t="s">
        <v>74</v>
      </c>
      <c r="D6922" t="str">
        <f>TRIM(Table2[[#This Row],[REGION_HOLD]])</f>
        <v>Midwest</v>
      </c>
      <c r="E6922">
        <v>490</v>
      </c>
      <c r="F6922">
        <v>40</v>
      </c>
      <c r="G6922">
        <v>2339</v>
      </c>
    </row>
    <row r="6923" spans="1:7" ht="18.5" x14ac:dyDescent="0.55000000000000004">
      <c r="A6923" s="1">
        <v>43986</v>
      </c>
      <c r="B6923" t="s">
        <v>25</v>
      </c>
      <c r="C6923" t="s">
        <v>71</v>
      </c>
      <c r="D6923" t="str">
        <f>TRIM(Table2[[#This Row],[REGION_HOLD]])</f>
        <v>South</v>
      </c>
      <c r="E6923">
        <v>102</v>
      </c>
      <c r="F6923">
        <v>3</v>
      </c>
      <c r="G6923">
        <v>344</v>
      </c>
    </row>
    <row r="6924" spans="1:7" ht="18.5" x14ac:dyDescent="0.55000000000000004">
      <c r="A6924" s="1">
        <v>43986</v>
      </c>
      <c r="B6924" t="s">
        <v>9</v>
      </c>
      <c r="C6924" t="s">
        <v>72</v>
      </c>
      <c r="D6924" t="str">
        <f>TRIM(Table2[[#This Row],[REGION_HOLD]])</f>
        <v>West</v>
      </c>
      <c r="E6924">
        <v>76</v>
      </c>
      <c r="F6924">
        <v>0</v>
      </c>
      <c r="G6924">
        <v>159</v>
      </c>
    </row>
    <row r="6925" spans="1:7" ht="18.5" x14ac:dyDescent="0.55000000000000004">
      <c r="A6925" s="1">
        <v>43986</v>
      </c>
      <c r="B6925" t="s">
        <v>26</v>
      </c>
      <c r="C6925" t="s">
        <v>73</v>
      </c>
      <c r="D6925" t="str">
        <f>TRIM(Table2[[#This Row],[REGION_HOLD]])</f>
        <v>Northeast</v>
      </c>
      <c r="E6925">
        <v>557</v>
      </c>
      <c r="F6925">
        <v>120</v>
      </c>
      <c r="G6925">
        <v>5862</v>
      </c>
    </row>
    <row r="6926" spans="1:7" ht="18.5" x14ac:dyDescent="0.55000000000000004">
      <c r="A6926" s="1">
        <v>43986</v>
      </c>
      <c r="B6926" t="s">
        <v>12</v>
      </c>
      <c r="C6926" t="s">
        <v>73</v>
      </c>
      <c r="D6926" t="str">
        <f>TRIM(Table2[[#This Row],[REGION_HOLD]])</f>
        <v>Northeast</v>
      </c>
      <c r="E6926">
        <v>106</v>
      </c>
      <c r="F6926">
        <v>14</v>
      </c>
      <c r="G6926">
        <v>756</v>
      </c>
    </row>
    <row r="6927" spans="1:7" ht="18.5" x14ac:dyDescent="0.55000000000000004">
      <c r="A6927" s="1">
        <v>43986</v>
      </c>
      <c r="B6927" t="s">
        <v>27</v>
      </c>
      <c r="C6927" t="s">
        <v>71</v>
      </c>
      <c r="D6927" t="str">
        <f>TRIM(Table2[[#This Row],[REGION_HOLD]])</f>
        <v>South</v>
      </c>
      <c r="E6927">
        <v>354</v>
      </c>
      <c r="F6927">
        <v>7</v>
      </c>
      <c r="G6927">
        <v>525</v>
      </c>
    </row>
    <row r="6928" spans="1:7" ht="18.5" x14ac:dyDescent="0.55000000000000004">
      <c r="A6928" s="1">
        <v>43986</v>
      </c>
      <c r="B6928" t="s">
        <v>38</v>
      </c>
      <c r="C6928" t="s">
        <v>74</v>
      </c>
      <c r="D6928" t="str">
        <f>TRIM(Table2[[#This Row],[REGION_HOLD]])</f>
        <v>Midwest</v>
      </c>
      <c r="E6928">
        <v>85</v>
      </c>
      <c r="F6928">
        <v>2</v>
      </c>
      <c r="G6928">
        <v>64</v>
      </c>
    </row>
    <row r="6929" spans="1:7" ht="18.5" x14ac:dyDescent="0.55000000000000004">
      <c r="A6929" s="1">
        <v>43986</v>
      </c>
      <c r="B6929" t="s">
        <v>20</v>
      </c>
      <c r="C6929" t="s">
        <v>71</v>
      </c>
      <c r="D6929" t="str">
        <f>TRIM(Table2[[#This Row],[REGION_HOLD]])</f>
        <v>South</v>
      </c>
      <c r="E6929">
        <v>350</v>
      </c>
      <c r="F6929">
        <v>15</v>
      </c>
      <c r="G6929">
        <v>401</v>
      </c>
    </row>
    <row r="6930" spans="1:7" ht="18.5" x14ac:dyDescent="0.55000000000000004">
      <c r="A6930" s="1">
        <v>43986</v>
      </c>
      <c r="B6930" t="s">
        <v>6</v>
      </c>
      <c r="C6930" t="s">
        <v>71</v>
      </c>
      <c r="D6930" t="str">
        <f>TRIM(Table2[[#This Row],[REGION_HOLD]])</f>
        <v>South</v>
      </c>
      <c r="E6930">
        <v>1784</v>
      </c>
      <c r="F6930">
        <v>27</v>
      </c>
      <c r="G6930">
        <v>1793</v>
      </c>
    </row>
    <row r="6931" spans="1:7" ht="18.5" x14ac:dyDescent="0.55000000000000004">
      <c r="A6931" s="1">
        <v>43986</v>
      </c>
      <c r="B6931" t="s">
        <v>8</v>
      </c>
      <c r="C6931" t="s">
        <v>72</v>
      </c>
      <c r="D6931" t="str">
        <f>TRIM(Table2[[#This Row],[REGION_HOLD]])</f>
        <v>West</v>
      </c>
      <c r="E6931">
        <v>300</v>
      </c>
      <c r="F6931">
        <v>0</v>
      </c>
      <c r="G6931">
        <v>117</v>
      </c>
    </row>
    <row r="6932" spans="1:7" ht="18.5" x14ac:dyDescent="0.55000000000000004">
      <c r="A6932" s="1">
        <v>43986</v>
      </c>
      <c r="B6932" t="s">
        <v>31</v>
      </c>
      <c r="C6932" t="s">
        <v>73</v>
      </c>
      <c r="D6932" t="str">
        <f>TRIM(Table2[[#This Row],[REGION_HOLD]])</f>
        <v>Northeast</v>
      </c>
      <c r="E6932">
        <v>36</v>
      </c>
      <c r="F6932">
        <v>0</v>
      </c>
      <c r="G6932">
        <v>55</v>
      </c>
    </row>
    <row r="6933" spans="1:7" ht="18.5" x14ac:dyDescent="0.55000000000000004">
      <c r="A6933" s="1">
        <v>43986</v>
      </c>
      <c r="B6933" t="s">
        <v>32</v>
      </c>
      <c r="C6933" t="s">
        <v>71</v>
      </c>
      <c r="D6933" t="str">
        <f>TRIM(Table2[[#This Row],[REGION_HOLD]])</f>
        <v>South</v>
      </c>
      <c r="E6933">
        <v>951</v>
      </c>
      <c r="F6933">
        <v>17</v>
      </c>
      <c r="G6933">
        <v>1445</v>
      </c>
    </row>
    <row r="6934" spans="1:7" ht="18.5" x14ac:dyDescent="0.55000000000000004">
      <c r="A6934" s="1">
        <v>43986</v>
      </c>
      <c r="B6934" t="s">
        <v>0</v>
      </c>
      <c r="C6934" t="s">
        <v>72</v>
      </c>
      <c r="D6934" t="str">
        <f>TRIM(Table2[[#This Row],[REGION_HOLD]])</f>
        <v>West</v>
      </c>
      <c r="E6934">
        <v>223</v>
      </c>
      <c r="F6934">
        <v>5</v>
      </c>
      <c r="G6934">
        <v>1150</v>
      </c>
    </row>
    <row r="6935" spans="1:7" ht="18.5" x14ac:dyDescent="0.55000000000000004">
      <c r="A6935" s="1">
        <v>43986</v>
      </c>
      <c r="B6935" t="s">
        <v>50</v>
      </c>
      <c r="C6935" t="s">
        <v>71</v>
      </c>
      <c r="D6935" t="str">
        <f>TRIM(Table2[[#This Row],[REGION_HOLD]])</f>
        <v>South</v>
      </c>
      <c r="E6935">
        <v>25</v>
      </c>
      <c r="F6935">
        <v>1</v>
      </c>
      <c r="G6935">
        <v>79</v>
      </c>
    </row>
    <row r="6936" spans="1:7" ht="18.5" x14ac:dyDescent="0.55000000000000004">
      <c r="A6936" s="1">
        <v>43986</v>
      </c>
      <c r="B6936" t="s">
        <v>5</v>
      </c>
      <c r="C6936" t="s">
        <v>74</v>
      </c>
      <c r="D6936" t="str">
        <f>TRIM(Table2[[#This Row],[REGION_HOLD]])</f>
        <v>Midwest</v>
      </c>
      <c r="E6936">
        <v>461</v>
      </c>
      <c r="F6936">
        <v>9</v>
      </c>
      <c r="G6936">
        <v>627</v>
      </c>
    </row>
    <row r="6937" spans="1:7" ht="18.5" x14ac:dyDescent="0.55000000000000004">
      <c r="A6937" s="1">
        <v>43986</v>
      </c>
      <c r="B6937" t="s">
        <v>44</v>
      </c>
      <c r="C6937" t="s">
        <v>72</v>
      </c>
      <c r="D6937" t="str">
        <f>TRIM(Table2[[#This Row],[REGION_HOLD]])</f>
        <v>West</v>
      </c>
      <c r="E6937">
        <v>6</v>
      </c>
      <c r="F6937">
        <v>0</v>
      </c>
      <c r="G6937">
        <v>17</v>
      </c>
    </row>
    <row r="6938" spans="1:7" ht="18.5" x14ac:dyDescent="0.55000000000000004">
      <c r="A6938" s="1">
        <v>43987</v>
      </c>
      <c r="B6938" t="s">
        <v>47</v>
      </c>
      <c r="C6938" t="s">
        <v>71</v>
      </c>
      <c r="D6938" t="str">
        <f>TRIM(Table2[[#This Row],[REGION_HOLD]])</f>
        <v>South</v>
      </c>
      <c r="E6938">
        <v>315</v>
      </c>
      <c r="F6938">
        <v>23</v>
      </c>
      <c r="G6938">
        <v>676</v>
      </c>
    </row>
    <row r="6939" spans="1:7" ht="18.5" x14ac:dyDescent="0.55000000000000004">
      <c r="A6939" s="1">
        <v>43987</v>
      </c>
      <c r="B6939" t="s">
        <v>45</v>
      </c>
      <c r="C6939" t="s">
        <v>72</v>
      </c>
      <c r="D6939" t="str">
        <f>TRIM(Table2[[#This Row],[REGION_HOLD]])</f>
        <v>West</v>
      </c>
      <c r="E6939">
        <v>23</v>
      </c>
      <c r="F6939">
        <v>0</v>
      </c>
      <c r="G6939">
        <v>8</v>
      </c>
    </row>
    <row r="6940" spans="1:7" ht="18.5" x14ac:dyDescent="0.55000000000000004">
      <c r="A6940" s="1">
        <v>43987</v>
      </c>
      <c r="B6940" t="s">
        <v>3</v>
      </c>
      <c r="C6940" t="s">
        <v>72</v>
      </c>
      <c r="D6940" t="str">
        <f>TRIM(Table2[[#This Row],[REGION_HOLD]])</f>
        <v>West</v>
      </c>
      <c r="E6940">
        <v>1551</v>
      </c>
      <c r="F6940">
        <v>16</v>
      </c>
      <c r="G6940">
        <v>1016</v>
      </c>
    </row>
    <row r="6941" spans="1:7" ht="18.5" x14ac:dyDescent="0.55000000000000004">
      <c r="A6941" s="1">
        <v>43987</v>
      </c>
      <c r="B6941" t="s">
        <v>39</v>
      </c>
      <c r="C6941" t="s">
        <v>71</v>
      </c>
      <c r="D6941" t="str">
        <f>TRIM(Table2[[#This Row],[REGION_HOLD]])</f>
        <v>South</v>
      </c>
      <c r="E6941">
        <v>226</v>
      </c>
      <c r="F6941">
        <v>1</v>
      </c>
      <c r="G6941">
        <v>152</v>
      </c>
    </row>
    <row r="6942" spans="1:7" ht="18.5" x14ac:dyDescent="0.55000000000000004">
      <c r="A6942" s="1">
        <v>43987</v>
      </c>
      <c r="B6942" t="s">
        <v>2</v>
      </c>
      <c r="C6942" t="s">
        <v>72</v>
      </c>
      <c r="D6942" t="str">
        <f>TRIM(Table2[[#This Row],[REGION_HOLD]])</f>
        <v>West</v>
      </c>
      <c r="E6942">
        <v>3593</v>
      </c>
      <c r="F6942">
        <v>66</v>
      </c>
      <c r="G6942">
        <v>4550</v>
      </c>
    </row>
    <row r="6943" spans="1:7" ht="18.5" x14ac:dyDescent="0.55000000000000004">
      <c r="A6943" s="1">
        <v>43987</v>
      </c>
      <c r="B6943" t="s">
        <v>17</v>
      </c>
      <c r="C6943" t="s">
        <v>72</v>
      </c>
      <c r="D6943" t="str">
        <f>TRIM(Table2[[#This Row],[REGION_HOLD]])</f>
        <v>West</v>
      </c>
      <c r="E6943">
        <v>255</v>
      </c>
      <c r="F6943">
        <v>12</v>
      </c>
      <c r="G6943">
        <v>1524</v>
      </c>
    </row>
    <row r="6944" spans="1:7" ht="18.5" x14ac:dyDescent="0.55000000000000004">
      <c r="A6944" s="1">
        <v>43987</v>
      </c>
      <c r="B6944" t="s">
        <v>33</v>
      </c>
      <c r="C6944" t="s">
        <v>73</v>
      </c>
      <c r="D6944" t="str">
        <f>TRIM(Table2[[#This Row],[REGION_HOLD]])</f>
        <v>Northeast</v>
      </c>
      <c r="E6944">
        <v>221</v>
      </c>
      <c r="F6944">
        <v>31</v>
      </c>
      <c r="G6944">
        <v>4038</v>
      </c>
    </row>
    <row r="6945" spans="1:7" ht="18.5" x14ac:dyDescent="0.55000000000000004">
      <c r="A6945" s="1">
        <v>43987</v>
      </c>
      <c r="B6945" t="s">
        <v>40</v>
      </c>
      <c r="C6945" t="s">
        <v>71</v>
      </c>
      <c r="D6945" t="str">
        <f>TRIM(Table2[[#This Row],[REGION_HOLD]])</f>
        <v>South</v>
      </c>
      <c r="E6945">
        <v>27</v>
      </c>
      <c r="F6945">
        <v>2</v>
      </c>
      <c r="G6945">
        <v>388</v>
      </c>
    </row>
    <row r="6946" spans="1:7" ht="18.5" x14ac:dyDescent="0.55000000000000004">
      <c r="A6946" s="1">
        <v>43987</v>
      </c>
      <c r="B6946" t="s">
        <v>28</v>
      </c>
      <c r="C6946" t="s">
        <v>71</v>
      </c>
      <c r="D6946" t="str">
        <f>TRIM(Table2[[#This Row],[REGION_HOLD]])</f>
        <v>South</v>
      </c>
      <c r="E6946">
        <v>79</v>
      </c>
      <c r="F6946">
        <v>4</v>
      </c>
      <c r="G6946">
        <v>479</v>
      </c>
    </row>
    <row r="6947" spans="1:7" ht="18.5" x14ac:dyDescent="0.55000000000000004">
      <c r="A6947" s="1">
        <v>43987</v>
      </c>
      <c r="B6947" t="s">
        <v>10</v>
      </c>
      <c r="C6947" t="s">
        <v>71</v>
      </c>
      <c r="D6947" t="str">
        <f>TRIM(Table2[[#This Row],[REGION_HOLD]])</f>
        <v>South</v>
      </c>
      <c r="E6947">
        <v>1305</v>
      </c>
      <c r="F6947">
        <v>53</v>
      </c>
      <c r="G6947">
        <v>2659</v>
      </c>
    </row>
    <row r="6948" spans="1:7" ht="18.5" x14ac:dyDescent="0.55000000000000004">
      <c r="A6948" s="1">
        <v>43987</v>
      </c>
      <c r="B6948" t="s">
        <v>13</v>
      </c>
      <c r="C6948" t="s">
        <v>71</v>
      </c>
      <c r="D6948" t="str">
        <f>TRIM(Table2[[#This Row],[REGION_HOLD]])</f>
        <v>South</v>
      </c>
      <c r="E6948">
        <v>752</v>
      </c>
      <c r="F6948">
        <v>27</v>
      </c>
      <c r="G6948">
        <v>2143</v>
      </c>
    </row>
    <row r="6949" spans="1:7" ht="18.5" x14ac:dyDescent="0.55000000000000004">
      <c r="A6949" s="1">
        <v>43987</v>
      </c>
      <c r="B6949" t="s">
        <v>21</v>
      </c>
      <c r="C6949" t="s">
        <v>72</v>
      </c>
      <c r="D6949" t="str">
        <f>TRIM(Table2[[#This Row],[REGION_HOLD]])</f>
        <v>West</v>
      </c>
      <c r="E6949">
        <v>9</v>
      </c>
      <c r="F6949">
        <v>0</v>
      </c>
      <c r="G6949">
        <v>17</v>
      </c>
    </row>
    <row r="6950" spans="1:7" ht="18.5" x14ac:dyDescent="0.55000000000000004">
      <c r="A6950" s="1">
        <v>43987</v>
      </c>
      <c r="B6950" t="s">
        <v>48</v>
      </c>
      <c r="C6950" t="s">
        <v>72</v>
      </c>
      <c r="D6950" t="str">
        <f>TRIM(Table2[[#This Row],[REGION_HOLD]])</f>
        <v>West</v>
      </c>
      <c r="E6950">
        <v>57</v>
      </c>
      <c r="F6950">
        <v>0</v>
      </c>
      <c r="G6950">
        <v>83</v>
      </c>
    </row>
    <row r="6951" spans="1:7" ht="18.5" x14ac:dyDescent="0.55000000000000004">
      <c r="A6951" s="1">
        <v>43987</v>
      </c>
      <c r="B6951" t="s">
        <v>1</v>
      </c>
      <c r="C6951" t="s">
        <v>74</v>
      </c>
      <c r="D6951" t="str">
        <f>TRIM(Table2[[#This Row],[REGION_HOLD]])</f>
        <v>Midwest</v>
      </c>
      <c r="E6951">
        <v>1168</v>
      </c>
      <c r="F6951">
        <v>62</v>
      </c>
      <c r="G6951">
        <v>5834</v>
      </c>
    </row>
    <row r="6952" spans="1:7" ht="18.5" x14ac:dyDescent="0.55000000000000004">
      <c r="A6952" s="1">
        <v>43987</v>
      </c>
      <c r="B6952" t="s">
        <v>22</v>
      </c>
      <c r="C6952" t="s">
        <v>74</v>
      </c>
      <c r="D6952" t="str">
        <f>TRIM(Table2[[#This Row],[REGION_HOLD]])</f>
        <v>Midwest</v>
      </c>
      <c r="E6952">
        <v>494</v>
      </c>
      <c r="F6952">
        <v>27</v>
      </c>
      <c r="G6952">
        <v>2258</v>
      </c>
    </row>
    <row r="6953" spans="1:7" ht="18.5" x14ac:dyDescent="0.55000000000000004">
      <c r="A6953" s="1">
        <v>43987</v>
      </c>
      <c r="B6953" t="s">
        <v>34</v>
      </c>
      <c r="C6953" t="s">
        <v>74</v>
      </c>
      <c r="D6953" t="str">
        <f>TRIM(Table2[[#This Row],[REGION_HOLD]])</f>
        <v>Midwest</v>
      </c>
      <c r="E6953">
        <v>389</v>
      </c>
      <c r="F6953">
        <v>7</v>
      </c>
      <c r="G6953">
        <v>597</v>
      </c>
    </row>
    <row r="6954" spans="1:7" ht="18.5" x14ac:dyDescent="0.55000000000000004">
      <c r="A6954" s="1">
        <v>43987</v>
      </c>
      <c r="B6954" t="s">
        <v>29</v>
      </c>
      <c r="C6954" t="s">
        <v>74</v>
      </c>
      <c r="D6954" t="str">
        <f>TRIM(Table2[[#This Row],[REGION_HOLD]])</f>
        <v>Midwest</v>
      </c>
      <c r="E6954">
        <v>161</v>
      </c>
      <c r="F6954">
        <v>3</v>
      </c>
      <c r="G6954">
        <v>233</v>
      </c>
    </row>
    <row r="6955" spans="1:7" ht="18.5" x14ac:dyDescent="0.55000000000000004">
      <c r="A6955" s="1">
        <v>43987</v>
      </c>
      <c r="B6955" t="s">
        <v>23</v>
      </c>
      <c r="C6955" t="s">
        <v>71</v>
      </c>
      <c r="D6955" t="str">
        <f>TRIM(Table2[[#This Row],[REGION_HOLD]])</f>
        <v>South</v>
      </c>
      <c r="E6955">
        <v>270</v>
      </c>
      <c r="F6955">
        <v>7</v>
      </c>
      <c r="G6955">
        <v>476</v>
      </c>
    </row>
    <row r="6956" spans="1:7" ht="18.5" x14ac:dyDescent="0.55000000000000004">
      <c r="A6956" s="1">
        <v>43987</v>
      </c>
      <c r="B6956" t="s">
        <v>35</v>
      </c>
      <c r="C6956" t="s">
        <v>71</v>
      </c>
      <c r="D6956" t="str">
        <f>TRIM(Table2[[#This Row],[REGION_HOLD]])</f>
        <v>South</v>
      </c>
      <c r="E6956">
        <v>427</v>
      </c>
      <c r="F6956">
        <v>29</v>
      </c>
      <c r="G6956">
        <v>2912</v>
      </c>
    </row>
    <row r="6957" spans="1:7" ht="18.5" x14ac:dyDescent="0.55000000000000004">
      <c r="A6957" s="1">
        <v>43987</v>
      </c>
      <c r="B6957" t="s">
        <v>46</v>
      </c>
      <c r="C6957" t="s">
        <v>73</v>
      </c>
      <c r="D6957" t="str">
        <f>TRIM(Table2[[#This Row],[REGION_HOLD]])</f>
        <v>Northeast</v>
      </c>
      <c r="E6957">
        <v>36</v>
      </c>
      <c r="F6957">
        <v>3</v>
      </c>
      <c r="G6957">
        <v>98</v>
      </c>
    </row>
    <row r="6958" spans="1:7" ht="18.5" x14ac:dyDescent="0.55000000000000004">
      <c r="A6958" s="1">
        <v>43987</v>
      </c>
      <c r="B6958" t="s">
        <v>18</v>
      </c>
      <c r="C6958" t="s">
        <v>71</v>
      </c>
      <c r="D6958" t="str">
        <f>TRIM(Table2[[#This Row],[REGION_HOLD]])</f>
        <v>South</v>
      </c>
      <c r="E6958">
        <v>917</v>
      </c>
      <c r="F6958">
        <v>34</v>
      </c>
      <c r="G6958">
        <v>2702</v>
      </c>
    </row>
    <row r="6959" spans="1:7" ht="18.5" x14ac:dyDescent="0.55000000000000004">
      <c r="A6959" s="1">
        <v>43987</v>
      </c>
      <c r="B6959" t="s">
        <v>4</v>
      </c>
      <c r="C6959" t="s">
        <v>73</v>
      </c>
      <c r="D6959" t="str">
        <f>TRIM(Table2[[#This Row],[REGION_HOLD]])</f>
        <v>Northeast</v>
      </c>
      <c r="E6959">
        <v>494</v>
      </c>
      <c r="F6959">
        <v>34</v>
      </c>
      <c r="G6959">
        <v>7235</v>
      </c>
    </row>
    <row r="6960" spans="1:7" ht="18.5" x14ac:dyDescent="0.55000000000000004">
      <c r="A6960" s="1">
        <v>43987</v>
      </c>
      <c r="B6960" t="s">
        <v>37</v>
      </c>
      <c r="C6960" t="s">
        <v>74</v>
      </c>
      <c r="D6960" t="str">
        <f>TRIM(Table2[[#This Row],[REGION_HOLD]])</f>
        <v>Midwest</v>
      </c>
      <c r="E6960">
        <v>4529</v>
      </c>
      <c r="F6960">
        <v>250</v>
      </c>
      <c r="G6960">
        <v>5854</v>
      </c>
    </row>
    <row r="6961" spans="1:7" ht="18.5" x14ac:dyDescent="0.55000000000000004">
      <c r="A6961" s="1">
        <v>43987</v>
      </c>
      <c r="B6961" t="s">
        <v>24</v>
      </c>
      <c r="C6961" t="s">
        <v>74</v>
      </c>
      <c r="D6961" t="str">
        <f>TRIM(Table2[[#This Row],[REGION_HOLD]])</f>
        <v>Midwest</v>
      </c>
      <c r="E6961">
        <v>707</v>
      </c>
      <c r="F6961">
        <v>33</v>
      </c>
      <c r="G6961">
        <v>1159</v>
      </c>
    </row>
    <row r="6962" spans="1:7" ht="18.5" x14ac:dyDescent="0.55000000000000004">
      <c r="A6962" s="1">
        <v>43987</v>
      </c>
      <c r="B6962" t="s">
        <v>41</v>
      </c>
      <c r="C6962" t="s">
        <v>71</v>
      </c>
      <c r="D6962" t="str">
        <f>TRIM(Table2[[#This Row],[REGION_HOLD]])</f>
        <v>South</v>
      </c>
      <c r="E6962">
        <v>209</v>
      </c>
      <c r="F6962">
        <v>9</v>
      </c>
      <c r="G6962">
        <v>803</v>
      </c>
    </row>
    <row r="6963" spans="1:7" ht="18.5" x14ac:dyDescent="0.55000000000000004">
      <c r="A6963" s="1">
        <v>43987</v>
      </c>
      <c r="B6963" t="s">
        <v>30</v>
      </c>
      <c r="C6963" t="s">
        <v>74</v>
      </c>
      <c r="D6963" t="str">
        <f>TRIM(Table2[[#This Row],[REGION_HOLD]])</f>
        <v>Midwest</v>
      </c>
      <c r="E6963">
        <v>229</v>
      </c>
      <c r="F6963">
        <v>10</v>
      </c>
      <c r="G6963">
        <v>816</v>
      </c>
    </row>
    <row r="6964" spans="1:7" ht="18.5" x14ac:dyDescent="0.55000000000000004">
      <c r="A6964" s="1">
        <v>43987</v>
      </c>
      <c r="B6964" t="s">
        <v>49</v>
      </c>
      <c r="C6964" t="s">
        <v>72</v>
      </c>
      <c r="D6964" t="str">
        <f>TRIM(Table2[[#This Row],[REGION_HOLD]])</f>
        <v>West</v>
      </c>
      <c r="E6964">
        <v>2</v>
      </c>
      <c r="F6964">
        <v>1</v>
      </c>
      <c r="G6964">
        <v>18</v>
      </c>
    </row>
    <row r="6965" spans="1:7" ht="18.5" x14ac:dyDescent="0.55000000000000004">
      <c r="A6965" s="1">
        <v>43987</v>
      </c>
      <c r="B6965" t="s">
        <v>7</v>
      </c>
      <c r="C6965" t="s">
        <v>74</v>
      </c>
      <c r="D6965" t="str">
        <f>TRIM(Table2[[#This Row],[REGION_HOLD]])</f>
        <v>Midwest</v>
      </c>
      <c r="E6965">
        <v>262</v>
      </c>
      <c r="F6965">
        <v>0</v>
      </c>
      <c r="G6965">
        <v>193</v>
      </c>
    </row>
    <row r="6966" spans="1:7" ht="18.5" x14ac:dyDescent="0.55000000000000004">
      <c r="A6966" s="1">
        <v>43987</v>
      </c>
      <c r="B6966" t="s">
        <v>19</v>
      </c>
      <c r="C6966" t="s">
        <v>72</v>
      </c>
      <c r="D6966" t="str">
        <f>TRIM(Table2[[#This Row],[REGION_HOLD]])</f>
        <v>West</v>
      </c>
      <c r="E6966">
        <v>188</v>
      </c>
      <c r="F6966">
        <v>7</v>
      </c>
      <c r="G6966">
        <v>436</v>
      </c>
    </row>
    <row r="6967" spans="1:7" ht="18.5" x14ac:dyDescent="0.55000000000000004">
      <c r="A6967" s="1">
        <v>43987</v>
      </c>
      <c r="B6967" t="s">
        <v>14</v>
      </c>
      <c r="C6967" t="s">
        <v>73</v>
      </c>
      <c r="D6967" t="str">
        <f>TRIM(Table2[[#This Row],[REGION_HOLD]])</f>
        <v>Northeast</v>
      </c>
      <c r="E6967">
        <v>77</v>
      </c>
      <c r="F6967">
        <v>5</v>
      </c>
      <c r="G6967">
        <v>278</v>
      </c>
    </row>
    <row r="6968" spans="1:7" ht="18.5" x14ac:dyDescent="0.55000000000000004">
      <c r="A6968" s="1">
        <v>43987</v>
      </c>
      <c r="B6968" t="s">
        <v>16</v>
      </c>
      <c r="C6968" t="s">
        <v>73</v>
      </c>
      <c r="D6968" t="str">
        <f>TRIM(Table2[[#This Row],[REGION_HOLD]])</f>
        <v>Northeast</v>
      </c>
      <c r="E6968">
        <v>806</v>
      </c>
      <c r="F6968">
        <v>79</v>
      </c>
      <c r="G6968">
        <v>12049</v>
      </c>
    </row>
    <row r="6969" spans="1:7" ht="18.5" x14ac:dyDescent="0.55000000000000004">
      <c r="A6969" s="1">
        <v>43987</v>
      </c>
      <c r="B6969" t="s">
        <v>42</v>
      </c>
      <c r="C6969" t="s">
        <v>72</v>
      </c>
      <c r="D6969" t="str">
        <f>TRIM(Table2[[#This Row],[REGION_HOLD]])</f>
        <v>West</v>
      </c>
      <c r="E6969">
        <v>210</v>
      </c>
      <c r="F6969">
        <v>4</v>
      </c>
      <c r="G6969">
        <v>387</v>
      </c>
    </row>
    <row r="6970" spans="1:7" ht="18.5" x14ac:dyDescent="0.55000000000000004">
      <c r="A6970" s="1">
        <v>43987</v>
      </c>
      <c r="B6970" t="s">
        <v>11</v>
      </c>
      <c r="C6970" t="s">
        <v>73</v>
      </c>
      <c r="D6970" t="str">
        <f>TRIM(Table2[[#This Row],[REGION_HOLD]])</f>
        <v>Northeast</v>
      </c>
      <c r="E6970">
        <v>1042</v>
      </c>
      <c r="F6970">
        <v>55</v>
      </c>
      <c r="G6970">
        <v>30066</v>
      </c>
    </row>
    <row r="6971" spans="1:7" ht="18.5" x14ac:dyDescent="0.55000000000000004">
      <c r="A6971" s="1">
        <v>43987</v>
      </c>
      <c r="B6971" t="s">
        <v>15</v>
      </c>
      <c r="C6971" t="s">
        <v>71</v>
      </c>
      <c r="D6971" t="str">
        <f>TRIM(Table2[[#This Row],[REGION_HOLD]])</f>
        <v>South</v>
      </c>
      <c r="E6971">
        <v>1141</v>
      </c>
      <c r="F6971">
        <v>8</v>
      </c>
      <c r="G6971">
        <v>1001</v>
      </c>
    </row>
    <row r="6972" spans="1:7" ht="18.5" x14ac:dyDescent="0.55000000000000004">
      <c r="A6972" s="1">
        <v>43987</v>
      </c>
      <c r="B6972" t="s">
        <v>43</v>
      </c>
      <c r="C6972" t="s">
        <v>74</v>
      </c>
      <c r="D6972" t="str">
        <f>TRIM(Table2[[#This Row],[REGION_HOLD]])</f>
        <v>Midwest</v>
      </c>
      <c r="E6972">
        <v>39</v>
      </c>
      <c r="F6972">
        <v>5</v>
      </c>
      <c r="G6972">
        <v>74</v>
      </c>
    </row>
    <row r="6973" spans="1:7" ht="18.5" x14ac:dyDescent="0.55000000000000004">
      <c r="A6973" s="1">
        <v>43987</v>
      </c>
      <c r="B6973" t="s">
        <v>36</v>
      </c>
      <c r="C6973" t="s">
        <v>74</v>
      </c>
      <c r="D6973" t="str">
        <f>TRIM(Table2[[#This Row],[REGION_HOLD]])</f>
        <v>Midwest</v>
      </c>
      <c r="E6973">
        <v>476</v>
      </c>
      <c r="F6973">
        <v>16</v>
      </c>
      <c r="G6973">
        <v>2355</v>
      </c>
    </row>
    <row r="6974" spans="1:7" ht="18.5" x14ac:dyDescent="0.55000000000000004">
      <c r="A6974" s="1">
        <v>43987</v>
      </c>
      <c r="B6974" t="s">
        <v>25</v>
      </c>
      <c r="C6974" t="s">
        <v>71</v>
      </c>
      <c r="D6974" t="str">
        <f>TRIM(Table2[[#This Row],[REGION_HOLD]])</f>
        <v>South</v>
      </c>
      <c r="E6974">
        <v>97</v>
      </c>
      <c r="F6974">
        <v>1</v>
      </c>
      <c r="G6974">
        <v>345</v>
      </c>
    </row>
    <row r="6975" spans="1:7" ht="18.5" x14ac:dyDescent="0.55000000000000004">
      <c r="A6975" s="1">
        <v>43987</v>
      </c>
      <c r="B6975" t="s">
        <v>9</v>
      </c>
      <c r="C6975" t="s">
        <v>72</v>
      </c>
      <c r="D6975" t="str">
        <f>TRIM(Table2[[#This Row],[REGION_HOLD]])</f>
        <v>West</v>
      </c>
      <c r="E6975">
        <v>110</v>
      </c>
      <c r="F6975">
        <v>2</v>
      </c>
      <c r="G6975">
        <v>161</v>
      </c>
    </row>
    <row r="6976" spans="1:7" ht="18.5" x14ac:dyDescent="0.55000000000000004">
      <c r="A6976" s="1">
        <v>43987</v>
      </c>
      <c r="B6976" t="s">
        <v>26</v>
      </c>
      <c r="C6976" t="s">
        <v>73</v>
      </c>
      <c r="D6976" t="str">
        <f>TRIM(Table2[[#This Row],[REGION_HOLD]])</f>
        <v>Northeast</v>
      </c>
      <c r="E6976">
        <v>480</v>
      </c>
      <c r="F6976">
        <v>90</v>
      </c>
      <c r="G6976">
        <v>5952</v>
      </c>
    </row>
    <row r="6977" spans="1:7" ht="18.5" x14ac:dyDescent="0.55000000000000004">
      <c r="A6977" s="1">
        <v>43987</v>
      </c>
      <c r="B6977" t="s">
        <v>12</v>
      </c>
      <c r="C6977" t="s">
        <v>73</v>
      </c>
      <c r="D6977" t="str">
        <f>TRIM(Table2[[#This Row],[REGION_HOLD]])</f>
        <v>Northeast</v>
      </c>
      <c r="E6977">
        <v>116</v>
      </c>
      <c r="F6977">
        <v>16</v>
      </c>
      <c r="G6977">
        <v>772</v>
      </c>
    </row>
    <row r="6978" spans="1:7" ht="18.5" x14ac:dyDescent="0.55000000000000004">
      <c r="A6978" s="1">
        <v>43987</v>
      </c>
      <c r="B6978" t="s">
        <v>27</v>
      </c>
      <c r="C6978" t="s">
        <v>71</v>
      </c>
      <c r="D6978" t="str">
        <f>TRIM(Table2[[#This Row],[REGION_HOLD]])</f>
        <v>South</v>
      </c>
      <c r="E6978">
        <v>448</v>
      </c>
      <c r="F6978">
        <v>13</v>
      </c>
      <c r="G6978">
        <v>538</v>
      </c>
    </row>
    <row r="6979" spans="1:7" ht="18.5" x14ac:dyDescent="0.55000000000000004">
      <c r="A6979" s="1">
        <v>43987</v>
      </c>
      <c r="B6979" t="s">
        <v>38</v>
      </c>
      <c r="C6979" t="s">
        <v>74</v>
      </c>
      <c r="D6979" t="str">
        <f>TRIM(Table2[[#This Row],[REGION_HOLD]])</f>
        <v>Midwest</v>
      </c>
      <c r="E6979">
        <v>30</v>
      </c>
      <c r="F6979">
        <v>1</v>
      </c>
      <c r="G6979">
        <v>65</v>
      </c>
    </row>
    <row r="6980" spans="1:7" ht="18.5" x14ac:dyDescent="0.55000000000000004">
      <c r="A6980" s="1">
        <v>43987</v>
      </c>
      <c r="B6980" t="s">
        <v>20</v>
      </c>
      <c r="C6980" t="s">
        <v>71</v>
      </c>
      <c r="D6980" t="str">
        <f>TRIM(Table2[[#This Row],[REGION_HOLD]])</f>
        <v>South</v>
      </c>
      <c r="E6980">
        <v>425</v>
      </c>
      <c r="F6980">
        <v>4</v>
      </c>
      <c r="G6980">
        <v>405</v>
      </c>
    </row>
    <row r="6981" spans="1:7" ht="18.5" x14ac:dyDescent="0.55000000000000004">
      <c r="A6981" s="1">
        <v>43987</v>
      </c>
      <c r="B6981" t="s">
        <v>6</v>
      </c>
      <c r="C6981" t="s">
        <v>71</v>
      </c>
      <c r="D6981" t="str">
        <f>TRIM(Table2[[#This Row],[REGION_HOLD]])</f>
        <v>South</v>
      </c>
      <c r="E6981">
        <v>1994</v>
      </c>
      <c r="F6981">
        <v>28</v>
      </c>
      <c r="G6981">
        <v>1821</v>
      </c>
    </row>
    <row r="6982" spans="1:7" ht="18.5" x14ac:dyDescent="0.55000000000000004">
      <c r="A6982" s="1">
        <v>43987</v>
      </c>
      <c r="B6982" t="s">
        <v>8</v>
      </c>
      <c r="C6982" t="s">
        <v>72</v>
      </c>
      <c r="D6982" t="str">
        <f>TRIM(Table2[[#This Row],[REGION_HOLD]])</f>
        <v>West</v>
      </c>
      <c r="E6982">
        <v>486</v>
      </c>
      <c r="F6982">
        <v>3</v>
      </c>
      <c r="G6982">
        <v>120</v>
      </c>
    </row>
    <row r="6983" spans="1:7" ht="18.5" x14ac:dyDescent="0.55000000000000004">
      <c r="A6983" s="1">
        <v>43987</v>
      </c>
      <c r="B6983" t="s">
        <v>31</v>
      </c>
      <c r="C6983" t="s">
        <v>73</v>
      </c>
      <c r="D6983" t="str">
        <f>TRIM(Table2[[#This Row],[REGION_HOLD]])</f>
        <v>Northeast</v>
      </c>
      <c r="E6983">
        <v>1</v>
      </c>
      <c r="F6983">
        <v>0</v>
      </c>
      <c r="G6983">
        <v>55</v>
      </c>
    </row>
    <row r="6984" spans="1:7" ht="18.5" x14ac:dyDescent="0.55000000000000004">
      <c r="A6984" s="1">
        <v>43987</v>
      </c>
      <c r="B6984" t="s">
        <v>32</v>
      </c>
      <c r="C6984" t="s">
        <v>71</v>
      </c>
      <c r="D6984" t="str">
        <f>TRIM(Table2[[#This Row],[REGION_HOLD]])</f>
        <v>South</v>
      </c>
      <c r="E6984">
        <v>676</v>
      </c>
      <c r="F6984">
        <v>8</v>
      </c>
      <c r="G6984">
        <v>1453</v>
      </c>
    </row>
    <row r="6985" spans="1:7" ht="18.5" x14ac:dyDescent="0.55000000000000004">
      <c r="A6985" s="1">
        <v>43987</v>
      </c>
      <c r="B6985" t="s">
        <v>0</v>
      </c>
      <c r="C6985" t="s">
        <v>72</v>
      </c>
      <c r="D6985" t="str">
        <f>TRIM(Table2[[#This Row],[REGION_HOLD]])</f>
        <v>West</v>
      </c>
      <c r="E6985">
        <v>547</v>
      </c>
      <c r="F6985">
        <v>10</v>
      </c>
      <c r="G6985">
        <v>1160</v>
      </c>
    </row>
    <row r="6986" spans="1:7" ht="18.5" x14ac:dyDescent="0.55000000000000004">
      <c r="A6986" s="1">
        <v>43987</v>
      </c>
      <c r="B6986" t="s">
        <v>50</v>
      </c>
      <c r="C6986" t="s">
        <v>71</v>
      </c>
      <c r="D6986" t="str">
        <f>TRIM(Table2[[#This Row],[REGION_HOLD]])</f>
        <v>South</v>
      </c>
      <c r="E6986">
        <v>17</v>
      </c>
      <c r="F6986">
        <v>5</v>
      </c>
      <c r="G6986">
        <v>84</v>
      </c>
    </row>
    <row r="6987" spans="1:7" ht="18.5" x14ac:dyDescent="0.55000000000000004">
      <c r="A6987" s="1">
        <v>43987</v>
      </c>
      <c r="B6987" t="s">
        <v>5</v>
      </c>
      <c r="C6987" t="s">
        <v>74</v>
      </c>
      <c r="D6987" t="str">
        <f>TRIM(Table2[[#This Row],[REGION_HOLD]])</f>
        <v>Midwest</v>
      </c>
      <c r="E6987">
        <v>352</v>
      </c>
      <c r="F6987">
        <v>7</v>
      </c>
      <c r="G6987">
        <v>634</v>
      </c>
    </row>
    <row r="6988" spans="1:7" ht="18.5" x14ac:dyDescent="0.55000000000000004">
      <c r="A6988" s="1">
        <v>43987</v>
      </c>
      <c r="B6988" t="s">
        <v>44</v>
      </c>
      <c r="C6988" t="s">
        <v>72</v>
      </c>
      <c r="D6988" t="str">
        <f>TRIM(Table2[[#This Row],[REGION_HOLD]])</f>
        <v>West</v>
      </c>
      <c r="E6988">
        <v>12</v>
      </c>
      <c r="F6988">
        <v>0</v>
      </c>
      <c r="G6988">
        <v>17</v>
      </c>
    </row>
    <row r="6989" spans="1:7" ht="18.5" x14ac:dyDescent="0.55000000000000004">
      <c r="A6989" s="1">
        <v>43988</v>
      </c>
      <c r="B6989" t="s">
        <v>47</v>
      </c>
      <c r="C6989" t="s">
        <v>71</v>
      </c>
      <c r="D6989" t="str">
        <f>TRIM(Table2[[#This Row],[REGION_HOLD]])</f>
        <v>South</v>
      </c>
      <c r="E6989">
        <v>656</v>
      </c>
      <c r="F6989">
        <v>13</v>
      </c>
      <c r="G6989">
        <v>689</v>
      </c>
    </row>
    <row r="6990" spans="1:7" ht="18.5" x14ac:dyDescent="0.55000000000000004">
      <c r="A6990" s="1">
        <v>43988</v>
      </c>
      <c r="B6990" t="s">
        <v>45</v>
      </c>
      <c r="C6990" t="s">
        <v>72</v>
      </c>
      <c r="D6990" t="str">
        <f>TRIM(Table2[[#This Row],[REGION_HOLD]])</f>
        <v>West</v>
      </c>
      <c r="E6990">
        <v>14</v>
      </c>
      <c r="F6990">
        <v>0</v>
      </c>
      <c r="G6990">
        <v>8</v>
      </c>
    </row>
    <row r="6991" spans="1:7" ht="18.5" x14ac:dyDescent="0.55000000000000004">
      <c r="A6991" s="1">
        <v>43988</v>
      </c>
      <c r="B6991" t="s">
        <v>3</v>
      </c>
      <c r="C6991" t="s">
        <v>72</v>
      </c>
      <c r="D6991" t="str">
        <f>TRIM(Table2[[#This Row],[REGION_HOLD]])</f>
        <v>West</v>
      </c>
      <c r="E6991">
        <v>1148</v>
      </c>
      <c r="F6991">
        <v>30</v>
      </c>
      <c r="G6991">
        <v>1046</v>
      </c>
    </row>
    <row r="6992" spans="1:7" ht="18.5" x14ac:dyDescent="0.55000000000000004">
      <c r="A6992" s="1">
        <v>43988</v>
      </c>
      <c r="B6992" t="s">
        <v>39</v>
      </c>
      <c r="C6992" t="s">
        <v>71</v>
      </c>
      <c r="D6992" t="str">
        <f>TRIM(Table2[[#This Row],[REGION_HOLD]])</f>
        <v>South</v>
      </c>
      <c r="E6992">
        <v>450</v>
      </c>
      <c r="F6992">
        <v>2</v>
      </c>
      <c r="G6992">
        <v>154</v>
      </c>
    </row>
    <row r="6993" spans="1:7" ht="18.5" x14ac:dyDescent="0.55000000000000004">
      <c r="A6993" s="1">
        <v>43988</v>
      </c>
      <c r="B6993" t="s">
        <v>2</v>
      </c>
      <c r="C6993" t="s">
        <v>72</v>
      </c>
      <c r="D6993" t="str">
        <f>TRIM(Table2[[#This Row],[REGION_HOLD]])</f>
        <v>West</v>
      </c>
      <c r="E6993">
        <v>2637</v>
      </c>
      <c r="F6993">
        <v>76</v>
      </c>
      <c r="G6993">
        <v>4626</v>
      </c>
    </row>
    <row r="6994" spans="1:7" ht="18.5" x14ac:dyDescent="0.55000000000000004">
      <c r="A6994" s="1">
        <v>43988</v>
      </c>
      <c r="B6994" t="s">
        <v>17</v>
      </c>
      <c r="C6994" t="s">
        <v>72</v>
      </c>
      <c r="D6994" t="str">
        <f>TRIM(Table2[[#This Row],[REGION_HOLD]])</f>
        <v>West</v>
      </c>
      <c r="E6994">
        <v>233</v>
      </c>
      <c r="F6994">
        <v>3</v>
      </c>
      <c r="G6994">
        <v>1527</v>
      </c>
    </row>
    <row r="6995" spans="1:7" ht="18.5" x14ac:dyDescent="0.55000000000000004">
      <c r="A6995" s="1">
        <v>43988</v>
      </c>
      <c r="B6995" t="s">
        <v>33</v>
      </c>
      <c r="C6995" t="s">
        <v>73</v>
      </c>
      <c r="D6995" t="str">
        <f>TRIM(Table2[[#This Row],[REGION_HOLD]])</f>
        <v>Northeast</v>
      </c>
      <c r="E6995">
        <v>358</v>
      </c>
      <c r="F6995">
        <v>17</v>
      </c>
      <c r="G6995">
        <v>4055</v>
      </c>
    </row>
    <row r="6996" spans="1:7" ht="18.5" x14ac:dyDescent="0.55000000000000004">
      <c r="A6996" s="1">
        <v>43988</v>
      </c>
      <c r="B6996" t="s">
        <v>40</v>
      </c>
      <c r="C6996" t="s">
        <v>71</v>
      </c>
      <c r="D6996" t="str">
        <f>TRIM(Table2[[#This Row],[REGION_HOLD]])</f>
        <v>South</v>
      </c>
      <c r="E6996">
        <v>72</v>
      </c>
      <c r="F6996">
        <v>2</v>
      </c>
      <c r="G6996">
        <v>390</v>
      </c>
    </row>
    <row r="6997" spans="1:7" ht="18.5" x14ac:dyDescent="0.55000000000000004">
      <c r="A6997" s="1">
        <v>43988</v>
      </c>
      <c r="B6997" t="s">
        <v>28</v>
      </c>
      <c r="C6997" t="s">
        <v>71</v>
      </c>
      <c r="D6997" t="str">
        <f>TRIM(Table2[[#This Row],[REGION_HOLD]])</f>
        <v>South</v>
      </c>
      <c r="E6997">
        <v>70</v>
      </c>
      <c r="F6997">
        <v>4</v>
      </c>
      <c r="G6997">
        <v>483</v>
      </c>
    </row>
    <row r="6998" spans="1:7" ht="18.5" x14ac:dyDescent="0.55000000000000004">
      <c r="A6998" s="1">
        <v>43988</v>
      </c>
      <c r="B6998" t="s">
        <v>10</v>
      </c>
      <c r="C6998" t="s">
        <v>71</v>
      </c>
      <c r="D6998" t="str">
        <f>TRIM(Table2[[#This Row],[REGION_HOLD]])</f>
        <v>South</v>
      </c>
      <c r="E6998">
        <v>1270</v>
      </c>
      <c r="F6998">
        <v>28</v>
      </c>
      <c r="G6998">
        <v>2687</v>
      </c>
    </row>
    <row r="6999" spans="1:7" ht="18.5" x14ac:dyDescent="0.55000000000000004">
      <c r="A6999" s="1">
        <v>43988</v>
      </c>
      <c r="B6999" t="s">
        <v>13</v>
      </c>
      <c r="C6999" t="s">
        <v>71</v>
      </c>
      <c r="D6999" t="str">
        <f>TRIM(Table2[[#This Row],[REGION_HOLD]])</f>
        <v>South</v>
      </c>
      <c r="E6999">
        <v>663</v>
      </c>
      <c r="F6999">
        <v>4</v>
      </c>
      <c r="G6999">
        <v>2147</v>
      </c>
    </row>
    <row r="7000" spans="1:7" ht="18.5" x14ac:dyDescent="0.55000000000000004">
      <c r="A7000" s="1">
        <v>43988</v>
      </c>
      <c r="B7000" t="s">
        <v>21</v>
      </c>
      <c r="C7000" t="s">
        <v>72</v>
      </c>
      <c r="D7000" t="str">
        <f>TRIM(Table2[[#This Row],[REGION_HOLD]])</f>
        <v>West</v>
      </c>
      <c r="E7000">
        <v>8</v>
      </c>
      <c r="F7000">
        <v>0</v>
      </c>
      <c r="G7000">
        <v>17</v>
      </c>
    </row>
    <row r="7001" spans="1:7" ht="18.5" x14ac:dyDescent="0.55000000000000004">
      <c r="A7001" s="1">
        <v>43988</v>
      </c>
      <c r="B7001" t="s">
        <v>48</v>
      </c>
      <c r="C7001" t="s">
        <v>72</v>
      </c>
      <c r="D7001" t="str">
        <f>TRIM(Table2[[#This Row],[REGION_HOLD]])</f>
        <v>West</v>
      </c>
      <c r="E7001">
        <v>28</v>
      </c>
      <c r="F7001">
        <v>0</v>
      </c>
      <c r="G7001">
        <v>83</v>
      </c>
    </row>
    <row r="7002" spans="1:7" ht="18.5" x14ac:dyDescent="0.55000000000000004">
      <c r="A7002" s="1">
        <v>43988</v>
      </c>
      <c r="B7002" t="s">
        <v>1</v>
      </c>
      <c r="C7002" t="s">
        <v>74</v>
      </c>
      <c r="D7002" t="str">
        <f>TRIM(Table2[[#This Row],[REGION_HOLD]])</f>
        <v>Midwest</v>
      </c>
      <c r="E7002">
        <v>934</v>
      </c>
      <c r="F7002">
        <v>64</v>
      </c>
      <c r="G7002">
        <v>5898</v>
      </c>
    </row>
    <row r="7003" spans="1:7" ht="18.5" x14ac:dyDescent="0.55000000000000004">
      <c r="A7003" s="1">
        <v>43988</v>
      </c>
      <c r="B7003" t="s">
        <v>22</v>
      </c>
      <c r="C7003" t="s">
        <v>74</v>
      </c>
      <c r="D7003" t="str">
        <f>TRIM(Table2[[#This Row],[REGION_HOLD]])</f>
        <v>Midwest</v>
      </c>
      <c r="E7003">
        <v>429</v>
      </c>
      <c r="F7003">
        <v>34</v>
      </c>
      <c r="G7003">
        <v>2292</v>
      </c>
    </row>
    <row r="7004" spans="1:7" ht="18.5" x14ac:dyDescent="0.55000000000000004">
      <c r="A7004" s="1">
        <v>43988</v>
      </c>
      <c r="B7004" t="s">
        <v>34</v>
      </c>
      <c r="C7004" t="s">
        <v>74</v>
      </c>
      <c r="D7004" t="str">
        <f>TRIM(Table2[[#This Row],[REGION_HOLD]])</f>
        <v>Midwest</v>
      </c>
      <c r="E7004">
        <v>195</v>
      </c>
      <c r="F7004">
        <v>5</v>
      </c>
      <c r="G7004">
        <v>602</v>
      </c>
    </row>
    <row r="7005" spans="1:7" ht="18.5" x14ac:dyDescent="0.55000000000000004">
      <c r="A7005" s="1">
        <v>43988</v>
      </c>
      <c r="B7005" t="s">
        <v>29</v>
      </c>
      <c r="C7005" t="s">
        <v>74</v>
      </c>
      <c r="D7005" t="str">
        <f>TRIM(Table2[[#This Row],[REGION_HOLD]])</f>
        <v>Midwest</v>
      </c>
      <c r="E7005">
        <v>24</v>
      </c>
      <c r="F7005">
        <v>1</v>
      </c>
      <c r="G7005">
        <v>234</v>
      </c>
    </row>
    <row r="7006" spans="1:7" ht="18.5" x14ac:dyDescent="0.55000000000000004">
      <c r="A7006" s="1">
        <v>43988</v>
      </c>
      <c r="B7006" t="s">
        <v>23</v>
      </c>
      <c r="C7006" t="s">
        <v>71</v>
      </c>
      <c r="D7006" t="str">
        <f>TRIM(Table2[[#This Row],[REGION_HOLD]])</f>
        <v>South</v>
      </c>
      <c r="E7006">
        <v>308</v>
      </c>
      <c r="F7006">
        <v>4</v>
      </c>
      <c r="G7006">
        <v>480</v>
      </c>
    </row>
    <row r="7007" spans="1:7" ht="18.5" x14ac:dyDescent="0.55000000000000004">
      <c r="A7007" s="1">
        <v>43988</v>
      </c>
      <c r="B7007" t="s">
        <v>35</v>
      </c>
      <c r="C7007" t="s">
        <v>71</v>
      </c>
      <c r="D7007" t="str">
        <f>TRIM(Table2[[#This Row],[REGION_HOLD]])</f>
        <v>South</v>
      </c>
      <c r="E7007">
        <v>497</v>
      </c>
      <c r="F7007">
        <v>13</v>
      </c>
      <c r="G7007">
        <v>2925</v>
      </c>
    </row>
    <row r="7008" spans="1:7" ht="18.5" x14ac:dyDescent="0.55000000000000004">
      <c r="A7008" s="1">
        <v>43988</v>
      </c>
      <c r="B7008" t="s">
        <v>46</v>
      </c>
      <c r="C7008" t="s">
        <v>73</v>
      </c>
      <c r="D7008" t="str">
        <f>TRIM(Table2[[#This Row],[REGION_HOLD]])</f>
        <v>Northeast</v>
      </c>
      <c r="E7008">
        <v>42</v>
      </c>
      <c r="F7008">
        <v>0</v>
      </c>
      <c r="G7008">
        <v>98</v>
      </c>
    </row>
    <row r="7009" spans="1:7" ht="18.5" x14ac:dyDescent="0.55000000000000004">
      <c r="A7009" s="1">
        <v>43988</v>
      </c>
      <c r="B7009" t="s">
        <v>18</v>
      </c>
      <c r="C7009" t="s">
        <v>71</v>
      </c>
      <c r="D7009" t="str">
        <f>TRIM(Table2[[#This Row],[REGION_HOLD]])</f>
        <v>South</v>
      </c>
      <c r="E7009">
        <v>692</v>
      </c>
      <c r="F7009">
        <v>38</v>
      </c>
      <c r="G7009">
        <v>2740</v>
      </c>
    </row>
    <row r="7010" spans="1:7" ht="18.5" x14ac:dyDescent="0.55000000000000004">
      <c r="A7010" s="1">
        <v>43988</v>
      </c>
      <c r="B7010" t="s">
        <v>4</v>
      </c>
      <c r="C7010" t="s">
        <v>73</v>
      </c>
      <c r="D7010" t="str">
        <f>TRIM(Table2[[#This Row],[REGION_HOLD]])</f>
        <v>Northeast</v>
      </c>
      <c r="E7010">
        <v>575</v>
      </c>
      <c r="F7010">
        <v>54</v>
      </c>
      <c r="G7010">
        <v>7289</v>
      </c>
    </row>
    <row r="7011" spans="1:7" ht="18.5" x14ac:dyDescent="0.55000000000000004">
      <c r="A7011" s="1">
        <v>43988</v>
      </c>
      <c r="B7011" t="s">
        <v>37</v>
      </c>
      <c r="C7011" t="s">
        <v>74</v>
      </c>
      <c r="D7011" t="str">
        <f>TRIM(Table2[[#This Row],[REGION_HOLD]])</f>
        <v>Midwest</v>
      </c>
      <c r="E7011">
        <v>452</v>
      </c>
      <c r="F7011">
        <v>40</v>
      </c>
      <c r="G7011">
        <v>5894</v>
      </c>
    </row>
    <row r="7012" spans="1:7" ht="18.5" x14ac:dyDescent="0.55000000000000004">
      <c r="A7012" s="1">
        <v>43988</v>
      </c>
      <c r="B7012" t="s">
        <v>24</v>
      </c>
      <c r="C7012" t="s">
        <v>74</v>
      </c>
      <c r="D7012" t="str">
        <f>TRIM(Table2[[#This Row],[REGION_HOLD]])</f>
        <v>Midwest</v>
      </c>
      <c r="E7012">
        <v>521</v>
      </c>
      <c r="F7012">
        <v>22</v>
      </c>
      <c r="G7012">
        <v>1181</v>
      </c>
    </row>
    <row r="7013" spans="1:7" ht="18.5" x14ac:dyDescent="0.55000000000000004">
      <c r="A7013" s="1">
        <v>43988</v>
      </c>
      <c r="B7013" t="s">
        <v>41</v>
      </c>
      <c r="C7013" t="s">
        <v>71</v>
      </c>
      <c r="D7013" t="str">
        <f>TRIM(Table2[[#This Row],[REGION_HOLD]])</f>
        <v>South</v>
      </c>
      <c r="E7013">
        <v>265</v>
      </c>
      <c r="F7013">
        <v>8</v>
      </c>
      <c r="G7013">
        <v>811</v>
      </c>
    </row>
    <row r="7014" spans="1:7" ht="18.5" x14ac:dyDescent="0.55000000000000004">
      <c r="A7014" s="1">
        <v>43988</v>
      </c>
      <c r="B7014" t="s">
        <v>30</v>
      </c>
      <c r="C7014" t="s">
        <v>74</v>
      </c>
      <c r="D7014" t="str">
        <f>TRIM(Table2[[#This Row],[REGION_HOLD]])</f>
        <v>Midwest</v>
      </c>
      <c r="E7014">
        <v>144</v>
      </c>
      <c r="F7014">
        <v>7</v>
      </c>
      <c r="G7014">
        <v>823</v>
      </c>
    </row>
    <row r="7015" spans="1:7" ht="18.5" x14ac:dyDescent="0.55000000000000004">
      <c r="A7015" s="1">
        <v>43988</v>
      </c>
      <c r="B7015" t="s">
        <v>49</v>
      </c>
      <c r="C7015" t="s">
        <v>72</v>
      </c>
      <c r="D7015" t="str">
        <f>TRIM(Table2[[#This Row],[REGION_HOLD]])</f>
        <v>West</v>
      </c>
      <c r="E7015">
        <v>1</v>
      </c>
      <c r="F7015">
        <v>0</v>
      </c>
      <c r="G7015">
        <v>18</v>
      </c>
    </row>
    <row r="7016" spans="1:7" ht="18.5" x14ac:dyDescent="0.55000000000000004">
      <c r="A7016" s="1">
        <v>43988</v>
      </c>
      <c r="B7016" t="s">
        <v>7</v>
      </c>
      <c r="C7016" t="s">
        <v>74</v>
      </c>
      <c r="D7016" t="str">
        <f>TRIM(Table2[[#This Row],[REGION_HOLD]])</f>
        <v>Midwest</v>
      </c>
      <c r="E7016">
        <v>164</v>
      </c>
      <c r="F7016">
        <v>3</v>
      </c>
      <c r="G7016">
        <v>196</v>
      </c>
    </row>
    <row r="7017" spans="1:7" ht="18.5" x14ac:dyDescent="0.55000000000000004">
      <c r="A7017" s="1">
        <v>43988</v>
      </c>
      <c r="B7017" t="s">
        <v>19</v>
      </c>
      <c r="C7017" t="s">
        <v>72</v>
      </c>
      <c r="D7017" t="str">
        <f>TRIM(Table2[[#This Row],[REGION_HOLD]])</f>
        <v>West</v>
      </c>
      <c r="E7017">
        <v>188</v>
      </c>
      <c r="F7017">
        <v>1</v>
      </c>
      <c r="G7017">
        <v>437</v>
      </c>
    </row>
    <row r="7018" spans="1:7" ht="18.5" x14ac:dyDescent="0.55000000000000004">
      <c r="A7018" s="1">
        <v>43988</v>
      </c>
      <c r="B7018" t="s">
        <v>14</v>
      </c>
      <c r="C7018" t="s">
        <v>73</v>
      </c>
      <c r="D7018" t="str">
        <f>TRIM(Table2[[#This Row],[REGION_HOLD]])</f>
        <v>Northeast</v>
      </c>
      <c r="E7018">
        <v>66</v>
      </c>
      <c r="F7018">
        <v>5</v>
      </c>
      <c r="G7018">
        <v>283</v>
      </c>
    </row>
    <row r="7019" spans="1:7" ht="18.5" x14ac:dyDescent="0.55000000000000004">
      <c r="A7019" s="1">
        <v>43988</v>
      </c>
      <c r="B7019" t="s">
        <v>16</v>
      </c>
      <c r="C7019" t="s">
        <v>73</v>
      </c>
      <c r="D7019" t="str">
        <f>TRIM(Table2[[#This Row],[REGION_HOLD]])</f>
        <v>Northeast</v>
      </c>
      <c r="E7019">
        <v>557</v>
      </c>
      <c r="F7019">
        <v>57</v>
      </c>
      <c r="G7019">
        <v>12106</v>
      </c>
    </row>
    <row r="7020" spans="1:7" ht="18.5" x14ac:dyDescent="0.55000000000000004">
      <c r="A7020" s="1">
        <v>43988</v>
      </c>
      <c r="B7020" t="s">
        <v>42</v>
      </c>
      <c r="C7020" t="s">
        <v>72</v>
      </c>
      <c r="D7020" t="str">
        <f>TRIM(Table2[[#This Row],[REGION_HOLD]])</f>
        <v>West</v>
      </c>
      <c r="E7020">
        <v>128</v>
      </c>
      <c r="F7020">
        <v>5</v>
      </c>
      <c r="G7020">
        <v>392</v>
      </c>
    </row>
    <row r="7021" spans="1:7" ht="18.5" x14ac:dyDescent="0.55000000000000004">
      <c r="A7021" s="1">
        <v>43988</v>
      </c>
      <c r="B7021" t="s">
        <v>11</v>
      </c>
      <c r="C7021" t="s">
        <v>73</v>
      </c>
      <c r="D7021" t="str">
        <f>TRIM(Table2[[#This Row],[REGION_HOLD]])</f>
        <v>Northeast</v>
      </c>
      <c r="E7021">
        <v>1083</v>
      </c>
      <c r="F7021">
        <v>57</v>
      </c>
      <c r="G7021">
        <v>30123</v>
      </c>
    </row>
    <row r="7022" spans="1:7" ht="18.5" x14ac:dyDescent="0.55000000000000004">
      <c r="A7022" s="1">
        <v>43988</v>
      </c>
      <c r="B7022" t="s">
        <v>15</v>
      </c>
      <c r="C7022" t="s">
        <v>71</v>
      </c>
      <c r="D7022" t="str">
        <f>TRIM(Table2[[#This Row],[REGION_HOLD]])</f>
        <v>South</v>
      </c>
      <c r="E7022">
        <v>1392</v>
      </c>
      <c r="F7022">
        <v>19</v>
      </c>
      <c r="G7022">
        <v>1020</v>
      </c>
    </row>
    <row r="7023" spans="1:7" ht="18.5" x14ac:dyDescent="0.55000000000000004">
      <c r="A7023" s="1">
        <v>43988</v>
      </c>
      <c r="B7023" t="s">
        <v>43</v>
      </c>
      <c r="C7023" t="s">
        <v>74</v>
      </c>
      <c r="D7023" t="str">
        <f>TRIM(Table2[[#This Row],[REGION_HOLD]])</f>
        <v>Midwest</v>
      </c>
      <c r="E7023">
        <v>71</v>
      </c>
      <c r="F7023">
        <v>1</v>
      </c>
      <c r="G7023">
        <v>75</v>
      </c>
    </row>
    <row r="7024" spans="1:7" ht="18.5" x14ac:dyDescent="0.55000000000000004">
      <c r="A7024" s="1">
        <v>43988</v>
      </c>
      <c r="B7024" t="s">
        <v>36</v>
      </c>
      <c r="C7024" t="s">
        <v>74</v>
      </c>
      <c r="D7024" t="str">
        <f>TRIM(Table2[[#This Row],[REGION_HOLD]])</f>
        <v>Midwest</v>
      </c>
      <c r="E7024">
        <v>353</v>
      </c>
      <c r="F7024">
        <v>15</v>
      </c>
      <c r="G7024">
        <v>2370</v>
      </c>
    </row>
    <row r="7025" spans="1:7" ht="18.5" x14ac:dyDescent="0.55000000000000004">
      <c r="A7025" s="1">
        <v>43988</v>
      </c>
      <c r="B7025" t="s">
        <v>25</v>
      </c>
      <c r="C7025" t="s">
        <v>71</v>
      </c>
      <c r="D7025" t="str">
        <f>TRIM(Table2[[#This Row],[REGION_HOLD]])</f>
        <v>South</v>
      </c>
      <c r="E7025">
        <v>56</v>
      </c>
      <c r="F7025">
        <v>2</v>
      </c>
      <c r="G7025">
        <v>347</v>
      </c>
    </row>
    <row r="7026" spans="1:7" ht="18.5" x14ac:dyDescent="0.55000000000000004">
      <c r="A7026" s="1">
        <v>43988</v>
      </c>
      <c r="B7026" t="s">
        <v>9</v>
      </c>
      <c r="C7026" t="s">
        <v>72</v>
      </c>
      <c r="D7026" t="str">
        <f>TRIM(Table2[[#This Row],[REGION_HOLD]])</f>
        <v>West</v>
      </c>
      <c r="E7026">
        <v>87</v>
      </c>
      <c r="F7026">
        <v>2</v>
      </c>
      <c r="G7026">
        <v>163</v>
      </c>
    </row>
    <row r="7027" spans="1:7" ht="18.5" x14ac:dyDescent="0.55000000000000004">
      <c r="A7027" s="1">
        <v>43988</v>
      </c>
      <c r="B7027" t="s">
        <v>26</v>
      </c>
      <c r="C7027" t="s">
        <v>73</v>
      </c>
      <c r="D7027" t="str">
        <f>TRIM(Table2[[#This Row],[REGION_HOLD]])</f>
        <v>Northeast</v>
      </c>
      <c r="E7027">
        <v>599</v>
      </c>
      <c r="F7027">
        <v>34</v>
      </c>
      <c r="G7027">
        <v>5986</v>
      </c>
    </row>
    <row r="7028" spans="1:7" ht="18.5" x14ac:dyDescent="0.55000000000000004">
      <c r="A7028" s="1">
        <v>43988</v>
      </c>
      <c r="B7028" t="s">
        <v>12</v>
      </c>
      <c r="C7028" t="s">
        <v>73</v>
      </c>
      <c r="D7028" t="str">
        <f>TRIM(Table2[[#This Row],[REGION_HOLD]])</f>
        <v>Northeast</v>
      </c>
      <c r="E7028">
        <v>0</v>
      </c>
      <c r="F7028">
        <v>0</v>
      </c>
      <c r="G7028">
        <v>772</v>
      </c>
    </row>
    <row r="7029" spans="1:7" ht="18.5" x14ac:dyDescent="0.55000000000000004">
      <c r="A7029" s="1">
        <v>43988</v>
      </c>
      <c r="B7029" t="s">
        <v>27</v>
      </c>
      <c r="C7029" t="s">
        <v>71</v>
      </c>
      <c r="D7029" t="str">
        <f>TRIM(Table2[[#This Row],[REGION_HOLD]])</f>
        <v>South</v>
      </c>
      <c r="E7029">
        <v>463</v>
      </c>
      <c r="F7029">
        <v>7</v>
      </c>
      <c r="G7029">
        <v>545</v>
      </c>
    </row>
    <row r="7030" spans="1:7" ht="18.5" x14ac:dyDescent="0.55000000000000004">
      <c r="A7030" s="1">
        <v>43988</v>
      </c>
      <c r="B7030" t="s">
        <v>38</v>
      </c>
      <c r="C7030" t="s">
        <v>74</v>
      </c>
      <c r="D7030" t="str">
        <f>TRIM(Table2[[#This Row],[REGION_HOLD]])</f>
        <v>Midwest</v>
      </c>
      <c r="E7030">
        <v>90</v>
      </c>
      <c r="F7030">
        <v>0</v>
      </c>
      <c r="G7030">
        <v>65</v>
      </c>
    </row>
    <row r="7031" spans="1:7" ht="18.5" x14ac:dyDescent="0.55000000000000004">
      <c r="A7031" s="1">
        <v>43988</v>
      </c>
      <c r="B7031" t="s">
        <v>20</v>
      </c>
      <c r="C7031" t="s">
        <v>71</v>
      </c>
      <c r="D7031" t="str">
        <f>TRIM(Table2[[#This Row],[REGION_HOLD]])</f>
        <v>South</v>
      </c>
      <c r="E7031">
        <v>560</v>
      </c>
      <c r="F7031">
        <v>8</v>
      </c>
      <c r="G7031">
        <v>413</v>
      </c>
    </row>
    <row r="7032" spans="1:7" ht="18.5" x14ac:dyDescent="0.55000000000000004">
      <c r="A7032" s="1">
        <v>43988</v>
      </c>
      <c r="B7032" t="s">
        <v>6</v>
      </c>
      <c r="C7032" t="s">
        <v>71</v>
      </c>
      <c r="D7032" t="str">
        <f>TRIM(Table2[[#This Row],[REGION_HOLD]])</f>
        <v>South</v>
      </c>
      <c r="E7032">
        <v>1753</v>
      </c>
      <c r="F7032">
        <v>19</v>
      </c>
      <c r="G7032">
        <v>1840</v>
      </c>
    </row>
    <row r="7033" spans="1:7" ht="18.5" x14ac:dyDescent="0.55000000000000004">
      <c r="A7033" s="1">
        <v>43988</v>
      </c>
      <c r="B7033" t="s">
        <v>8</v>
      </c>
      <c r="C7033" t="s">
        <v>72</v>
      </c>
      <c r="D7033" t="str">
        <f>TRIM(Table2[[#This Row],[REGION_HOLD]])</f>
        <v>West</v>
      </c>
      <c r="E7033">
        <v>522</v>
      </c>
      <c r="F7033">
        <v>1</v>
      </c>
      <c r="G7033">
        <v>121</v>
      </c>
    </row>
    <row r="7034" spans="1:7" ht="18.5" x14ac:dyDescent="0.55000000000000004">
      <c r="A7034" s="1">
        <v>43988</v>
      </c>
      <c r="B7034" t="s">
        <v>31</v>
      </c>
      <c r="C7034" t="s">
        <v>73</v>
      </c>
      <c r="D7034" t="str">
        <f>TRIM(Table2[[#This Row],[REGION_HOLD]])</f>
        <v>Northeast</v>
      </c>
      <c r="E7034">
        <v>19</v>
      </c>
      <c r="F7034">
        <v>0</v>
      </c>
      <c r="G7034">
        <v>55</v>
      </c>
    </row>
    <row r="7035" spans="1:7" ht="18.5" x14ac:dyDescent="0.55000000000000004">
      <c r="A7035" s="1">
        <v>43988</v>
      </c>
      <c r="B7035" t="s">
        <v>32</v>
      </c>
      <c r="C7035" t="s">
        <v>71</v>
      </c>
      <c r="D7035" t="str">
        <f>TRIM(Table2[[#This Row],[REGION_HOLD]])</f>
        <v>South</v>
      </c>
      <c r="E7035">
        <v>865</v>
      </c>
      <c r="F7035">
        <v>7</v>
      </c>
      <c r="G7035">
        <v>1460</v>
      </c>
    </row>
    <row r="7036" spans="1:7" ht="18.5" x14ac:dyDescent="0.55000000000000004">
      <c r="A7036" s="1">
        <v>43988</v>
      </c>
      <c r="B7036" t="s">
        <v>0</v>
      </c>
      <c r="C7036" t="s">
        <v>72</v>
      </c>
      <c r="D7036" t="str">
        <f>TRIM(Table2[[#This Row],[REGION_HOLD]])</f>
        <v>West</v>
      </c>
      <c r="E7036">
        <v>221</v>
      </c>
      <c r="F7036">
        <v>3</v>
      </c>
      <c r="G7036">
        <v>1163</v>
      </c>
    </row>
    <row r="7037" spans="1:7" ht="18.5" x14ac:dyDescent="0.55000000000000004">
      <c r="A7037" s="1">
        <v>43988</v>
      </c>
      <c r="B7037" t="s">
        <v>50</v>
      </c>
      <c r="C7037" t="s">
        <v>71</v>
      </c>
      <c r="D7037" t="str">
        <f>TRIM(Table2[[#This Row],[REGION_HOLD]])</f>
        <v>South</v>
      </c>
      <c r="E7037">
        <v>17</v>
      </c>
      <c r="F7037">
        <v>0</v>
      </c>
      <c r="G7037">
        <v>84</v>
      </c>
    </row>
    <row r="7038" spans="1:7" ht="18.5" x14ac:dyDescent="0.55000000000000004">
      <c r="A7038" s="1">
        <v>43988</v>
      </c>
      <c r="B7038" t="s">
        <v>5</v>
      </c>
      <c r="C7038" t="s">
        <v>74</v>
      </c>
      <c r="D7038" t="str">
        <f>TRIM(Table2[[#This Row],[REGION_HOLD]])</f>
        <v>Midwest</v>
      </c>
      <c r="E7038">
        <v>274</v>
      </c>
      <c r="F7038">
        <v>12</v>
      </c>
      <c r="G7038">
        <v>646</v>
      </c>
    </row>
    <row r="7039" spans="1:7" ht="18.5" x14ac:dyDescent="0.55000000000000004">
      <c r="A7039" s="1">
        <v>43988</v>
      </c>
      <c r="B7039" t="s">
        <v>44</v>
      </c>
      <c r="C7039" t="s">
        <v>72</v>
      </c>
      <c r="D7039" t="str">
        <f>TRIM(Table2[[#This Row],[REGION_HOLD]])</f>
        <v>West</v>
      </c>
      <c r="E7039">
        <v>6</v>
      </c>
      <c r="F7039">
        <v>0</v>
      </c>
      <c r="G7039">
        <v>17</v>
      </c>
    </row>
    <row r="7040" spans="1:7" ht="18.5" x14ac:dyDescent="0.55000000000000004">
      <c r="A7040" s="1">
        <v>43989</v>
      </c>
      <c r="B7040" t="s">
        <v>47</v>
      </c>
      <c r="C7040" t="s">
        <v>71</v>
      </c>
      <c r="D7040" t="str">
        <f>TRIM(Table2[[#This Row],[REGION_HOLD]])</f>
        <v>South</v>
      </c>
      <c r="E7040">
        <v>457</v>
      </c>
      <c r="F7040">
        <v>3</v>
      </c>
      <c r="G7040">
        <v>692</v>
      </c>
    </row>
    <row r="7041" spans="1:7" ht="18.5" x14ac:dyDescent="0.55000000000000004">
      <c r="A7041" s="1">
        <v>43989</v>
      </c>
      <c r="B7041" t="s">
        <v>45</v>
      </c>
      <c r="C7041" t="s">
        <v>72</v>
      </c>
      <c r="D7041" t="str">
        <f>TRIM(Table2[[#This Row],[REGION_HOLD]])</f>
        <v>West</v>
      </c>
      <c r="E7041">
        <v>9</v>
      </c>
      <c r="F7041">
        <v>0</v>
      </c>
      <c r="G7041">
        <v>8</v>
      </c>
    </row>
    <row r="7042" spans="1:7" ht="18.5" x14ac:dyDescent="0.55000000000000004">
      <c r="A7042" s="1">
        <v>43989</v>
      </c>
      <c r="B7042" t="s">
        <v>3</v>
      </c>
      <c r="C7042" t="s">
        <v>72</v>
      </c>
      <c r="D7042" t="str">
        <f>TRIM(Table2[[#This Row],[REGION_HOLD]])</f>
        <v>West</v>
      </c>
      <c r="E7042">
        <v>1407</v>
      </c>
      <c r="F7042">
        <v>2</v>
      </c>
      <c r="G7042">
        <v>1048</v>
      </c>
    </row>
    <row r="7043" spans="1:7" ht="18.5" x14ac:dyDescent="0.55000000000000004">
      <c r="A7043" s="1">
        <v>43989</v>
      </c>
      <c r="B7043" t="s">
        <v>39</v>
      </c>
      <c r="C7043" t="s">
        <v>71</v>
      </c>
      <c r="D7043" t="str">
        <f>TRIM(Table2[[#This Row],[REGION_HOLD]])</f>
        <v>South</v>
      </c>
      <c r="E7043">
        <v>325</v>
      </c>
      <c r="F7043">
        <v>0</v>
      </c>
      <c r="G7043">
        <v>154</v>
      </c>
    </row>
    <row r="7044" spans="1:7" ht="18.5" x14ac:dyDescent="0.55000000000000004">
      <c r="A7044" s="1">
        <v>43989</v>
      </c>
      <c r="B7044" t="s">
        <v>2</v>
      </c>
      <c r="C7044" t="s">
        <v>72</v>
      </c>
      <c r="D7044" t="str">
        <f>TRIM(Table2[[#This Row],[REGION_HOLD]])</f>
        <v>West</v>
      </c>
      <c r="E7044">
        <v>2850</v>
      </c>
      <c r="F7044">
        <v>27</v>
      </c>
      <c r="G7044">
        <v>4653</v>
      </c>
    </row>
    <row r="7045" spans="1:7" ht="18.5" x14ac:dyDescent="0.55000000000000004">
      <c r="A7045" s="1">
        <v>43989</v>
      </c>
      <c r="B7045" t="s">
        <v>17</v>
      </c>
      <c r="C7045" t="s">
        <v>72</v>
      </c>
      <c r="D7045" t="str">
        <f>TRIM(Table2[[#This Row],[REGION_HOLD]])</f>
        <v>West</v>
      </c>
      <c r="E7045">
        <v>153</v>
      </c>
      <c r="F7045">
        <v>0</v>
      </c>
      <c r="G7045">
        <v>1527</v>
      </c>
    </row>
    <row r="7046" spans="1:7" ht="18.5" x14ac:dyDescent="0.55000000000000004">
      <c r="A7046" s="1">
        <v>43989</v>
      </c>
      <c r="B7046" t="s">
        <v>33</v>
      </c>
      <c r="C7046" t="s">
        <v>73</v>
      </c>
      <c r="D7046" t="str">
        <f>TRIM(Table2[[#This Row],[REGION_HOLD]])</f>
        <v>Northeast</v>
      </c>
      <c r="E7046">
        <v>150</v>
      </c>
      <c r="F7046">
        <v>16</v>
      </c>
      <c r="G7046">
        <v>4071</v>
      </c>
    </row>
    <row r="7047" spans="1:7" ht="18.5" x14ac:dyDescent="0.55000000000000004">
      <c r="A7047" s="1">
        <v>43989</v>
      </c>
      <c r="B7047" t="s">
        <v>40</v>
      </c>
      <c r="C7047" t="s">
        <v>71</v>
      </c>
      <c r="D7047" t="str">
        <f>TRIM(Table2[[#This Row],[REGION_HOLD]])</f>
        <v>South</v>
      </c>
      <c r="E7047">
        <v>97</v>
      </c>
      <c r="F7047">
        <v>8</v>
      </c>
      <c r="G7047">
        <v>398</v>
      </c>
    </row>
    <row r="7048" spans="1:7" ht="18.5" x14ac:dyDescent="0.55000000000000004">
      <c r="A7048" s="1">
        <v>43989</v>
      </c>
      <c r="B7048" t="s">
        <v>28</v>
      </c>
      <c r="C7048" t="s">
        <v>71</v>
      </c>
      <c r="D7048" t="str">
        <f>TRIM(Table2[[#This Row],[REGION_HOLD]])</f>
        <v>South</v>
      </c>
      <c r="E7048">
        <v>63</v>
      </c>
      <c r="F7048">
        <v>6</v>
      </c>
      <c r="G7048">
        <v>489</v>
      </c>
    </row>
    <row r="7049" spans="1:7" ht="18.5" x14ac:dyDescent="0.55000000000000004">
      <c r="A7049" s="1">
        <v>43989</v>
      </c>
      <c r="B7049" t="s">
        <v>10</v>
      </c>
      <c r="C7049" t="s">
        <v>71</v>
      </c>
      <c r="D7049" t="str">
        <f>TRIM(Table2[[#This Row],[REGION_HOLD]])</f>
        <v>South</v>
      </c>
      <c r="E7049">
        <v>1180</v>
      </c>
      <c r="F7049">
        <v>12</v>
      </c>
      <c r="G7049">
        <v>2699</v>
      </c>
    </row>
    <row r="7050" spans="1:7" ht="18.5" x14ac:dyDescent="0.55000000000000004">
      <c r="A7050" s="1">
        <v>43989</v>
      </c>
      <c r="B7050" t="s">
        <v>13</v>
      </c>
      <c r="C7050" t="s">
        <v>71</v>
      </c>
      <c r="D7050" t="str">
        <f>TRIM(Table2[[#This Row],[REGION_HOLD]])</f>
        <v>South</v>
      </c>
      <c r="E7050">
        <v>428</v>
      </c>
      <c r="F7050">
        <v>1</v>
      </c>
      <c r="G7050">
        <v>2148</v>
      </c>
    </row>
    <row r="7051" spans="1:7" ht="18.5" x14ac:dyDescent="0.55000000000000004">
      <c r="A7051" s="1">
        <v>43989</v>
      </c>
      <c r="B7051" t="s">
        <v>21</v>
      </c>
      <c r="C7051" t="s">
        <v>72</v>
      </c>
      <c r="D7051" t="str">
        <f>TRIM(Table2[[#This Row],[REGION_HOLD]])</f>
        <v>West</v>
      </c>
      <c r="E7051">
        <v>2</v>
      </c>
      <c r="F7051">
        <v>0</v>
      </c>
      <c r="G7051">
        <v>17</v>
      </c>
    </row>
    <row r="7052" spans="1:7" ht="18.5" x14ac:dyDescent="0.55000000000000004">
      <c r="A7052" s="1">
        <v>43989</v>
      </c>
      <c r="B7052" t="s">
        <v>48</v>
      </c>
      <c r="C7052" t="s">
        <v>72</v>
      </c>
      <c r="D7052" t="str">
        <f>TRIM(Table2[[#This Row],[REGION_HOLD]])</f>
        <v>West</v>
      </c>
      <c r="E7052">
        <v>14</v>
      </c>
      <c r="F7052">
        <v>0</v>
      </c>
      <c r="G7052">
        <v>83</v>
      </c>
    </row>
    <row r="7053" spans="1:7" ht="18.5" x14ac:dyDescent="0.55000000000000004">
      <c r="A7053" s="1">
        <v>43989</v>
      </c>
      <c r="B7053" t="s">
        <v>1</v>
      </c>
      <c r="C7053" t="s">
        <v>74</v>
      </c>
      <c r="D7053" t="str">
        <f>TRIM(Table2[[#This Row],[REGION_HOLD]])</f>
        <v>Midwest</v>
      </c>
      <c r="E7053">
        <v>819</v>
      </c>
      <c r="F7053">
        <v>41</v>
      </c>
      <c r="G7053">
        <v>5939</v>
      </c>
    </row>
    <row r="7054" spans="1:7" ht="18.5" x14ac:dyDescent="0.55000000000000004">
      <c r="A7054" s="1">
        <v>43989</v>
      </c>
      <c r="B7054" t="s">
        <v>22</v>
      </c>
      <c r="C7054" t="s">
        <v>74</v>
      </c>
      <c r="D7054" t="str">
        <f>TRIM(Table2[[#This Row],[REGION_HOLD]])</f>
        <v>Midwest</v>
      </c>
      <c r="E7054">
        <v>400</v>
      </c>
      <c r="F7054">
        <v>11</v>
      </c>
      <c r="G7054">
        <v>2303</v>
      </c>
    </row>
    <row r="7055" spans="1:7" ht="18.5" x14ac:dyDescent="0.55000000000000004">
      <c r="A7055" s="1">
        <v>43989</v>
      </c>
      <c r="B7055" t="s">
        <v>34</v>
      </c>
      <c r="C7055" t="s">
        <v>74</v>
      </c>
      <c r="D7055" t="str">
        <f>TRIM(Table2[[#This Row],[REGION_HOLD]])</f>
        <v>Midwest</v>
      </c>
      <c r="E7055">
        <v>267</v>
      </c>
      <c r="F7055">
        <v>4</v>
      </c>
      <c r="G7055">
        <v>606</v>
      </c>
    </row>
    <row r="7056" spans="1:7" ht="18.5" x14ac:dyDescent="0.55000000000000004">
      <c r="A7056" s="1">
        <v>43989</v>
      </c>
      <c r="B7056" t="s">
        <v>29</v>
      </c>
      <c r="C7056" t="s">
        <v>74</v>
      </c>
      <c r="D7056" t="str">
        <f>TRIM(Table2[[#This Row],[REGION_HOLD]])</f>
        <v>Midwest</v>
      </c>
      <c r="E7056">
        <v>32</v>
      </c>
      <c r="F7056">
        <v>0</v>
      </c>
      <c r="G7056">
        <v>234</v>
      </c>
    </row>
    <row r="7057" spans="1:7" ht="18.5" x14ac:dyDescent="0.55000000000000004">
      <c r="A7057" s="1">
        <v>43989</v>
      </c>
      <c r="B7057" t="s">
        <v>23</v>
      </c>
      <c r="C7057" t="s">
        <v>71</v>
      </c>
      <c r="D7057" t="str">
        <f>TRIM(Table2[[#This Row],[REGION_HOLD]])</f>
        <v>South</v>
      </c>
      <c r="E7057">
        <v>34</v>
      </c>
      <c r="F7057">
        <v>1</v>
      </c>
      <c r="G7057">
        <v>481</v>
      </c>
    </row>
    <row r="7058" spans="1:7" ht="18.5" x14ac:dyDescent="0.55000000000000004">
      <c r="A7058" s="1">
        <v>43989</v>
      </c>
      <c r="B7058" t="s">
        <v>35</v>
      </c>
      <c r="C7058" t="s">
        <v>71</v>
      </c>
      <c r="D7058" t="str">
        <f>TRIM(Table2[[#This Row],[REGION_HOLD]])</f>
        <v>South</v>
      </c>
      <c r="E7058">
        <v>330</v>
      </c>
      <c r="F7058">
        <v>11</v>
      </c>
      <c r="G7058">
        <v>2936</v>
      </c>
    </row>
    <row r="7059" spans="1:7" ht="18.5" x14ac:dyDescent="0.55000000000000004">
      <c r="A7059" s="1">
        <v>43989</v>
      </c>
      <c r="B7059" t="s">
        <v>46</v>
      </c>
      <c r="C7059" t="s">
        <v>73</v>
      </c>
      <c r="D7059" t="str">
        <f>TRIM(Table2[[#This Row],[REGION_HOLD]])</f>
        <v>Northeast</v>
      </c>
      <c r="E7059">
        <v>46</v>
      </c>
      <c r="F7059">
        <v>1</v>
      </c>
      <c r="G7059">
        <v>99</v>
      </c>
    </row>
    <row r="7060" spans="1:7" ht="18.5" x14ac:dyDescent="0.55000000000000004">
      <c r="A7060" s="1">
        <v>43989</v>
      </c>
      <c r="B7060" t="s">
        <v>18</v>
      </c>
      <c r="C7060" t="s">
        <v>71</v>
      </c>
      <c r="D7060" t="str">
        <f>TRIM(Table2[[#This Row],[REGION_HOLD]])</f>
        <v>South</v>
      </c>
      <c r="E7060">
        <v>494</v>
      </c>
      <c r="F7060">
        <v>9</v>
      </c>
      <c r="G7060">
        <v>2749</v>
      </c>
    </row>
    <row r="7061" spans="1:7" ht="18.5" x14ac:dyDescent="0.55000000000000004">
      <c r="A7061" s="1">
        <v>43989</v>
      </c>
      <c r="B7061" t="s">
        <v>4</v>
      </c>
      <c r="C7061" t="s">
        <v>73</v>
      </c>
      <c r="D7061" t="str">
        <f>TRIM(Table2[[#This Row],[REGION_HOLD]])</f>
        <v>Northeast</v>
      </c>
      <c r="E7061">
        <v>304</v>
      </c>
      <c r="F7061">
        <v>27</v>
      </c>
      <c r="G7061">
        <v>7316</v>
      </c>
    </row>
    <row r="7062" spans="1:7" ht="18.5" x14ac:dyDescent="0.55000000000000004">
      <c r="A7062" s="1">
        <v>43989</v>
      </c>
      <c r="B7062" t="s">
        <v>37</v>
      </c>
      <c r="C7062" t="s">
        <v>74</v>
      </c>
      <c r="D7062" t="str">
        <f>TRIM(Table2[[#This Row],[REGION_HOLD]])</f>
        <v>Midwest</v>
      </c>
      <c r="E7062">
        <v>419</v>
      </c>
      <c r="F7062">
        <v>4</v>
      </c>
      <c r="G7062">
        <v>5898</v>
      </c>
    </row>
    <row r="7063" spans="1:7" ht="18.5" x14ac:dyDescent="0.55000000000000004">
      <c r="A7063" s="1">
        <v>43989</v>
      </c>
      <c r="B7063" t="s">
        <v>24</v>
      </c>
      <c r="C7063" t="s">
        <v>74</v>
      </c>
      <c r="D7063" t="str">
        <f>TRIM(Table2[[#This Row],[REGION_HOLD]])</f>
        <v>Midwest</v>
      </c>
      <c r="E7063">
        <v>385</v>
      </c>
      <c r="F7063">
        <v>16</v>
      </c>
      <c r="G7063">
        <v>1197</v>
      </c>
    </row>
    <row r="7064" spans="1:7" ht="18.5" x14ac:dyDescent="0.55000000000000004">
      <c r="A7064" s="1">
        <v>43989</v>
      </c>
      <c r="B7064" t="s">
        <v>41</v>
      </c>
      <c r="C7064" t="s">
        <v>71</v>
      </c>
      <c r="D7064" t="str">
        <f>TRIM(Table2[[#This Row],[REGION_HOLD]])</f>
        <v>South</v>
      </c>
      <c r="E7064">
        <v>236</v>
      </c>
      <c r="F7064">
        <v>6</v>
      </c>
      <c r="G7064">
        <v>817</v>
      </c>
    </row>
    <row r="7065" spans="1:7" ht="18.5" x14ac:dyDescent="0.55000000000000004">
      <c r="A7065" s="1">
        <v>43989</v>
      </c>
      <c r="B7065" t="s">
        <v>30</v>
      </c>
      <c r="C7065" t="s">
        <v>74</v>
      </c>
      <c r="D7065" t="str">
        <f>TRIM(Table2[[#This Row],[REGION_HOLD]])</f>
        <v>Midwest</v>
      </c>
      <c r="E7065">
        <v>326</v>
      </c>
      <c r="F7065">
        <v>0</v>
      </c>
      <c r="G7065">
        <v>823</v>
      </c>
    </row>
    <row r="7066" spans="1:7" ht="18.5" x14ac:dyDescent="0.55000000000000004">
      <c r="A7066" s="1">
        <v>43989</v>
      </c>
      <c r="B7066" t="s">
        <v>49</v>
      </c>
      <c r="C7066" t="s">
        <v>72</v>
      </c>
      <c r="D7066" t="str">
        <f>TRIM(Table2[[#This Row],[REGION_HOLD]])</f>
        <v>West</v>
      </c>
      <c r="E7066">
        <v>5</v>
      </c>
      <c r="F7066">
        <v>0</v>
      </c>
      <c r="G7066">
        <v>18</v>
      </c>
    </row>
    <row r="7067" spans="1:7" ht="18.5" x14ac:dyDescent="0.55000000000000004">
      <c r="A7067" s="1">
        <v>43989</v>
      </c>
      <c r="B7067" t="s">
        <v>7</v>
      </c>
      <c r="C7067" t="s">
        <v>74</v>
      </c>
      <c r="D7067" t="str">
        <f>TRIM(Table2[[#This Row],[REGION_HOLD]])</f>
        <v>Midwest</v>
      </c>
      <c r="E7067">
        <v>91</v>
      </c>
      <c r="F7067">
        <v>0</v>
      </c>
      <c r="G7067">
        <v>196</v>
      </c>
    </row>
    <row r="7068" spans="1:7" ht="18.5" x14ac:dyDescent="0.55000000000000004">
      <c r="A7068" s="1">
        <v>43989</v>
      </c>
      <c r="B7068" t="s">
        <v>19</v>
      </c>
      <c r="C7068" t="s">
        <v>72</v>
      </c>
      <c r="D7068" t="str">
        <f>TRIM(Table2[[#This Row],[REGION_HOLD]])</f>
        <v>West</v>
      </c>
      <c r="E7068">
        <v>179</v>
      </c>
      <c r="F7068">
        <v>1</v>
      </c>
      <c r="G7068">
        <v>438</v>
      </c>
    </row>
    <row r="7069" spans="1:7" ht="18.5" x14ac:dyDescent="0.55000000000000004">
      <c r="A7069" s="1">
        <v>43989</v>
      </c>
      <c r="B7069" t="s">
        <v>14</v>
      </c>
      <c r="C7069" t="s">
        <v>73</v>
      </c>
      <c r="D7069" t="str">
        <f>TRIM(Table2[[#This Row],[REGION_HOLD]])</f>
        <v>Northeast</v>
      </c>
      <c r="E7069">
        <v>24</v>
      </c>
      <c r="F7069">
        <v>3</v>
      </c>
      <c r="G7069">
        <v>286</v>
      </c>
    </row>
    <row r="7070" spans="1:7" ht="18.5" x14ac:dyDescent="0.55000000000000004">
      <c r="A7070" s="1">
        <v>43989</v>
      </c>
      <c r="B7070" t="s">
        <v>16</v>
      </c>
      <c r="C7070" t="s">
        <v>73</v>
      </c>
      <c r="D7070" t="str">
        <f>TRIM(Table2[[#This Row],[REGION_HOLD]])</f>
        <v>Northeast</v>
      </c>
      <c r="E7070">
        <v>271</v>
      </c>
      <c r="F7070">
        <v>70</v>
      </c>
      <c r="G7070">
        <v>12176</v>
      </c>
    </row>
    <row r="7071" spans="1:7" ht="18.5" x14ac:dyDescent="0.55000000000000004">
      <c r="A7071" s="1">
        <v>43989</v>
      </c>
      <c r="B7071" t="s">
        <v>42</v>
      </c>
      <c r="C7071" t="s">
        <v>72</v>
      </c>
      <c r="D7071" t="str">
        <f>TRIM(Table2[[#This Row],[REGION_HOLD]])</f>
        <v>West</v>
      </c>
      <c r="E7071">
        <v>140</v>
      </c>
      <c r="F7071">
        <v>4</v>
      </c>
      <c r="G7071">
        <v>396</v>
      </c>
    </row>
    <row r="7072" spans="1:7" ht="18.5" x14ac:dyDescent="0.55000000000000004">
      <c r="A7072" s="1">
        <v>43989</v>
      </c>
      <c r="B7072" t="s">
        <v>11</v>
      </c>
      <c r="C7072" t="s">
        <v>73</v>
      </c>
      <c r="D7072" t="str">
        <f>TRIM(Table2[[#This Row],[REGION_HOLD]])</f>
        <v>Northeast</v>
      </c>
      <c r="E7072">
        <v>777</v>
      </c>
      <c r="F7072">
        <v>60</v>
      </c>
      <c r="G7072">
        <v>30183</v>
      </c>
    </row>
    <row r="7073" spans="1:7" ht="18.5" x14ac:dyDescent="0.55000000000000004">
      <c r="A7073" s="1">
        <v>43989</v>
      </c>
      <c r="B7073" t="s">
        <v>15</v>
      </c>
      <c r="C7073" t="s">
        <v>71</v>
      </c>
      <c r="D7073" t="str">
        <f>TRIM(Table2[[#This Row],[REGION_HOLD]])</f>
        <v>South</v>
      </c>
      <c r="E7073">
        <v>854</v>
      </c>
      <c r="F7073">
        <v>4</v>
      </c>
      <c r="G7073">
        <v>1024</v>
      </c>
    </row>
    <row r="7074" spans="1:7" ht="18.5" x14ac:dyDescent="0.55000000000000004">
      <c r="A7074" s="1">
        <v>43989</v>
      </c>
      <c r="B7074" t="s">
        <v>43</v>
      </c>
      <c r="C7074" t="s">
        <v>74</v>
      </c>
      <c r="D7074" t="str">
        <f>TRIM(Table2[[#This Row],[REGION_HOLD]])</f>
        <v>Midwest</v>
      </c>
      <c r="E7074">
        <v>45</v>
      </c>
      <c r="F7074">
        <v>0</v>
      </c>
      <c r="G7074">
        <v>75</v>
      </c>
    </row>
    <row r="7075" spans="1:7" ht="18.5" x14ac:dyDescent="0.55000000000000004">
      <c r="A7075" s="1">
        <v>43989</v>
      </c>
      <c r="B7075" t="s">
        <v>36</v>
      </c>
      <c r="C7075" t="s">
        <v>74</v>
      </c>
      <c r="D7075" t="str">
        <f>TRIM(Table2[[#This Row],[REGION_HOLD]])</f>
        <v>Midwest</v>
      </c>
      <c r="E7075">
        <v>365</v>
      </c>
      <c r="F7075">
        <v>7</v>
      </c>
      <c r="G7075">
        <v>2377</v>
      </c>
    </row>
    <row r="7076" spans="1:7" ht="18.5" x14ac:dyDescent="0.55000000000000004">
      <c r="A7076" s="1">
        <v>43989</v>
      </c>
      <c r="B7076" t="s">
        <v>25</v>
      </c>
      <c r="C7076" t="s">
        <v>71</v>
      </c>
      <c r="D7076" t="str">
        <f>TRIM(Table2[[#This Row],[REGION_HOLD]])</f>
        <v>South</v>
      </c>
      <c r="E7076">
        <v>91</v>
      </c>
      <c r="F7076">
        <v>1</v>
      </c>
      <c r="G7076">
        <v>348</v>
      </c>
    </row>
    <row r="7077" spans="1:7" ht="18.5" x14ac:dyDescent="0.55000000000000004">
      <c r="A7077" s="1">
        <v>43989</v>
      </c>
      <c r="B7077" t="s">
        <v>9</v>
      </c>
      <c r="C7077" t="s">
        <v>72</v>
      </c>
      <c r="D7077" t="str">
        <f>TRIM(Table2[[#This Row],[REGION_HOLD]])</f>
        <v>West</v>
      </c>
      <c r="E7077">
        <v>137</v>
      </c>
      <c r="F7077">
        <v>1</v>
      </c>
      <c r="G7077">
        <v>164</v>
      </c>
    </row>
    <row r="7078" spans="1:7" ht="18.5" x14ac:dyDescent="0.55000000000000004">
      <c r="A7078" s="1">
        <v>43989</v>
      </c>
      <c r="B7078" t="s">
        <v>26</v>
      </c>
      <c r="C7078" t="s">
        <v>73</v>
      </c>
      <c r="D7078" t="str">
        <f>TRIM(Table2[[#This Row],[REGION_HOLD]])</f>
        <v>Northeast</v>
      </c>
      <c r="E7078">
        <v>494</v>
      </c>
      <c r="F7078">
        <v>11</v>
      </c>
      <c r="G7078">
        <v>5997</v>
      </c>
    </row>
    <row r="7079" spans="1:7" ht="18.5" x14ac:dyDescent="0.55000000000000004">
      <c r="A7079" s="1">
        <v>43989</v>
      </c>
      <c r="B7079" t="s">
        <v>12</v>
      </c>
      <c r="C7079" t="s">
        <v>73</v>
      </c>
      <c r="D7079" t="str">
        <f>TRIM(Table2[[#This Row],[REGION_HOLD]])</f>
        <v>Northeast</v>
      </c>
      <c r="E7079">
        <v>0</v>
      </c>
      <c r="F7079">
        <v>0</v>
      </c>
      <c r="G7079">
        <v>772</v>
      </c>
    </row>
    <row r="7080" spans="1:7" ht="18.5" x14ac:dyDescent="0.55000000000000004">
      <c r="A7080" s="1">
        <v>43989</v>
      </c>
      <c r="B7080" t="s">
        <v>27</v>
      </c>
      <c r="C7080" t="s">
        <v>71</v>
      </c>
      <c r="D7080" t="str">
        <f>TRIM(Table2[[#This Row],[REGION_HOLD]])</f>
        <v>South</v>
      </c>
      <c r="E7080">
        <v>370</v>
      </c>
      <c r="F7080">
        <v>1</v>
      </c>
      <c r="G7080">
        <v>546</v>
      </c>
    </row>
    <row r="7081" spans="1:7" ht="18.5" x14ac:dyDescent="0.55000000000000004">
      <c r="A7081" s="1">
        <v>43989</v>
      </c>
      <c r="B7081" t="s">
        <v>38</v>
      </c>
      <c r="C7081" t="s">
        <v>74</v>
      </c>
      <c r="D7081" t="str">
        <f>TRIM(Table2[[#This Row],[REGION_HOLD]])</f>
        <v>Midwest</v>
      </c>
      <c r="E7081">
        <v>71</v>
      </c>
      <c r="F7081">
        <v>0</v>
      </c>
      <c r="G7081">
        <v>65</v>
      </c>
    </row>
    <row r="7082" spans="1:7" ht="18.5" x14ac:dyDescent="0.55000000000000004">
      <c r="A7082" s="1">
        <v>43989</v>
      </c>
      <c r="B7082" t="s">
        <v>20</v>
      </c>
      <c r="C7082" t="s">
        <v>71</v>
      </c>
      <c r="D7082" t="str">
        <f>TRIM(Table2[[#This Row],[REGION_HOLD]])</f>
        <v>South</v>
      </c>
      <c r="E7082">
        <v>452</v>
      </c>
      <c r="F7082">
        <v>1</v>
      </c>
      <c r="G7082">
        <v>414</v>
      </c>
    </row>
    <row r="7083" spans="1:7" ht="18.5" x14ac:dyDescent="0.55000000000000004">
      <c r="A7083" s="1">
        <v>43989</v>
      </c>
      <c r="B7083" t="s">
        <v>6</v>
      </c>
      <c r="C7083" t="s">
        <v>71</v>
      </c>
      <c r="D7083" t="str">
        <f>TRIM(Table2[[#This Row],[REGION_HOLD]])</f>
        <v>South</v>
      </c>
      <c r="E7083">
        <v>871</v>
      </c>
      <c r="F7083">
        <v>6</v>
      </c>
      <c r="G7083">
        <v>1846</v>
      </c>
    </row>
    <row r="7084" spans="1:7" ht="18.5" x14ac:dyDescent="0.55000000000000004">
      <c r="A7084" s="1">
        <v>43989</v>
      </c>
      <c r="B7084" t="s">
        <v>8</v>
      </c>
      <c r="C7084" t="s">
        <v>72</v>
      </c>
      <c r="D7084" t="str">
        <f>TRIM(Table2[[#This Row],[REGION_HOLD]])</f>
        <v>West</v>
      </c>
      <c r="E7084">
        <v>218</v>
      </c>
      <c r="F7084">
        <v>0</v>
      </c>
      <c r="G7084">
        <v>121</v>
      </c>
    </row>
    <row r="7085" spans="1:7" ht="18.5" x14ac:dyDescent="0.55000000000000004">
      <c r="A7085" s="1">
        <v>43989</v>
      </c>
      <c r="B7085" t="s">
        <v>31</v>
      </c>
      <c r="C7085" t="s">
        <v>73</v>
      </c>
      <c r="D7085" t="str">
        <f>TRIM(Table2[[#This Row],[REGION_HOLD]])</f>
        <v>Northeast</v>
      </c>
      <c r="E7085">
        <v>17</v>
      </c>
      <c r="F7085">
        <v>0</v>
      </c>
      <c r="G7085">
        <v>55</v>
      </c>
    </row>
    <row r="7086" spans="1:7" ht="18.5" x14ac:dyDescent="0.55000000000000004">
      <c r="A7086" s="1">
        <v>43989</v>
      </c>
      <c r="B7086" t="s">
        <v>32</v>
      </c>
      <c r="C7086" t="s">
        <v>71</v>
      </c>
      <c r="D7086" t="str">
        <f>TRIM(Table2[[#This Row],[REGION_HOLD]])</f>
        <v>South</v>
      </c>
      <c r="E7086">
        <v>1284</v>
      </c>
      <c r="F7086">
        <v>12</v>
      </c>
      <c r="G7086">
        <v>1472</v>
      </c>
    </row>
    <row r="7087" spans="1:7" ht="18.5" x14ac:dyDescent="0.55000000000000004">
      <c r="A7087" s="1">
        <v>43989</v>
      </c>
      <c r="B7087" t="s">
        <v>0</v>
      </c>
      <c r="C7087" t="s">
        <v>72</v>
      </c>
      <c r="D7087" t="str">
        <f>TRIM(Table2[[#This Row],[REGION_HOLD]])</f>
        <v>West</v>
      </c>
      <c r="E7087">
        <v>297</v>
      </c>
      <c r="F7087">
        <v>0</v>
      </c>
      <c r="G7087">
        <v>1163</v>
      </c>
    </row>
    <row r="7088" spans="1:7" ht="18.5" x14ac:dyDescent="0.55000000000000004">
      <c r="A7088" s="1">
        <v>43989</v>
      </c>
      <c r="B7088" t="s">
        <v>50</v>
      </c>
      <c r="C7088" t="s">
        <v>71</v>
      </c>
      <c r="D7088" t="str">
        <f>TRIM(Table2[[#This Row],[REGION_HOLD]])</f>
        <v>South</v>
      </c>
      <c r="E7088">
        <v>8</v>
      </c>
      <c r="F7088">
        <v>0</v>
      </c>
      <c r="G7088">
        <v>84</v>
      </c>
    </row>
    <row r="7089" spans="1:7" ht="18.5" x14ac:dyDescent="0.55000000000000004">
      <c r="A7089" s="1">
        <v>43989</v>
      </c>
      <c r="B7089" t="s">
        <v>5</v>
      </c>
      <c r="C7089" t="s">
        <v>74</v>
      </c>
      <c r="D7089" t="str">
        <f>TRIM(Table2[[#This Row],[REGION_HOLD]])</f>
        <v>Midwest</v>
      </c>
      <c r="E7089">
        <v>249</v>
      </c>
      <c r="F7089">
        <v>2</v>
      </c>
      <c r="G7089">
        <v>648</v>
      </c>
    </row>
    <row r="7090" spans="1:7" ht="18.5" x14ac:dyDescent="0.55000000000000004">
      <c r="A7090" s="1">
        <v>43989</v>
      </c>
      <c r="B7090" t="s">
        <v>44</v>
      </c>
      <c r="C7090" t="s">
        <v>72</v>
      </c>
      <c r="D7090" t="str">
        <f>TRIM(Table2[[#This Row],[REGION_HOLD]])</f>
        <v>West</v>
      </c>
      <c r="E7090">
        <v>8</v>
      </c>
      <c r="F7090">
        <v>0</v>
      </c>
      <c r="G7090">
        <v>17</v>
      </c>
    </row>
    <row r="7091" spans="1:7" ht="18.5" x14ac:dyDescent="0.55000000000000004">
      <c r="A7091" s="1">
        <v>43990</v>
      </c>
      <c r="B7091" t="s">
        <v>47</v>
      </c>
      <c r="C7091" t="s">
        <v>71</v>
      </c>
      <c r="D7091" t="str">
        <f>TRIM(Table2[[#This Row],[REGION_HOLD]])</f>
        <v>South</v>
      </c>
      <c r="E7091">
        <v>425</v>
      </c>
      <c r="F7091">
        <v>26</v>
      </c>
      <c r="G7091">
        <v>718</v>
      </c>
    </row>
    <row r="7092" spans="1:7" ht="18.5" x14ac:dyDescent="0.55000000000000004">
      <c r="A7092" s="1">
        <v>43990</v>
      </c>
      <c r="B7092" t="s">
        <v>45</v>
      </c>
      <c r="C7092" t="s">
        <v>72</v>
      </c>
      <c r="D7092" t="str">
        <f>TRIM(Table2[[#This Row],[REGION_HOLD]])</f>
        <v>West</v>
      </c>
      <c r="E7092">
        <v>19</v>
      </c>
      <c r="F7092">
        <v>0</v>
      </c>
      <c r="G7092">
        <v>8</v>
      </c>
    </row>
    <row r="7093" spans="1:7" ht="18.5" x14ac:dyDescent="0.55000000000000004">
      <c r="A7093" s="1">
        <v>43990</v>
      </c>
      <c r="B7093" t="s">
        <v>3</v>
      </c>
      <c r="C7093" t="s">
        <v>72</v>
      </c>
      <c r="D7093" t="str">
        <f>TRIM(Table2[[#This Row],[REGION_HOLD]])</f>
        <v>West</v>
      </c>
      <c r="E7093">
        <v>837</v>
      </c>
      <c r="F7093">
        <v>4</v>
      </c>
      <c r="G7093">
        <v>1052</v>
      </c>
    </row>
    <row r="7094" spans="1:7" ht="18.5" x14ac:dyDescent="0.55000000000000004">
      <c r="A7094" s="1">
        <v>43990</v>
      </c>
      <c r="B7094" t="s">
        <v>39</v>
      </c>
      <c r="C7094" t="s">
        <v>71</v>
      </c>
      <c r="D7094" t="str">
        <f>TRIM(Table2[[#This Row],[REGION_HOLD]])</f>
        <v>South</v>
      </c>
      <c r="E7094">
        <v>314</v>
      </c>
      <c r="F7094">
        <v>1</v>
      </c>
      <c r="G7094">
        <v>155</v>
      </c>
    </row>
    <row r="7095" spans="1:7" ht="18.5" x14ac:dyDescent="0.55000000000000004">
      <c r="A7095" s="1">
        <v>43990</v>
      </c>
      <c r="B7095" t="s">
        <v>2</v>
      </c>
      <c r="C7095" t="s">
        <v>72</v>
      </c>
      <c r="D7095" t="str">
        <f>TRIM(Table2[[#This Row],[REGION_HOLD]])</f>
        <v>West</v>
      </c>
      <c r="E7095">
        <v>2290</v>
      </c>
      <c r="F7095">
        <v>26</v>
      </c>
      <c r="G7095">
        <v>4679</v>
      </c>
    </row>
    <row r="7096" spans="1:7" ht="18.5" x14ac:dyDescent="0.55000000000000004">
      <c r="A7096" s="1">
        <v>43990</v>
      </c>
      <c r="B7096" t="s">
        <v>17</v>
      </c>
      <c r="C7096" t="s">
        <v>72</v>
      </c>
      <c r="D7096" t="str">
        <f>TRIM(Table2[[#This Row],[REGION_HOLD]])</f>
        <v>West</v>
      </c>
      <c r="E7096">
        <v>182</v>
      </c>
      <c r="F7096">
        <v>16</v>
      </c>
      <c r="G7096">
        <v>1543</v>
      </c>
    </row>
    <row r="7097" spans="1:7" ht="18.5" x14ac:dyDescent="0.55000000000000004">
      <c r="A7097" s="1">
        <v>43990</v>
      </c>
      <c r="B7097" t="s">
        <v>33</v>
      </c>
      <c r="C7097" t="s">
        <v>73</v>
      </c>
      <c r="D7097" t="str">
        <f>TRIM(Table2[[#This Row],[REGION_HOLD]])</f>
        <v>Northeast</v>
      </c>
      <c r="E7097">
        <v>124</v>
      </c>
      <c r="F7097">
        <v>13</v>
      </c>
      <c r="G7097">
        <v>4084</v>
      </c>
    </row>
    <row r="7098" spans="1:7" ht="18.5" x14ac:dyDescent="0.55000000000000004">
      <c r="A7098" s="1">
        <v>43990</v>
      </c>
      <c r="B7098" t="s">
        <v>40</v>
      </c>
      <c r="C7098" t="s">
        <v>71</v>
      </c>
      <c r="D7098" t="str">
        <f>TRIM(Table2[[#This Row],[REGION_HOLD]])</f>
        <v>South</v>
      </c>
      <c r="E7098">
        <v>30</v>
      </c>
      <c r="F7098">
        <v>0</v>
      </c>
      <c r="G7098">
        <v>398</v>
      </c>
    </row>
    <row r="7099" spans="1:7" ht="18.5" x14ac:dyDescent="0.55000000000000004">
      <c r="A7099" s="1">
        <v>43990</v>
      </c>
      <c r="B7099" t="s">
        <v>28</v>
      </c>
      <c r="C7099" t="s">
        <v>71</v>
      </c>
      <c r="D7099" t="str">
        <f>TRIM(Table2[[#This Row],[REGION_HOLD]])</f>
        <v>South</v>
      </c>
      <c r="E7099">
        <v>57</v>
      </c>
      <c r="F7099">
        <v>2</v>
      </c>
      <c r="G7099">
        <v>491</v>
      </c>
    </row>
    <row r="7100" spans="1:7" ht="18.5" x14ac:dyDescent="0.55000000000000004">
      <c r="A7100" s="1">
        <v>43990</v>
      </c>
      <c r="B7100" t="s">
        <v>10</v>
      </c>
      <c r="C7100" t="s">
        <v>71</v>
      </c>
      <c r="D7100" t="str">
        <f>TRIM(Table2[[#This Row],[REGION_HOLD]])</f>
        <v>South</v>
      </c>
      <c r="E7100">
        <v>966</v>
      </c>
      <c r="F7100">
        <v>12</v>
      </c>
      <c r="G7100">
        <v>2711</v>
      </c>
    </row>
    <row r="7101" spans="1:7" ht="18.5" x14ac:dyDescent="0.55000000000000004">
      <c r="A7101" s="1">
        <v>43990</v>
      </c>
      <c r="B7101" t="s">
        <v>13</v>
      </c>
      <c r="C7101" t="s">
        <v>71</v>
      </c>
      <c r="D7101" t="str">
        <f>TRIM(Table2[[#This Row],[REGION_HOLD]])</f>
        <v>South</v>
      </c>
      <c r="E7101">
        <v>624</v>
      </c>
      <c r="F7101">
        <v>28</v>
      </c>
      <c r="G7101">
        <v>2176</v>
      </c>
    </row>
    <row r="7102" spans="1:7" ht="18.5" x14ac:dyDescent="0.55000000000000004">
      <c r="A7102" s="1">
        <v>43990</v>
      </c>
      <c r="B7102" t="s">
        <v>21</v>
      </c>
      <c r="C7102" t="s">
        <v>72</v>
      </c>
      <c r="D7102" t="str">
        <f>TRIM(Table2[[#This Row],[REGION_HOLD]])</f>
        <v>West</v>
      </c>
      <c r="E7102">
        <v>1</v>
      </c>
      <c r="F7102">
        <v>0</v>
      </c>
      <c r="G7102">
        <v>17</v>
      </c>
    </row>
    <row r="7103" spans="1:7" ht="18.5" x14ac:dyDescent="0.55000000000000004">
      <c r="A7103" s="1">
        <v>43990</v>
      </c>
      <c r="B7103" t="s">
        <v>48</v>
      </c>
      <c r="C7103" t="s">
        <v>72</v>
      </c>
      <c r="D7103" t="str">
        <f>TRIM(Table2[[#This Row],[REGION_HOLD]])</f>
        <v>West</v>
      </c>
      <c r="E7103">
        <v>44</v>
      </c>
      <c r="F7103">
        <v>0</v>
      </c>
      <c r="G7103">
        <v>83</v>
      </c>
    </row>
    <row r="7104" spans="1:7" ht="18.5" x14ac:dyDescent="0.55000000000000004">
      <c r="A7104" s="1">
        <v>43990</v>
      </c>
      <c r="B7104" t="s">
        <v>1</v>
      </c>
      <c r="C7104" t="s">
        <v>74</v>
      </c>
      <c r="D7104" t="str">
        <f>TRIM(Table2[[#This Row],[REGION_HOLD]])</f>
        <v>Midwest</v>
      </c>
      <c r="E7104">
        <v>1473</v>
      </c>
      <c r="F7104">
        <v>203</v>
      </c>
      <c r="G7104">
        <v>6142</v>
      </c>
    </row>
    <row r="7105" spans="1:7" ht="18.5" x14ac:dyDescent="0.55000000000000004">
      <c r="A7105" s="1">
        <v>43990</v>
      </c>
      <c r="B7105" t="s">
        <v>22</v>
      </c>
      <c r="C7105" t="s">
        <v>74</v>
      </c>
      <c r="D7105" t="str">
        <f>TRIM(Table2[[#This Row],[REGION_HOLD]])</f>
        <v>Midwest</v>
      </c>
      <c r="E7105">
        <v>225</v>
      </c>
      <c r="F7105">
        <v>13</v>
      </c>
      <c r="G7105">
        <v>2316</v>
      </c>
    </row>
    <row r="7106" spans="1:7" ht="18.5" x14ac:dyDescent="0.55000000000000004">
      <c r="A7106" s="1">
        <v>43990</v>
      </c>
      <c r="B7106" t="s">
        <v>34</v>
      </c>
      <c r="C7106" t="s">
        <v>74</v>
      </c>
      <c r="D7106" t="str">
        <f>TRIM(Table2[[#This Row],[REGION_HOLD]])</f>
        <v>Midwest</v>
      </c>
      <c r="E7106">
        <v>317</v>
      </c>
      <c r="F7106">
        <v>17</v>
      </c>
      <c r="G7106">
        <v>623</v>
      </c>
    </row>
    <row r="7107" spans="1:7" ht="18.5" x14ac:dyDescent="0.55000000000000004">
      <c r="A7107" s="1">
        <v>43990</v>
      </c>
      <c r="B7107" t="s">
        <v>29</v>
      </c>
      <c r="C7107" t="s">
        <v>74</v>
      </c>
      <c r="D7107" t="str">
        <f>TRIM(Table2[[#This Row],[REGION_HOLD]])</f>
        <v>Midwest</v>
      </c>
      <c r="E7107">
        <v>175</v>
      </c>
      <c r="F7107">
        <v>3</v>
      </c>
      <c r="G7107">
        <v>237</v>
      </c>
    </row>
    <row r="7108" spans="1:7" ht="18.5" x14ac:dyDescent="0.55000000000000004">
      <c r="A7108" s="1">
        <v>43990</v>
      </c>
      <c r="B7108" t="s">
        <v>23</v>
      </c>
      <c r="C7108" t="s">
        <v>71</v>
      </c>
      <c r="D7108" t="str">
        <f>TRIM(Table2[[#This Row],[REGION_HOLD]])</f>
        <v>South</v>
      </c>
      <c r="E7108">
        <v>308</v>
      </c>
      <c r="F7108">
        <v>6</v>
      </c>
      <c r="G7108">
        <v>487</v>
      </c>
    </row>
    <row r="7109" spans="1:7" ht="18.5" x14ac:dyDescent="0.55000000000000004">
      <c r="A7109" s="1">
        <v>43990</v>
      </c>
      <c r="B7109" t="s">
        <v>35</v>
      </c>
      <c r="C7109" t="s">
        <v>71</v>
      </c>
      <c r="D7109" t="str">
        <f>TRIM(Table2[[#This Row],[REGION_HOLD]])</f>
        <v>South</v>
      </c>
      <c r="E7109">
        <v>236</v>
      </c>
      <c r="F7109">
        <v>8</v>
      </c>
      <c r="G7109">
        <v>2944</v>
      </c>
    </row>
    <row r="7110" spans="1:7" ht="18.5" x14ac:dyDescent="0.55000000000000004">
      <c r="A7110" s="1">
        <v>43990</v>
      </c>
      <c r="B7110" t="s">
        <v>46</v>
      </c>
      <c r="C7110" t="s">
        <v>73</v>
      </c>
      <c r="D7110" t="str">
        <f>TRIM(Table2[[#This Row],[REGION_HOLD]])</f>
        <v>Northeast</v>
      </c>
      <c r="E7110">
        <v>18</v>
      </c>
      <c r="F7110">
        <v>0</v>
      </c>
      <c r="G7110">
        <v>99</v>
      </c>
    </row>
    <row r="7111" spans="1:7" ht="18.5" x14ac:dyDescent="0.55000000000000004">
      <c r="A7111" s="1">
        <v>43990</v>
      </c>
      <c r="B7111" t="s">
        <v>18</v>
      </c>
      <c r="C7111" t="s">
        <v>71</v>
      </c>
      <c r="D7111" t="str">
        <f>TRIM(Table2[[#This Row],[REGION_HOLD]])</f>
        <v>South</v>
      </c>
      <c r="E7111">
        <v>431</v>
      </c>
      <c r="F7111">
        <v>27</v>
      </c>
      <c r="G7111">
        <v>2776</v>
      </c>
    </row>
    <row r="7112" spans="1:7" ht="18.5" x14ac:dyDescent="0.55000000000000004">
      <c r="A7112" s="1">
        <v>43990</v>
      </c>
      <c r="B7112" t="s">
        <v>4</v>
      </c>
      <c r="C7112" t="s">
        <v>73</v>
      </c>
      <c r="D7112" t="str">
        <f>TRIM(Table2[[#This Row],[REGION_HOLD]])</f>
        <v>Northeast</v>
      </c>
      <c r="E7112">
        <v>190</v>
      </c>
      <c r="F7112">
        <v>37</v>
      </c>
      <c r="G7112">
        <v>7353</v>
      </c>
    </row>
    <row r="7113" spans="1:7" ht="18.5" x14ac:dyDescent="0.55000000000000004">
      <c r="A7113" s="1">
        <v>43990</v>
      </c>
      <c r="B7113" t="s">
        <v>37</v>
      </c>
      <c r="C7113" t="s">
        <v>74</v>
      </c>
      <c r="D7113" t="str">
        <f>TRIM(Table2[[#This Row],[REGION_HOLD]])</f>
        <v>Midwest</v>
      </c>
      <c r="E7113">
        <v>296</v>
      </c>
      <c r="F7113">
        <v>18</v>
      </c>
      <c r="G7113">
        <v>5916</v>
      </c>
    </row>
    <row r="7114" spans="1:7" ht="18.5" x14ac:dyDescent="0.55000000000000004">
      <c r="A7114" s="1">
        <v>43990</v>
      </c>
      <c r="B7114" t="s">
        <v>24</v>
      </c>
      <c r="C7114" t="s">
        <v>74</v>
      </c>
      <c r="D7114" t="str">
        <f>TRIM(Table2[[#This Row],[REGION_HOLD]])</f>
        <v>Midwest</v>
      </c>
      <c r="E7114">
        <v>338</v>
      </c>
      <c r="F7114">
        <v>11</v>
      </c>
      <c r="G7114">
        <v>1208</v>
      </c>
    </row>
    <row r="7115" spans="1:7" ht="18.5" x14ac:dyDescent="0.55000000000000004">
      <c r="A7115" s="1">
        <v>43990</v>
      </c>
      <c r="B7115" t="s">
        <v>41</v>
      </c>
      <c r="C7115" t="s">
        <v>71</v>
      </c>
      <c r="D7115" t="str">
        <f>TRIM(Table2[[#This Row],[REGION_HOLD]])</f>
        <v>South</v>
      </c>
      <c r="E7115">
        <v>498</v>
      </c>
      <c r="F7115">
        <v>20</v>
      </c>
      <c r="G7115">
        <v>837</v>
      </c>
    </row>
    <row r="7116" spans="1:7" ht="18.5" x14ac:dyDescent="0.55000000000000004">
      <c r="A7116" s="1">
        <v>43990</v>
      </c>
      <c r="B7116" t="s">
        <v>30</v>
      </c>
      <c r="C7116" t="s">
        <v>74</v>
      </c>
      <c r="D7116" t="str">
        <f>TRIM(Table2[[#This Row],[REGION_HOLD]])</f>
        <v>Midwest</v>
      </c>
      <c r="E7116">
        <v>174</v>
      </c>
      <c r="F7116">
        <v>9</v>
      </c>
      <c r="G7116">
        <v>832</v>
      </c>
    </row>
    <row r="7117" spans="1:7" ht="18.5" x14ac:dyDescent="0.55000000000000004">
      <c r="A7117" s="1">
        <v>43990</v>
      </c>
      <c r="B7117" t="s">
        <v>49</v>
      </c>
      <c r="C7117" t="s">
        <v>72</v>
      </c>
      <c r="D7117" t="str">
        <f>TRIM(Table2[[#This Row],[REGION_HOLD]])</f>
        <v>West</v>
      </c>
      <c r="E7117">
        <v>3</v>
      </c>
      <c r="F7117">
        <v>0</v>
      </c>
      <c r="G7117">
        <v>18</v>
      </c>
    </row>
    <row r="7118" spans="1:7" ht="18.5" x14ac:dyDescent="0.55000000000000004">
      <c r="A7118" s="1">
        <v>43990</v>
      </c>
      <c r="B7118" t="s">
        <v>7</v>
      </c>
      <c r="C7118" t="s">
        <v>74</v>
      </c>
      <c r="D7118" t="str">
        <f>TRIM(Table2[[#This Row],[REGION_HOLD]])</f>
        <v>Midwest</v>
      </c>
      <c r="E7118">
        <v>118</v>
      </c>
      <c r="F7118">
        <v>0</v>
      </c>
      <c r="G7118">
        <v>196</v>
      </c>
    </row>
    <row r="7119" spans="1:7" ht="18.5" x14ac:dyDescent="0.55000000000000004">
      <c r="A7119" s="1">
        <v>43990</v>
      </c>
      <c r="B7119" t="s">
        <v>19</v>
      </c>
      <c r="C7119" t="s">
        <v>72</v>
      </c>
      <c r="D7119" t="str">
        <f>TRIM(Table2[[#This Row],[REGION_HOLD]])</f>
        <v>West</v>
      </c>
      <c r="E7119">
        <v>142</v>
      </c>
      <c r="F7119">
        <v>4</v>
      </c>
      <c r="G7119">
        <v>442</v>
      </c>
    </row>
    <row r="7120" spans="1:7" ht="18.5" x14ac:dyDescent="0.55000000000000004">
      <c r="A7120" s="1">
        <v>43990</v>
      </c>
      <c r="B7120" t="s">
        <v>14</v>
      </c>
      <c r="C7120" t="s">
        <v>73</v>
      </c>
      <c r="D7120" t="str">
        <f>TRIM(Table2[[#This Row],[REGION_HOLD]])</f>
        <v>Northeast</v>
      </c>
      <c r="E7120">
        <v>36</v>
      </c>
      <c r="F7120">
        <v>0</v>
      </c>
      <c r="G7120">
        <v>286</v>
      </c>
    </row>
    <row r="7121" spans="1:7" ht="18.5" x14ac:dyDescent="0.55000000000000004">
      <c r="A7121" s="1">
        <v>43990</v>
      </c>
      <c r="B7121" t="s">
        <v>16</v>
      </c>
      <c r="C7121" t="s">
        <v>73</v>
      </c>
      <c r="D7121" t="str">
        <f>TRIM(Table2[[#This Row],[REGION_HOLD]])</f>
        <v>Northeast</v>
      </c>
      <c r="E7121">
        <v>333</v>
      </c>
      <c r="F7121">
        <v>38</v>
      </c>
      <c r="G7121">
        <v>12214</v>
      </c>
    </row>
    <row r="7122" spans="1:7" ht="18.5" x14ac:dyDescent="0.55000000000000004">
      <c r="A7122" s="1">
        <v>43990</v>
      </c>
      <c r="B7122" t="s">
        <v>42</v>
      </c>
      <c r="C7122" t="s">
        <v>72</v>
      </c>
      <c r="D7122" t="str">
        <f>TRIM(Table2[[#This Row],[REGION_HOLD]])</f>
        <v>West</v>
      </c>
      <c r="E7122">
        <v>122</v>
      </c>
      <c r="F7122">
        <v>4</v>
      </c>
      <c r="G7122">
        <v>400</v>
      </c>
    </row>
    <row r="7123" spans="1:7" ht="18.5" x14ac:dyDescent="0.55000000000000004">
      <c r="A7123" s="1">
        <v>43990</v>
      </c>
      <c r="B7123" t="s">
        <v>11</v>
      </c>
      <c r="C7123" t="s">
        <v>73</v>
      </c>
      <c r="D7123" t="str">
        <f>TRIM(Table2[[#This Row],[REGION_HOLD]])</f>
        <v>Northeast</v>
      </c>
      <c r="E7123">
        <v>712</v>
      </c>
      <c r="F7123">
        <v>56</v>
      </c>
      <c r="G7123">
        <v>30239</v>
      </c>
    </row>
    <row r="7124" spans="1:7" ht="18.5" x14ac:dyDescent="0.55000000000000004">
      <c r="A7124" s="1">
        <v>43990</v>
      </c>
      <c r="B7124" t="s">
        <v>15</v>
      </c>
      <c r="C7124" t="s">
        <v>71</v>
      </c>
      <c r="D7124" t="str">
        <f>TRIM(Table2[[#This Row],[REGION_HOLD]])</f>
        <v>South</v>
      </c>
      <c r="E7124">
        <v>918</v>
      </c>
      <c r="F7124">
        <v>17</v>
      </c>
      <c r="G7124">
        <v>1041</v>
      </c>
    </row>
    <row r="7125" spans="1:7" ht="18.5" x14ac:dyDescent="0.55000000000000004">
      <c r="A7125" s="1">
        <v>43990</v>
      </c>
      <c r="B7125" t="s">
        <v>43</v>
      </c>
      <c r="C7125" t="s">
        <v>74</v>
      </c>
      <c r="D7125" t="str">
        <f>TRIM(Table2[[#This Row],[REGION_HOLD]])</f>
        <v>Midwest</v>
      </c>
      <c r="E7125">
        <v>19</v>
      </c>
      <c r="F7125">
        <v>0</v>
      </c>
      <c r="G7125">
        <v>75</v>
      </c>
    </row>
    <row r="7126" spans="1:7" ht="18.5" x14ac:dyDescent="0.55000000000000004">
      <c r="A7126" s="1">
        <v>43990</v>
      </c>
      <c r="B7126" t="s">
        <v>36</v>
      </c>
      <c r="C7126" t="s">
        <v>74</v>
      </c>
      <c r="D7126" t="str">
        <f>TRIM(Table2[[#This Row],[REGION_HOLD]])</f>
        <v>Midwest</v>
      </c>
      <c r="E7126">
        <v>361</v>
      </c>
      <c r="F7126">
        <v>27</v>
      </c>
      <c r="G7126">
        <v>2404</v>
      </c>
    </row>
    <row r="7127" spans="1:7" ht="18.5" x14ac:dyDescent="0.55000000000000004">
      <c r="A7127" s="1">
        <v>43990</v>
      </c>
      <c r="B7127" t="s">
        <v>25</v>
      </c>
      <c r="C7127" t="s">
        <v>71</v>
      </c>
      <c r="D7127" t="str">
        <f>TRIM(Table2[[#This Row],[REGION_HOLD]])</f>
        <v>South</v>
      </c>
      <c r="E7127">
        <v>55</v>
      </c>
      <c r="F7127">
        <v>0</v>
      </c>
      <c r="G7127">
        <v>348</v>
      </c>
    </row>
    <row r="7128" spans="1:7" ht="18.5" x14ac:dyDescent="0.55000000000000004">
      <c r="A7128" s="1">
        <v>43990</v>
      </c>
      <c r="B7128" t="s">
        <v>9</v>
      </c>
      <c r="C7128" t="s">
        <v>72</v>
      </c>
      <c r="D7128" t="str">
        <f>TRIM(Table2[[#This Row],[REGION_HOLD]])</f>
        <v>West</v>
      </c>
      <c r="E7128">
        <v>118</v>
      </c>
      <c r="F7128">
        <v>0</v>
      </c>
      <c r="G7128">
        <v>164</v>
      </c>
    </row>
    <row r="7129" spans="1:7" ht="18.5" x14ac:dyDescent="0.55000000000000004">
      <c r="A7129" s="1">
        <v>43990</v>
      </c>
      <c r="B7129" t="s">
        <v>26</v>
      </c>
      <c r="C7129" t="s">
        <v>73</v>
      </c>
      <c r="D7129" t="str">
        <f>TRIM(Table2[[#This Row],[REGION_HOLD]])</f>
        <v>Northeast</v>
      </c>
      <c r="E7129">
        <v>431</v>
      </c>
      <c r="F7129">
        <v>10</v>
      </c>
      <c r="G7129">
        <v>6007</v>
      </c>
    </row>
    <row r="7130" spans="1:7" ht="18.5" x14ac:dyDescent="0.55000000000000004">
      <c r="A7130" s="1">
        <v>43990</v>
      </c>
      <c r="B7130" t="s">
        <v>12</v>
      </c>
      <c r="C7130" t="s">
        <v>73</v>
      </c>
      <c r="D7130" t="str">
        <f>TRIM(Table2[[#This Row],[REGION_HOLD]])</f>
        <v>Northeast</v>
      </c>
      <c r="E7130">
        <v>201</v>
      </c>
      <c r="F7130">
        <v>27</v>
      </c>
      <c r="G7130">
        <v>799</v>
      </c>
    </row>
    <row r="7131" spans="1:7" ht="18.5" x14ac:dyDescent="0.55000000000000004">
      <c r="A7131" s="1">
        <v>43990</v>
      </c>
      <c r="B7131" t="s">
        <v>27</v>
      </c>
      <c r="C7131" t="s">
        <v>71</v>
      </c>
      <c r="D7131" t="str">
        <f>TRIM(Table2[[#This Row],[REGION_HOLD]])</f>
        <v>South</v>
      </c>
      <c r="E7131">
        <v>514</v>
      </c>
      <c r="F7131">
        <v>11</v>
      </c>
      <c r="G7131">
        <v>557</v>
      </c>
    </row>
    <row r="7132" spans="1:7" ht="18.5" x14ac:dyDescent="0.55000000000000004">
      <c r="A7132" s="1">
        <v>43990</v>
      </c>
      <c r="B7132" t="s">
        <v>38</v>
      </c>
      <c r="C7132" t="s">
        <v>74</v>
      </c>
      <c r="D7132" t="str">
        <f>TRIM(Table2[[#This Row],[REGION_HOLD]])</f>
        <v>Midwest</v>
      </c>
      <c r="E7132">
        <v>33</v>
      </c>
      <c r="F7132">
        <v>0</v>
      </c>
      <c r="G7132">
        <v>65</v>
      </c>
    </row>
    <row r="7133" spans="1:7" ht="18.5" x14ac:dyDescent="0.55000000000000004">
      <c r="A7133" s="1">
        <v>43990</v>
      </c>
      <c r="B7133" t="s">
        <v>20</v>
      </c>
      <c r="C7133" t="s">
        <v>71</v>
      </c>
      <c r="D7133" t="str">
        <f>TRIM(Table2[[#This Row],[REGION_HOLD]])</f>
        <v>South</v>
      </c>
      <c r="E7133">
        <v>406</v>
      </c>
      <c r="F7133">
        <v>3</v>
      </c>
      <c r="G7133">
        <v>417</v>
      </c>
    </row>
    <row r="7134" spans="1:7" ht="18.5" x14ac:dyDescent="0.55000000000000004">
      <c r="A7134" s="1">
        <v>43990</v>
      </c>
      <c r="B7134" t="s">
        <v>6</v>
      </c>
      <c r="C7134" t="s">
        <v>71</v>
      </c>
      <c r="D7134" t="str">
        <f>TRIM(Table2[[#This Row],[REGION_HOLD]])</f>
        <v>South</v>
      </c>
      <c r="E7134">
        <v>1378</v>
      </c>
      <c r="F7134">
        <v>10</v>
      </c>
      <c r="G7134">
        <v>1856</v>
      </c>
    </row>
    <row r="7135" spans="1:7" ht="18.5" x14ac:dyDescent="0.55000000000000004">
      <c r="A7135" s="1">
        <v>43990</v>
      </c>
      <c r="B7135" t="s">
        <v>8</v>
      </c>
      <c r="C7135" t="s">
        <v>72</v>
      </c>
      <c r="D7135" t="str">
        <f>TRIM(Table2[[#This Row],[REGION_HOLD]])</f>
        <v>West</v>
      </c>
      <c r="E7135">
        <v>294</v>
      </c>
      <c r="F7135">
        <v>3</v>
      </c>
      <c r="G7135">
        <v>124</v>
      </c>
    </row>
    <row r="7136" spans="1:7" ht="18.5" x14ac:dyDescent="0.55000000000000004">
      <c r="A7136" s="1">
        <v>43990</v>
      </c>
      <c r="B7136" t="s">
        <v>31</v>
      </c>
      <c r="C7136" t="s">
        <v>73</v>
      </c>
      <c r="D7136" t="str">
        <f>TRIM(Table2[[#This Row],[REGION_HOLD]])</f>
        <v>Northeast</v>
      </c>
      <c r="E7136">
        <v>12</v>
      </c>
      <c r="F7136">
        <v>0</v>
      </c>
      <c r="G7136">
        <v>55</v>
      </c>
    </row>
    <row r="7137" spans="1:7" ht="18.5" x14ac:dyDescent="0.55000000000000004">
      <c r="A7137" s="1">
        <v>43990</v>
      </c>
      <c r="B7137" t="s">
        <v>32</v>
      </c>
      <c r="C7137" t="s">
        <v>71</v>
      </c>
      <c r="D7137" t="str">
        <f>TRIM(Table2[[#This Row],[REGION_HOLD]])</f>
        <v>South</v>
      </c>
      <c r="E7137">
        <v>570</v>
      </c>
      <c r="F7137">
        <v>5</v>
      </c>
      <c r="G7137">
        <v>1477</v>
      </c>
    </row>
    <row r="7138" spans="1:7" ht="18.5" x14ac:dyDescent="0.55000000000000004">
      <c r="A7138" s="1">
        <v>43990</v>
      </c>
      <c r="B7138" t="s">
        <v>0</v>
      </c>
      <c r="C7138" t="s">
        <v>72</v>
      </c>
      <c r="D7138" t="str">
        <f>TRIM(Table2[[#This Row],[REGION_HOLD]])</f>
        <v>West</v>
      </c>
      <c r="E7138">
        <v>529</v>
      </c>
      <c r="F7138">
        <v>5</v>
      </c>
      <c r="G7138">
        <v>1168</v>
      </c>
    </row>
    <row r="7139" spans="1:7" ht="18.5" x14ac:dyDescent="0.55000000000000004">
      <c r="A7139" s="1">
        <v>43990</v>
      </c>
      <c r="B7139" t="s">
        <v>50</v>
      </c>
      <c r="C7139" t="s">
        <v>71</v>
      </c>
      <c r="D7139" t="str">
        <f>TRIM(Table2[[#This Row],[REGION_HOLD]])</f>
        <v>South</v>
      </c>
      <c r="E7139">
        <v>17</v>
      </c>
      <c r="F7139">
        <v>0</v>
      </c>
      <c r="G7139">
        <v>84</v>
      </c>
    </row>
    <row r="7140" spans="1:7" ht="18.5" x14ac:dyDescent="0.55000000000000004">
      <c r="A7140" s="1">
        <v>43990</v>
      </c>
      <c r="B7140" t="s">
        <v>5</v>
      </c>
      <c r="C7140" t="s">
        <v>74</v>
      </c>
      <c r="D7140" t="str">
        <f>TRIM(Table2[[#This Row],[REGION_HOLD]])</f>
        <v>Midwest</v>
      </c>
      <c r="E7140">
        <v>211</v>
      </c>
      <c r="F7140">
        <v>2</v>
      </c>
      <c r="G7140">
        <v>650</v>
      </c>
    </row>
    <row r="7141" spans="1:7" ht="18.5" x14ac:dyDescent="0.55000000000000004">
      <c r="A7141" s="1">
        <v>43990</v>
      </c>
      <c r="B7141" t="s">
        <v>44</v>
      </c>
      <c r="C7141" t="s">
        <v>72</v>
      </c>
      <c r="D7141" t="str">
        <f>TRIM(Table2[[#This Row],[REGION_HOLD]])</f>
        <v>West</v>
      </c>
      <c r="E7141">
        <v>13</v>
      </c>
      <c r="F7141">
        <v>0</v>
      </c>
      <c r="G7141">
        <v>17</v>
      </c>
    </row>
    <row r="7142" spans="1:7" ht="18.5" x14ac:dyDescent="0.55000000000000004">
      <c r="A7142" s="1">
        <v>43991</v>
      </c>
      <c r="B7142" t="s">
        <v>47</v>
      </c>
      <c r="C7142" t="s">
        <v>71</v>
      </c>
      <c r="D7142" t="str">
        <f>TRIM(Table2[[#This Row],[REGION_HOLD]])</f>
        <v>South</v>
      </c>
      <c r="E7142">
        <v>497</v>
      </c>
      <c r="F7142">
        <v>11</v>
      </c>
      <c r="G7142">
        <v>729</v>
      </c>
    </row>
    <row r="7143" spans="1:7" ht="18.5" x14ac:dyDescent="0.55000000000000004">
      <c r="A7143" s="1">
        <v>43991</v>
      </c>
      <c r="B7143" t="s">
        <v>45</v>
      </c>
      <c r="C7143" t="s">
        <v>72</v>
      </c>
      <c r="D7143" t="str">
        <f>TRIM(Table2[[#This Row],[REGION_HOLD]])</f>
        <v>West</v>
      </c>
      <c r="E7143">
        <v>13</v>
      </c>
      <c r="F7143">
        <v>1</v>
      </c>
      <c r="G7143">
        <v>9</v>
      </c>
    </row>
    <row r="7144" spans="1:7" ht="18.5" x14ac:dyDescent="0.55000000000000004">
      <c r="A7144" s="1">
        <v>43991</v>
      </c>
      <c r="B7144" t="s">
        <v>3</v>
      </c>
      <c r="C7144" t="s">
        <v>72</v>
      </c>
      <c r="D7144" t="str">
        <f>TRIM(Table2[[#This Row],[REGION_HOLD]])</f>
        <v>West</v>
      </c>
      <c r="E7144">
        <v>635</v>
      </c>
      <c r="F7144">
        <v>22</v>
      </c>
      <c r="G7144">
        <v>1074</v>
      </c>
    </row>
    <row r="7145" spans="1:7" ht="18.5" x14ac:dyDescent="0.55000000000000004">
      <c r="A7145" s="1">
        <v>43991</v>
      </c>
      <c r="B7145" t="s">
        <v>39</v>
      </c>
      <c r="C7145" t="s">
        <v>71</v>
      </c>
      <c r="D7145" t="str">
        <f>TRIM(Table2[[#This Row],[REGION_HOLD]])</f>
        <v>South</v>
      </c>
      <c r="E7145">
        <v>340</v>
      </c>
      <c r="F7145">
        <v>6</v>
      </c>
      <c r="G7145">
        <v>161</v>
      </c>
    </row>
    <row r="7146" spans="1:7" ht="18.5" x14ac:dyDescent="0.55000000000000004">
      <c r="A7146" s="1">
        <v>43991</v>
      </c>
      <c r="B7146" t="s">
        <v>2</v>
      </c>
      <c r="C7146" t="s">
        <v>72</v>
      </c>
      <c r="D7146" t="str">
        <f>TRIM(Table2[[#This Row],[REGION_HOLD]])</f>
        <v>West</v>
      </c>
      <c r="E7146">
        <v>2958</v>
      </c>
      <c r="F7146">
        <v>96</v>
      </c>
      <c r="G7146">
        <v>4775</v>
      </c>
    </row>
    <row r="7147" spans="1:7" ht="18.5" x14ac:dyDescent="0.55000000000000004">
      <c r="A7147" s="1">
        <v>43991</v>
      </c>
      <c r="B7147" t="s">
        <v>17</v>
      </c>
      <c r="C7147" t="s">
        <v>72</v>
      </c>
      <c r="D7147" t="str">
        <f>TRIM(Table2[[#This Row],[REGION_HOLD]])</f>
        <v>West</v>
      </c>
      <c r="E7147">
        <v>164</v>
      </c>
      <c r="F7147">
        <v>10</v>
      </c>
      <c r="G7147">
        <v>1553</v>
      </c>
    </row>
    <row r="7148" spans="1:7" ht="18.5" x14ac:dyDescent="0.55000000000000004">
      <c r="A7148" s="1">
        <v>43991</v>
      </c>
      <c r="B7148" t="s">
        <v>33</v>
      </c>
      <c r="C7148" t="s">
        <v>73</v>
      </c>
      <c r="D7148" t="str">
        <f>TRIM(Table2[[#This Row],[REGION_HOLD]])</f>
        <v>Northeast</v>
      </c>
      <c r="E7148">
        <v>87</v>
      </c>
      <c r="F7148">
        <v>13</v>
      </c>
      <c r="G7148">
        <v>4097</v>
      </c>
    </row>
    <row r="7149" spans="1:7" ht="18.5" x14ac:dyDescent="0.55000000000000004">
      <c r="A7149" s="1">
        <v>43991</v>
      </c>
      <c r="B7149" t="s">
        <v>40</v>
      </c>
      <c r="C7149" t="s">
        <v>71</v>
      </c>
      <c r="D7149" t="str">
        <f>TRIM(Table2[[#This Row],[REGION_HOLD]])</f>
        <v>South</v>
      </c>
      <c r="E7149">
        <v>48</v>
      </c>
      <c r="F7149">
        <v>12</v>
      </c>
      <c r="G7149">
        <v>410</v>
      </c>
    </row>
    <row r="7150" spans="1:7" ht="18.5" x14ac:dyDescent="0.55000000000000004">
      <c r="A7150" s="1">
        <v>43991</v>
      </c>
      <c r="B7150" t="s">
        <v>28</v>
      </c>
      <c r="C7150" t="s">
        <v>71</v>
      </c>
      <c r="D7150" t="str">
        <f>TRIM(Table2[[#This Row],[REGION_HOLD]])</f>
        <v>South</v>
      </c>
      <c r="E7150">
        <v>85</v>
      </c>
      <c r="F7150">
        <v>4</v>
      </c>
      <c r="G7150">
        <v>495</v>
      </c>
    </row>
    <row r="7151" spans="1:7" ht="18.5" x14ac:dyDescent="0.55000000000000004">
      <c r="A7151" s="1">
        <v>43991</v>
      </c>
      <c r="B7151" t="s">
        <v>10</v>
      </c>
      <c r="C7151" t="s">
        <v>71</v>
      </c>
      <c r="D7151" t="str">
        <f>TRIM(Table2[[#This Row],[REGION_HOLD]])</f>
        <v>South</v>
      </c>
      <c r="E7151">
        <v>1096</v>
      </c>
      <c r="F7151">
        <v>53</v>
      </c>
      <c r="G7151">
        <v>2764</v>
      </c>
    </row>
    <row r="7152" spans="1:7" ht="18.5" x14ac:dyDescent="0.55000000000000004">
      <c r="A7152" s="1">
        <v>43991</v>
      </c>
      <c r="B7152" t="s">
        <v>13</v>
      </c>
      <c r="C7152" t="s">
        <v>71</v>
      </c>
      <c r="D7152" t="str">
        <f>TRIM(Table2[[#This Row],[REGION_HOLD]])</f>
        <v>South</v>
      </c>
      <c r="E7152">
        <v>774</v>
      </c>
      <c r="F7152">
        <v>74</v>
      </c>
      <c r="G7152">
        <v>2250</v>
      </c>
    </row>
    <row r="7153" spans="1:7" ht="18.5" x14ac:dyDescent="0.55000000000000004">
      <c r="A7153" s="1">
        <v>43991</v>
      </c>
      <c r="B7153" t="s">
        <v>21</v>
      </c>
      <c r="C7153" t="s">
        <v>72</v>
      </c>
      <c r="D7153" t="str">
        <f>TRIM(Table2[[#This Row],[REGION_HOLD]])</f>
        <v>West</v>
      </c>
      <c r="E7153">
        <v>6</v>
      </c>
      <c r="F7153">
        <v>0</v>
      </c>
      <c r="G7153">
        <v>17</v>
      </c>
    </row>
    <row r="7154" spans="1:7" ht="18.5" x14ac:dyDescent="0.55000000000000004">
      <c r="A7154" s="1">
        <v>43991</v>
      </c>
      <c r="B7154" t="s">
        <v>48</v>
      </c>
      <c r="C7154" t="s">
        <v>72</v>
      </c>
      <c r="D7154" t="str">
        <f>TRIM(Table2[[#This Row],[REGION_HOLD]])</f>
        <v>West</v>
      </c>
      <c r="E7154">
        <v>29</v>
      </c>
      <c r="F7154">
        <v>2</v>
      </c>
      <c r="G7154">
        <v>85</v>
      </c>
    </row>
    <row r="7155" spans="1:7" ht="18.5" x14ac:dyDescent="0.55000000000000004">
      <c r="A7155" s="1">
        <v>43991</v>
      </c>
      <c r="B7155" t="s">
        <v>1</v>
      </c>
      <c r="C7155" t="s">
        <v>74</v>
      </c>
      <c r="D7155" t="str">
        <f>TRIM(Table2[[#This Row],[REGION_HOLD]])</f>
        <v>Midwest</v>
      </c>
      <c r="E7155">
        <v>778</v>
      </c>
      <c r="F7155">
        <v>95</v>
      </c>
      <c r="G7155">
        <v>6237</v>
      </c>
    </row>
    <row r="7156" spans="1:7" ht="18.5" x14ac:dyDescent="0.55000000000000004">
      <c r="A7156" s="1">
        <v>43991</v>
      </c>
      <c r="B7156" t="s">
        <v>22</v>
      </c>
      <c r="C7156" t="s">
        <v>74</v>
      </c>
      <c r="D7156" t="str">
        <f>TRIM(Table2[[#This Row],[REGION_HOLD]])</f>
        <v>Midwest</v>
      </c>
      <c r="E7156">
        <v>432</v>
      </c>
      <c r="F7156">
        <v>23</v>
      </c>
      <c r="G7156">
        <v>2339</v>
      </c>
    </row>
    <row r="7157" spans="1:7" ht="18.5" x14ac:dyDescent="0.55000000000000004">
      <c r="A7157" s="1">
        <v>43991</v>
      </c>
      <c r="B7157" t="s">
        <v>34</v>
      </c>
      <c r="C7157" t="s">
        <v>74</v>
      </c>
      <c r="D7157" t="str">
        <f>TRIM(Table2[[#This Row],[REGION_HOLD]])</f>
        <v>Midwest</v>
      </c>
      <c r="E7157">
        <v>160</v>
      </c>
      <c r="F7157">
        <v>6</v>
      </c>
      <c r="G7157">
        <v>629</v>
      </c>
    </row>
    <row r="7158" spans="1:7" ht="18.5" x14ac:dyDescent="0.55000000000000004">
      <c r="A7158" s="1">
        <v>43991</v>
      </c>
      <c r="B7158" t="s">
        <v>29</v>
      </c>
      <c r="C7158" t="s">
        <v>74</v>
      </c>
      <c r="D7158" t="str">
        <f>TRIM(Table2[[#This Row],[REGION_HOLD]])</f>
        <v>Midwest</v>
      </c>
      <c r="E7158">
        <v>62</v>
      </c>
      <c r="F7158">
        <v>1</v>
      </c>
      <c r="G7158">
        <v>238</v>
      </c>
    </row>
    <row r="7159" spans="1:7" ht="18.5" x14ac:dyDescent="0.55000000000000004">
      <c r="A7159" s="1">
        <v>43991</v>
      </c>
      <c r="B7159" t="s">
        <v>23</v>
      </c>
      <c r="C7159" t="s">
        <v>71</v>
      </c>
      <c r="D7159" t="str">
        <f>TRIM(Table2[[#This Row],[REGION_HOLD]])</f>
        <v>South</v>
      </c>
      <c r="E7159">
        <v>190</v>
      </c>
      <c r="F7159">
        <v>7</v>
      </c>
      <c r="G7159">
        <v>494</v>
      </c>
    </row>
    <row r="7160" spans="1:7" ht="18.5" x14ac:dyDescent="0.55000000000000004">
      <c r="A7160" s="1">
        <v>43991</v>
      </c>
      <c r="B7160" t="s">
        <v>35</v>
      </c>
      <c r="C7160" t="s">
        <v>71</v>
      </c>
      <c r="D7160" t="str">
        <f>TRIM(Table2[[#This Row],[REGION_HOLD]])</f>
        <v>South</v>
      </c>
      <c r="E7160">
        <v>562</v>
      </c>
      <c r="F7160">
        <v>13</v>
      </c>
      <c r="G7160">
        <v>2957</v>
      </c>
    </row>
    <row r="7161" spans="1:7" ht="18.5" x14ac:dyDescent="0.55000000000000004">
      <c r="A7161" s="1">
        <v>43991</v>
      </c>
      <c r="B7161" t="s">
        <v>46</v>
      </c>
      <c r="C7161" t="s">
        <v>73</v>
      </c>
      <c r="D7161" t="str">
        <f>TRIM(Table2[[#This Row],[REGION_HOLD]])</f>
        <v>Northeast</v>
      </c>
      <c r="E7161">
        <v>18</v>
      </c>
      <c r="F7161">
        <v>1</v>
      </c>
      <c r="G7161">
        <v>100</v>
      </c>
    </row>
    <row r="7162" spans="1:7" ht="18.5" x14ac:dyDescent="0.55000000000000004">
      <c r="A7162" s="1">
        <v>43991</v>
      </c>
      <c r="B7162" t="s">
        <v>18</v>
      </c>
      <c r="C7162" t="s">
        <v>71</v>
      </c>
      <c r="D7162" t="str">
        <f>TRIM(Table2[[#This Row],[REGION_HOLD]])</f>
        <v>South</v>
      </c>
      <c r="E7162">
        <v>519</v>
      </c>
      <c r="F7162">
        <v>35</v>
      </c>
      <c r="G7162">
        <v>2811</v>
      </c>
    </row>
    <row r="7163" spans="1:7" ht="18.5" x14ac:dyDescent="0.55000000000000004">
      <c r="A7163" s="1">
        <v>43991</v>
      </c>
      <c r="B7163" t="s">
        <v>4</v>
      </c>
      <c r="C7163" t="s">
        <v>73</v>
      </c>
      <c r="D7163" t="str">
        <f>TRIM(Table2[[#This Row],[REGION_HOLD]])</f>
        <v>Northeast</v>
      </c>
      <c r="E7163">
        <v>263</v>
      </c>
      <c r="F7163">
        <v>55</v>
      </c>
      <c r="G7163">
        <v>7408</v>
      </c>
    </row>
    <row r="7164" spans="1:7" ht="18.5" x14ac:dyDescent="0.55000000000000004">
      <c r="A7164" s="1">
        <v>43991</v>
      </c>
      <c r="B7164" t="s">
        <v>37</v>
      </c>
      <c r="C7164" t="s">
        <v>74</v>
      </c>
      <c r="D7164" t="str">
        <f>TRIM(Table2[[#This Row],[REGION_HOLD]])</f>
        <v>Midwest</v>
      </c>
      <c r="E7164">
        <v>279</v>
      </c>
      <c r="F7164">
        <v>30</v>
      </c>
      <c r="G7164">
        <v>5946</v>
      </c>
    </row>
    <row r="7165" spans="1:7" ht="18.5" x14ac:dyDescent="0.55000000000000004">
      <c r="A7165" s="1">
        <v>43991</v>
      </c>
      <c r="B7165" t="s">
        <v>24</v>
      </c>
      <c r="C7165" t="s">
        <v>74</v>
      </c>
      <c r="D7165" t="str">
        <f>TRIM(Table2[[#This Row],[REGION_HOLD]])</f>
        <v>Midwest</v>
      </c>
      <c r="E7165">
        <v>299</v>
      </c>
      <c r="F7165">
        <v>20</v>
      </c>
      <c r="G7165">
        <v>1228</v>
      </c>
    </row>
    <row r="7166" spans="1:7" ht="18.5" x14ac:dyDescent="0.55000000000000004">
      <c r="A7166" s="1">
        <v>43991</v>
      </c>
      <c r="B7166" t="s">
        <v>41</v>
      </c>
      <c r="C7166" t="s">
        <v>71</v>
      </c>
      <c r="D7166" t="str">
        <f>TRIM(Table2[[#This Row],[REGION_HOLD]])</f>
        <v>South</v>
      </c>
      <c r="E7166">
        <v>341</v>
      </c>
      <c r="F7166">
        <v>10</v>
      </c>
      <c r="G7166">
        <v>847</v>
      </c>
    </row>
    <row r="7167" spans="1:7" ht="18.5" x14ac:dyDescent="0.55000000000000004">
      <c r="A7167" s="1">
        <v>43991</v>
      </c>
      <c r="B7167" t="s">
        <v>30</v>
      </c>
      <c r="C7167" t="s">
        <v>74</v>
      </c>
      <c r="D7167" t="str">
        <f>TRIM(Table2[[#This Row],[REGION_HOLD]])</f>
        <v>Midwest</v>
      </c>
      <c r="E7167">
        <v>237</v>
      </c>
      <c r="F7167">
        <v>22</v>
      </c>
      <c r="G7167">
        <v>854</v>
      </c>
    </row>
    <row r="7168" spans="1:7" ht="18.5" x14ac:dyDescent="0.55000000000000004">
      <c r="A7168" s="1">
        <v>43991</v>
      </c>
      <c r="B7168" t="s">
        <v>49</v>
      </c>
      <c r="C7168" t="s">
        <v>72</v>
      </c>
      <c r="D7168" t="str">
        <f>TRIM(Table2[[#This Row],[REGION_HOLD]])</f>
        <v>West</v>
      </c>
      <c r="E7168">
        <v>6</v>
      </c>
      <c r="F7168">
        <v>0</v>
      </c>
      <c r="G7168">
        <v>18</v>
      </c>
    </row>
    <row r="7169" spans="1:7" ht="18.5" x14ac:dyDescent="0.55000000000000004">
      <c r="A7169" s="1">
        <v>43991</v>
      </c>
      <c r="B7169" t="s">
        <v>7</v>
      </c>
      <c r="C7169" t="s">
        <v>74</v>
      </c>
      <c r="D7169" t="str">
        <f>TRIM(Table2[[#This Row],[REGION_HOLD]])</f>
        <v>Midwest</v>
      </c>
      <c r="E7169">
        <v>136</v>
      </c>
      <c r="F7169">
        <v>3</v>
      </c>
      <c r="G7169">
        <v>199</v>
      </c>
    </row>
    <row r="7170" spans="1:7" ht="18.5" x14ac:dyDescent="0.55000000000000004">
      <c r="A7170" s="1">
        <v>43991</v>
      </c>
      <c r="B7170" t="s">
        <v>19</v>
      </c>
      <c r="C7170" t="s">
        <v>72</v>
      </c>
      <c r="D7170" t="str">
        <f>TRIM(Table2[[#This Row],[REGION_HOLD]])</f>
        <v>West</v>
      </c>
      <c r="E7170">
        <v>231</v>
      </c>
      <c r="F7170">
        <v>3</v>
      </c>
      <c r="G7170">
        <v>445</v>
      </c>
    </row>
    <row r="7171" spans="1:7" ht="18.5" x14ac:dyDescent="0.55000000000000004">
      <c r="A7171" s="1">
        <v>43991</v>
      </c>
      <c r="B7171" t="s">
        <v>14</v>
      </c>
      <c r="C7171" t="s">
        <v>73</v>
      </c>
      <c r="D7171" t="str">
        <f>TRIM(Table2[[#This Row],[REGION_HOLD]])</f>
        <v>Northeast</v>
      </c>
      <c r="E7171">
        <v>53</v>
      </c>
      <c r="F7171">
        <v>8</v>
      </c>
      <c r="G7171">
        <v>294</v>
      </c>
    </row>
    <row r="7172" spans="1:7" ht="18.5" x14ac:dyDescent="0.55000000000000004">
      <c r="A7172" s="1">
        <v>43991</v>
      </c>
      <c r="B7172" t="s">
        <v>16</v>
      </c>
      <c r="C7172" t="s">
        <v>73</v>
      </c>
      <c r="D7172" t="str">
        <f>TRIM(Table2[[#This Row],[REGION_HOLD]])</f>
        <v>Northeast</v>
      </c>
      <c r="E7172">
        <v>299</v>
      </c>
      <c r="F7172">
        <v>89</v>
      </c>
      <c r="G7172">
        <v>12303</v>
      </c>
    </row>
    <row r="7173" spans="1:7" ht="18.5" x14ac:dyDescent="0.55000000000000004">
      <c r="A7173" s="1">
        <v>43991</v>
      </c>
      <c r="B7173" t="s">
        <v>42</v>
      </c>
      <c r="C7173" t="s">
        <v>72</v>
      </c>
      <c r="D7173" t="str">
        <f>TRIM(Table2[[#This Row],[REGION_HOLD]])</f>
        <v>West</v>
      </c>
      <c r="E7173">
        <v>43</v>
      </c>
      <c r="F7173">
        <v>4</v>
      </c>
      <c r="G7173">
        <v>404</v>
      </c>
    </row>
    <row r="7174" spans="1:7" ht="18.5" x14ac:dyDescent="0.55000000000000004">
      <c r="A7174" s="1">
        <v>43991</v>
      </c>
      <c r="B7174" t="s">
        <v>11</v>
      </c>
      <c r="C7174" t="s">
        <v>73</v>
      </c>
      <c r="D7174" t="str">
        <f>TRIM(Table2[[#This Row],[REGION_HOLD]])</f>
        <v>Northeast</v>
      </c>
      <c r="E7174">
        <v>690</v>
      </c>
      <c r="F7174">
        <v>70</v>
      </c>
      <c r="G7174">
        <v>30309</v>
      </c>
    </row>
    <row r="7175" spans="1:7" ht="18.5" x14ac:dyDescent="0.55000000000000004">
      <c r="A7175" s="1">
        <v>43991</v>
      </c>
      <c r="B7175" t="s">
        <v>15</v>
      </c>
      <c r="C7175" t="s">
        <v>71</v>
      </c>
      <c r="D7175" t="str">
        <f>TRIM(Table2[[#This Row],[REGION_HOLD]])</f>
        <v>South</v>
      </c>
      <c r="E7175">
        <v>812</v>
      </c>
      <c r="F7175">
        <v>28</v>
      </c>
      <c r="G7175">
        <v>1069</v>
      </c>
    </row>
    <row r="7176" spans="1:7" ht="18.5" x14ac:dyDescent="0.55000000000000004">
      <c r="A7176" s="1">
        <v>43991</v>
      </c>
      <c r="B7176" t="s">
        <v>43</v>
      </c>
      <c r="C7176" t="s">
        <v>74</v>
      </c>
      <c r="D7176" t="str">
        <f>TRIM(Table2[[#This Row],[REGION_HOLD]])</f>
        <v>Midwest</v>
      </c>
      <c r="E7176">
        <v>21</v>
      </c>
      <c r="F7176">
        <v>0</v>
      </c>
      <c r="G7176">
        <v>75</v>
      </c>
    </row>
    <row r="7177" spans="1:7" ht="18.5" x14ac:dyDescent="0.55000000000000004">
      <c r="A7177" s="1">
        <v>43991</v>
      </c>
      <c r="B7177" t="s">
        <v>36</v>
      </c>
      <c r="C7177" t="s">
        <v>74</v>
      </c>
      <c r="D7177" t="str">
        <f>TRIM(Table2[[#This Row],[REGION_HOLD]])</f>
        <v>Midwest</v>
      </c>
      <c r="E7177">
        <v>325</v>
      </c>
      <c r="F7177">
        <v>17</v>
      </c>
      <c r="G7177">
        <v>2421</v>
      </c>
    </row>
    <row r="7178" spans="1:7" ht="18.5" x14ac:dyDescent="0.55000000000000004">
      <c r="A7178" s="1">
        <v>43991</v>
      </c>
      <c r="B7178" t="s">
        <v>25</v>
      </c>
      <c r="C7178" t="s">
        <v>71</v>
      </c>
      <c r="D7178" t="str">
        <f>TRIM(Table2[[#This Row],[REGION_HOLD]])</f>
        <v>South</v>
      </c>
      <c r="E7178">
        <v>158</v>
      </c>
      <c r="F7178">
        <v>5</v>
      </c>
      <c r="G7178">
        <v>353</v>
      </c>
    </row>
    <row r="7179" spans="1:7" ht="18.5" x14ac:dyDescent="0.55000000000000004">
      <c r="A7179" s="1">
        <v>43991</v>
      </c>
      <c r="B7179" t="s">
        <v>9</v>
      </c>
      <c r="C7179" t="s">
        <v>72</v>
      </c>
      <c r="D7179" t="str">
        <f>TRIM(Table2[[#This Row],[REGION_HOLD]])</f>
        <v>West</v>
      </c>
      <c r="E7179">
        <v>100</v>
      </c>
      <c r="F7179">
        <v>5</v>
      </c>
      <c r="G7179">
        <v>169</v>
      </c>
    </row>
    <row r="7180" spans="1:7" ht="18.5" x14ac:dyDescent="0.55000000000000004">
      <c r="A7180" s="1">
        <v>43991</v>
      </c>
      <c r="B7180" t="s">
        <v>26</v>
      </c>
      <c r="C7180" t="s">
        <v>73</v>
      </c>
      <c r="D7180" t="str">
        <f>TRIM(Table2[[#This Row],[REGION_HOLD]])</f>
        <v>Northeast</v>
      </c>
      <c r="E7180">
        <v>532</v>
      </c>
      <c r="F7180">
        <v>63</v>
      </c>
      <c r="G7180">
        <v>6070</v>
      </c>
    </row>
    <row r="7181" spans="1:7" ht="18.5" x14ac:dyDescent="0.55000000000000004">
      <c r="A7181" s="1">
        <v>43991</v>
      </c>
      <c r="B7181" t="s">
        <v>12</v>
      </c>
      <c r="C7181" t="s">
        <v>73</v>
      </c>
      <c r="D7181" t="str">
        <f>TRIM(Table2[[#This Row],[REGION_HOLD]])</f>
        <v>Northeast</v>
      </c>
      <c r="E7181">
        <v>49</v>
      </c>
      <c r="F7181">
        <v>9</v>
      </c>
      <c r="G7181">
        <v>808</v>
      </c>
    </row>
    <row r="7182" spans="1:7" ht="18.5" x14ac:dyDescent="0.55000000000000004">
      <c r="A7182" s="1">
        <v>43991</v>
      </c>
      <c r="B7182" t="s">
        <v>27</v>
      </c>
      <c r="C7182" t="s">
        <v>71</v>
      </c>
      <c r="D7182" t="str">
        <f>TRIM(Table2[[#This Row],[REGION_HOLD]])</f>
        <v>South</v>
      </c>
      <c r="E7182">
        <v>428</v>
      </c>
      <c r="F7182">
        <v>11</v>
      </c>
      <c r="G7182">
        <v>568</v>
      </c>
    </row>
    <row r="7183" spans="1:7" ht="18.5" x14ac:dyDescent="0.55000000000000004">
      <c r="A7183" s="1">
        <v>43991</v>
      </c>
      <c r="B7183" t="s">
        <v>38</v>
      </c>
      <c r="C7183" t="s">
        <v>74</v>
      </c>
      <c r="D7183" t="str">
        <f>TRIM(Table2[[#This Row],[REGION_HOLD]])</f>
        <v>Midwest</v>
      </c>
      <c r="E7183">
        <v>52</v>
      </c>
      <c r="F7183">
        <v>3</v>
      </c>
      <c r="G7183">
        <v>68</v>
      </c>
    </row>
    <row r="7184" spans="1:7" ht="18.5" x14ac:dyDescent="0.55000000000000004">
      <c r="A7184" s="1">
        <v>43991</v>
      </c>
      <c r="B7184" t="s">
        <v>20</v>
      </c>
      <c r="C7184" t="s">
        <v>71</v>
      </c>
      <c r="D7184" t="str">
        <f>TRIM(Table2[[#This Row],[REGION_HOLD]])</f>
        <v>South</v>
      </c>
      <c r="E7184">
        <v>648</v>
      </c>
      <c r="F7184">
        <v>13</v>
      </c>
      <c r="G7184">
        <v>430</v>
      </c>
    </row>
    <row r="7185" spans="1:7" ht="18.5" x14ac:dyDescent="0.55000000000000004">
      <c r="A7185" s="1">
        <v>43991</v>
      </c>
      <c r="B7185" t="s">
        <v>6</v>
      </c>
      <c r="C7185" t="s">
        <v>71</v>
      </c>
      <c r="D7185" t="str">
        <f>TRIM(Table2[[#This Row],[REGION_HOLD]])</f>
        <v>South</v>
      </c>
      <c r="E7185">
        <v>1945</v>
      </c>
      <c r="F7185">
        <v>30</v>
      </c>
      <c r="G7185">
        <v>1886</v>
      </c>
    </row>
    <row r="7186" spans="1:7" ht="18.5" x14ac:dyDescent="0.55000000000000004">
      <c r="A7186" s="1">
        <v>43991</v>
      </c>
      <c r="B7186" t="s">
        <v>8</v>
      </c>
      <c r="C7186" t="s">
        <v>72</v>
      </c>
      <c r="D7186" t="str">
        <f>TRIM(Table2[[#This Row],[REGION_HOLD]])</f>
        <v>West</v>
      </c>
      <c r="E7186">
        <v>261</v>
      </c>
      <c r="F7186">
        <v>3</v>
      </c>
      <c r="G7186">
        <v>127</v>
      </c>
    </row>
    <row r="7187" spans="1:7" ht="18.5" x14ac:dyDescent="0.55000000000000004">
      <c r="A7187" s="1">
        <v>43991</v>
      </c>
      <c r="B7187" t="s">
        <v>31</v>
      </c>
      <c r="C7187" t="s">
        <v>73</v>
      </c>
      <c r="D7187" t="str">
        <f>TRIM(Table2[[#This Row],[REGION_HOLD]])</f>
        <v>Northeast</v>
      </c>
      <c r="E7187">
        <v>9</v>
      </c>
      <c r="F7187">
        <v>0</v>
      </c>
      <c r="G7187">
        <v>55</v>
      </c>
    </row>
    <row r="7188" spans="1:7" ht="18.5" x14ac:dyDescent="0.55000000000000004">
      <c r="A7188" s="1">
        <v>43991</v>
      </c>
      <c r="B7188" t="s">
        <v>32</v>
      </c>
      <c r="C7188" t="s">
        <v>71</v>
      </c>
      <c r="D7188" t="str">
        <f>TRIM(Table2[[#This Row],[REGION_HOLD]])</f>
        <v>South</v>
      </c>
      <c r="E7188">
        <v>487</v>
      </c>
      <c r="F7188">
        <v>19</v>
      </c>
      <c r="G7188">
        <v>1496</v>
      </c>
    </row>
    <row r="7189" spans="1:7" ht="18.5" x14ac:dyDescent="0.55000000000000004">
      <c r="A7189" s="1">
        <v>43991</v>
      </c>
      <c r="B7189" t="s">
        <v>0</v>
      </c>
      <c r="C7189" t="s">
        <v>72</v>
      </c>
      <c r="D7189" t="str">
        <f>TRIM(Table2[[#This Row],[REGION_HOLD]])</f>
        <v>West</v>
      </c>
      <c r="E7189">
        <v>203</v>
      </c>
      <c r="F7189">
        <v>13</v>
      </c>
      <c r="G7189">
        <v>1181</v>
      </c>
    </row>
    <row r="7190" spans="1:7" ht="18.5" x14ac:dyDescent="0.55000000000000004">
      <c r="A7190" s="1">
        <v>43991</v>
      </c>
      <c r="B7190" t="s">
        <v>50</v>
      </c>
      <c r="C7190" t="s">
        <v>71</v>
      </c>
      <c r="D7190" t="str">
        <f>TRIM(Table2[[#This Row],[REGION_HOLD]])</f>
        <v>South</v>
      </c>
      <c r="E7190">
        <v>18</v>
      </c>
      <c r="F7190">
        <v>0</v>
      </c>
      <c r="G7190">
        <v>84</v>
      </c>
    </row>
    <row r="7191" spans="1:7" ht="18.5" x14ac:dyDescent="0.55000000000000004">
      <c r="A7191" s="1">
        <v>43991</v>
      </c>
      <c r="B7191" t="s">
        <v>5</v>
      </c>
      <c r="C7191" t="s">
        <v>74</v>
      </c>
      <c r="D7191" t="str">
        <f>TRIM(Table2[[#This Row],[REGION_HOLD]])</f>
        <v>Midwest</v>
      </c>
      <c r="E7191">
        <v>274</v>
      </c>
      <c r="F7191">
        <v>12</v>
      </c>
      <c r="G7191">
        <v>662</v>
      </c>
    </row>
    <row r="7192" spans="1:7" ht="18.5" x14ac:dyDescent="0.55000000000000004">
      <c r="A7192" s="1">
        <v>43991</v>
      </c>
      <c r="B7192" t="s">
        <v>44</v>
      </c>
      <c r="C7192" t="s">
        <v>72</v>
      </c>
      <c r="D7192" t="str">
        <f>TRIM(Table2[[#This Row],[REGION_HOLD]])</f>
        <v>West</v>
      </c>
      <c r="E7192">
        <v>10</v>
      </c>
      <c r="F7192">
        <v>0</v>
      </c>
      <c r="G7192">
        <v>17</v>
      </c>
    </row>
    <row r="7193" spans="1:7" ht="18.5" x14ac:dyDescent="0.55000000000000004">
      <c r="A7193" s="1">
        <v>43992</v>
      </c>
      <c r="B7193" t="s">
        <v>47</v>
      </c>
      <c r="C7193" t="s">
        <v>71</v>
      </c>
      <c r="D7193" t="str">
        <f>TRIM(Table2[[#This Row],[REGION_HOLD]])</f>
        <v>South</v>
      </c>
      <c r="E7193">
        <v>567</v>
      </c>
      <c r="F7193">
        <v>15</v>
      </c>
      <c r="G7193">
        <v>744</v>
      </c>
    </row>
    <row r="7194" spans="1:7" ht="18.5" x14ac:dyDescent="0.55000000000000004">
      <c r="A7194" s="1">
        <v>43992</v>
      </c>
      <c r="B7194" t="s">
        <v>45</v>
      </c>
      <c r="C7194" t="s">
        <v>72</v>
      </c>
      <c r="D7194" t="str">
        <f>TRIM(Table2[[#This Row],[REGION_HOLD]])</f>
        <v>West</v>
      </c>
      <c r="E7194">
        <v>22</v>
      </c>
      <c r="F7194">
        <v>0</v>
      </c>
      <c r="G7194">
        <v>9</v>
      </c>
    </row>
    <row r="7195" spans="1:7" ht="18.5" x14ac:dyDescent="0.55000000000000004">
      <c r="A7195" s="1">
        <v>43992</v>
      </c>
      <c r="B7195" t="s">
        <v>3</v>
      </c>
      <c r="C7195" t="s">
        <v>72</v>
      </c>
      <c r="D7195" t="str">
        <f>TRIM(Table2[[#This Row],[REGION_HOLD]])</f>
        <v>West</v>
      </c>
      <c r="E7195">
        <v>1585</v>
      </c>
      <c r="F7195">
        <v>26</v>
      </c>
      <c r="G7195">
        <v>1100</v>
      </c>
    </row>
    <row r="7196" spans="1:7" ht="18.5" x14ac:dyDescent="0.55000000000000004">
      <c r="A7196" s="1">
        <v>43992</v>
      </c>
      <c r="B7196" t="s">
        <v>39</v>
      </c>
      <c r="C7196" t="s">
        <v>71</v>
      </c>
      <c r="D7196" t="str">
        <f>TRIM(Table2[[#This Row],[REGION_HOLD]])</f>
        <v>South</v>
      </c>
      <c r="E7196">
        <v>288</v>
      </c>
      <c r="F7196">
        <v>4</v>
      </c>
      <c r="G7196">
        <v>165</v>
      </c>
    </row>
    <row r="7197" spans="1:7" ht="18.5" x14ac:dyDescent="0.55000000000000004">
      <c r="A7197" s="1">
        <v>43992</v>
      </c>
      <c r="B7197" t="s">
        <v>2</v>
      </c>
      <c r="C7197" t="s">
        <v>72</v>
      </c>
      <c r="D7197" t="str">
        <f>TRIM(Table2[[#This Row],[REGION_HOLD]])</f>
        <v>West</v>
      </c>
      <c r="E7197">
        <v>2894</v>
      </c>
      <c r="F7197">
        <v>94</v>
      </c>
      <c r="G7197">
        <v>4869</v>
      </c>
    </row>
    <row r="7198" spans="1:7" ht="18.5" x14ac:dyDescent="0.55000000000000004">
      <c r="A7198" s="1">
        <v>43992</v>
      </c>
      <c r="B7198" t="s">
        <v>17</v>
      </c>
      <c r="C7198" t="s">
        <v>72</v>
      </c>
      <c r="D7198" t="str">
        <f>TRIM(Table2[[#This Row],[REGION_HOLD]])</f>
        <v>West</v>
      </c>
      <c r="E7198">
        <v>151</v>
      </c>
      <c r="F7198">
        <v>20</v>
      </c>
      <c r="G7198">
        <v>1573</v>
      </c>
    </row>
    <row r="7199" spans="1:7" ht="18.5" x14ac:dyDescent="0.55000000000000004">
      <c r="A7199" s="1">
        <v>43992</v>
      </c>
      <c r="B7199" t="s">
        <v>33</v>
      </c>
      <c r="C7199" t="s">
        <v>73</v>
      </c>
      <c r="D7199" t="str">
        <f>TRIM(Table2[[#This Row],[REGION_HOLD]])</f>
        <v>Northeast</v>
      </c>
      <c r="E7199">
        <v>168</v>
      </c>
      <c r="F7199">
        <v>23</v>
      </c>
      <c r="G7199">
        <v>4120</v>
      </c>
    </row>
    <row r="7200" spans="1:7" ht="18.5" x14ac:dyDescent="0.55000000000000004">
      <c r="A7200" s="1">
        <v>43992</v>
      </c>
      <c r="B7200" t="s">
        <v>40</v>
      </c>
      <c r="C7200" t="s">
        <v>71</v>
      </c>
      <c r="D7200" t="str">
        <f>TRIM(Table2[[#This Row],[REGION_HOLD]])</f>
        <v>South</v>
      </c>
      <c r="E7200">
        <v>36</v>
      </c>
      <c r="F7200">
        <v>3</v>
      </c>
      <c r="G7200">
        <v>413</v>
      </c>
    </row>
    <row r="7201" spans="1:7" ht="18.5" x14ac:dyDescent="0.55000000000000004">
      <c r="A7201" s="1">
        <v>43992</v>
      </c>
      <c r="B7201" t="s">
        <v>28</v>
      </c>
      <c r="C7201" t="s">
        <v>71</v>
      </c>
      <c r="D7201" t="str">
        <f>TRIM(Table2[[#This Row],[REGION_HOLD]])</f>
        <v>South</v>
      </c>
      <c r="E7201">
        <v>63</v>
      </c>
      <c r="F7201">
        <v>4</v>
      </c>
      <c r="G7201">
        <v>499</v>
      </c>
    </row>
    <row r="7202" spans="1:7" ht="18.5" x14ac:dyDescent="0.55000000000000004">
      <c r="A7202" s="1">
        <v>43992</v>
      </c>
      <c r="B7202" t="s">
        <v>10</v>
      </c>
      <c r="C7202" t="s">
        <v>71</v>
      </c>
      <c r="D7202" t="str">
        <f>TRIM(Table2[[#This Row],[REGION_HOLD]])</f>
        <v>South</v>
      </c>
      <c r="E7202">
        <v>1371</v>
      </c>
      <c r="F7202">
        <v>36</v>
      </c>
      <c r="G7202">
        <v>2800</v>
      </c>
    </row>
    <row r="7203" spans="1:7" ht="18.5" x14ac:dyDescent="0.55000000000000004">
      <c r="A7203" s="1">
        <v>43992</v>
      </c>
      <c r="B7203" t="s">
        <v>13</v>
      </c>
      <c r="C7203" t="s">
        <v>71</v>
      </c>
      <c r="D7203" t="str">
        <f>TRIM(Table2[[#This Row],[REGION_HOLD]])</f>
        <v>South</v>
      </c>
      <c r="E7203">
        <v>696</v>
      </c>
      <c r="F7203">
        <v>42</v>
      </c>
      <c r="G7203">
        <v>2292</v>
      </c>
    </row>
    <row r="7204" spans="1:7" ht="18.5" x14ac:dyDescent="0.55000000000000004">
      <c r="A7204" s="1">
        <v>43992</v>
      </c>
      <c r="B7204" t="s">
        <v>21</v>
      </c>
      <c r="C7204" t="s">
        <v>72</v>
      </c>
      <c r="D7204" t="str">
        <f>TRIM(Table2[[#This Row],[REGION_HOLD]])</f>
        <v>West</v>
      </c>
      <c r="E7204">
        <v>3</v>
      </c>
      <c r="F7204">
        <v>0</v>
      </c>
      <c r="G7204">
        <v>17</v>
      </c>
    </row>
    <row r="7205" spans="1:7" ht="18.5" x14ac:dyDescent="0.55000000000000004">
      <c r="A7205" s="1">
        <v>43992</v>
      </c>
      <c r="B7205" t="s">
        <v>48</v>
      </c>
      <c r="C7205" t="s">
        <v>72</v>
      </c>
      <c r="D7205" t="str">
        <f>TRIM(Table2[[#This Row],[REGION_HOLD]])</f>
        <v>West</v>
      </c>
      <c r="E7205">
        <v>36</v>
      </c>
      <c r="F7205">
        <v>0</v>
      </c>
      <c r="G7205">
        <v>85</v>
      </c>
    </row>
    <row r="7206" spans="1:7" ht="18.5" x14ac:dyDescent="0.55000000000000004">
      <c r="A7206" s="1">
        <v>43992</v>
      </c>
      <c r="B7206" t="s">
        <v>1</v>
      </c>
      <c r="C7206" t="s">
        <v>74</v>
      </c>
      <c r="D7206" t="str">
        <f>TRIM(Table2[[#This Row],[REGION_HOLD]])</f>
        <v>Midwest</v>
      </c>
      <c r="E7206">
        <v>568</v>
      </c>
      <c r="F7206">
        <v>65</v>
      </c>
      <c r="G7206">
        <v>6302</v>
      </c>
    </row>
    <row r="7207" spans="1:7" ht="18.5" x14ac:dyDescent="0.55000000000000004">
      <c r="A7207" s="1">
        <v>43992</v>
      </c>
      <c r="B7207" t="s">
        <v>22</v>
      </c>
      <c r="C7207" t="s">
        <v>74</v>
      </c>
      <c r="D7207" t="str">
        <f>TRIM(Table2[[#This Row],[REGION_HOLD]])</f>
        <v>Midwest</v>
      </c>
      <c r="E7207">
        <v>312</v>
      </c>
      <c r="F7207">
        <v>16</v>
      </c>
      <c r="G7207">
        <v>2355</v>
      </c>
    </row>
    <row r="7208" spans="1:7" ht="18.5" x14ac:dyDescent="0.55000000000000004">
      <c r="A7208" s="1">
        <v>43992</v>
      </c>
      <c r="B7208" t="s">
        <v>34</v>
      </c>
      <c r="C7208" t="s">
        <v>74</v>
      </c>
      <c r="D7208" t="str">
        <f>TRIM(Table2[[#This Row],[REGION_HOLD]])</f>
        <v>Midwest</v>
      </c>
      <c r="E7208">
        <v>462</v>
      </c>
      <c r="F7208">
        <v>9</v>
      </c>
      <c r="G7208">
        <v>638</v>
      </c>
    </row>
    <row r="7209" spans="1:7" ht="18.5" x14ac:dyDescent="0.55000000000000004">
      <c r="A7209" s="1">
        <v>43992</v>
      </c>
      <c r="B7209" t="s">
        <v>29</v>
      </c>
      <c r="C7209" t="s">
        <v>74</v>
      </c>
      <c r="D7209" t="str">
        <f>TRIM(Table2[[#This Row],[REGION_HOLD]])</f>
        <v>Midwest</v>
      </c>
      <c r="E7209">
        <v>145</v>
      </c>
      <c r="F7209">
        <v>4</v>
      </c>
      <c r="G7209">
        <v>242</v>
      </c>
    </row>
    <row r="7210" spans="1:7" ht="18.5" x14ac:dyDescent="0.55000000000000004">
      <c r="A7210" s="1">
        <v>43992</v>
      </c>
      <c r="B7210" t="s">
        <v>23</v>
      </c>
      <c r="C7210" t="s">
        <v>71</v>
      </c>
      <c r="D7210" t="str">
        <f>TRIM(Table2[[#This Row],[REGION_HOLD]])</f>
        <v>South</v>
      </c>
      <c r="E7210">
        <v>138</v>
      </c>
      <c r="F7210">
        <v>4</v>
      </c>
      <c r="G7210">
        <v>498</v>
      </c>
    </row>
    <row r="7211" spans="1:7" ht="18.5" x14ac:dyDescent="0.55000000000000004">
      <c r="A7211" s="1">
        <v>43992</v>
      </c>
      <c r="B7211" t="s">
        <v>35</v>
      </c>
      <c r="C7211" t="s">
        <v>71</v>
      </c>
      <c r="D7211" t="str">
        <f>TRIM(Table2[[#This Row],[REGION_HOLD]])</f>
        <v>South</v>
      </c>
      <c r="E7211">
        <v>418</v>
      </c>
      <c r="F7211">
        <v>11</v>
      </c>
      <c r="G7211">
        <v>2968</v>
      </c>
    </row>
    <row r="7212" spans="1:7" ht="18.5" x14ac:dyDescent="0.55000000000000004">
      <c r="A7212" s="1">
        <v>43992</v>
      </c>
      <c r="B7212" t="s">
        <v>46</v>
      </c>
      <c r="C7212" t="s">
        <v>73</v>
      </c>
      <c r="D7212" t="str">
        <f>TRIM(Table2[[#This Row],[REGION_HOLD]])</f>
        <v>Northeast</v>
      </c>
      <c r="E7212">
        <v>31</v>
      </c>
      <c r="F7212">
        <v>0</v>
      </c>
      <c r="G7212">
        <v>100</v>
      </c>
    </row>
    <row r="7213" spans="1:7" ht="18.5" x14ac:dyDescent="0.55000000000000004">
      <c r="A7213" s="1">
        <v>43992</v>
      </c>
      <c r="B7213" t="s">
        <v>18</v>
      </c>
      <c r="C7213" t="s">
        <v>71</v>
      </c>
      <c r="D7213" t="str">
        <f>TRIM(Table2[[#This Row],[REGION_HOLD]])</f>
        <v>South</v>
      </c>
      <c r="E7213">
        <v>571</v>
      </c>
      <c r="F7213">
        <v>33</v>
      </c>
      <c r="G7213">
        <v>2844</v>
      </c>
    </row>
    <row r="7214" spans="1:7" ht="18.5" x14ac:dyDescent="0.55000000000000004">
      <c r="A7214" s="1">
        <v>43992</v>
      </c>
      <c r="B7214" t="s">
        <v>4</v>
      </c>
      <c r="C7214" t="s">
        <v>73</v>
      </c>
      <c r="D7214" t="str">
        <f>TRIM(Table2[[#This Row],[REGION_HOLD]])</f>
        <v>Northeast</v>
      </c>
      <c r="E7214">
        <v>267</v>
      </c>
      <c r="F7214">
        <v>46</v>
      </c>
      <c r="G7214">
        <v>7454</v>
      </c>
    </row>
    <row r="7215" spans="1:7" ht="18.5" x14ac:dyDescent="0.55000000000000004">
      <c r="A7215" s="1">
        <v>43992</v>
      </c>
      <c r="B7215" t="s">
        <v>37</v>
      </c>
      <c r="C7215" t="s">
        <v>74</v>
      </c>
      <c r="D7215" t="str">
        <f>TRIM(Table2[[#This Row],[REGION_HOLD]])</f>
        <v>Midwest</v>
      </c>
      <c r="E7215">
        <v>187</v>
      </c>
      <c r="F7215">
        <v>12</v>
      </c>
      <c r="G7215">
        <v>5958</v>
      </c>
    </row>
    <row r="7216" spans="1:7" ht="18.5" x14ac:dyDescent="0.55000000000000004">
      <c r="A7216" s="1">
        <v>43992</v>
      </c>
      <c r="B7216" t="s">
        <v>24</v>
      </c>
      <c r="C7216" t="s">
        <v>74</v>
      </c>
      <c r="D7216" t="str">
        <f>TRIM(Table2[[#This Row],[REGION_HOLD]])</f>
        <v>Midwest</v>
      </c>
      <c r="E7216">
        <v>366</v>
      </c>
      <c r="F7216">
        <v>39</v>
      </c>
      <c r="G7216">
        <v>1267</v>
      </c>
    </row>
    <row r="7217" spans="1:7" ht="18.5" x14ac:dyDescent="0.55000000000000004">
      <c r="A7217" s="1">
        <v>43992</v>
      </c>
      <c r="B7217" t="s">
        <v>41</v>
      </c>
      <c r="C7217" t="s">
        <v>71</v>
      </c>
      <c r="D7217" t="str">
        <f>TRIM(Table2[[#This Row],[REGION_HOLD]])</f>
        <v>South</v>
      </c>
      <c r="E7217">
        <v>374</v>
      </c>
      <c r="F7217">
        <v>21</v>
      </c>
      <c r="G7217">
        <v>868</v>
      </c>
    </row>
    <row r="7218" spans="1:7" ht="18.5" x14ac:dyDescent="0.55000000000000004">
      <c r="A7218" s="1">
        <v>43992</v>
      </c>
      <c r="B7218" t="s">
        <v>30</v>
      </c>
      <c r="C7218" t="s">
        <v>74</v>
      </c>
      <c r="D7218" t="str">
        <f>TRIM(Table2[[#This Row],[REGION_HOLD]])</f>
        <v>Midwest</v>
      </c>
      <c r="E7218">
        <v>266</v>
      </c>
      <c r="F7218">
        <v>7</v>
      </c>
      <c r="G7218">
        <v>861</v>
      </c>
    </row>
    <row r="7219" spans="1:7" ht="18.5" x14ac:dyDescent="0.55000000000000004">
      <c r="A7219" s="1">
        <v>43992</v>
      </c>
      <c r="B7219" t="s">
        <v>49</v>
      </c>
      <c r="C7219" t="s">
        <v>72</v>
      </c>
      <c r="D7219" t="str">
        <f>TRIM(Table2[[#This Row],[REGION_HOLD]])</f>
        <v>West</v>
      </c>
      <c r="E7219">
        <v>7</v>
      </c>
      <c r="F7219">
        <v>0</v>
      </c>
      <c r="G7219">
        <v>18</v>
      </c>
    </row>
    <row r="7220" spans="1:7" ht="18.5" x14ac:dyDescent="0.55000000000000004">
      <c r="A7220" s="1">
        <v>43992</v>
      </c>
      <c r="B7220" t="s">
        <v>7</v>
      </c>
      <c r="C7220" t="s">
        <v>74</v>
      </c>
      <c r="D7220" t="str">
        <f>TRIM(Table2[[#This Row],[REGION_HOLD]])</f>
        <v>Midwest</v>
      </c>
      <c r="E7220">
        <v>137</v>
      </c>
      <c r="F7220">
        <v>10</v>
      </c>
      <c r="G7220">
        <v>209</v>
      </c>
    </row>
    <row r="7221" spans="1:7" ht="18.5" x14ac:dyDescent="0.55000000000000004">
      <c r="A7221" s="1">
        <v>43992</v>
      </c>
      <c r="B7221" t="s">
        <v>19</v>
      </c>
      <c r="C7221" t="s">
        <v>72</v>
      </c>
      <c r="D7221" t="str">
        <f>TRIM(Table2[[#This Row],[REGION_HOLD]])</f>
        <v>West</v>
      </c>
      <c r="E7221">
        <v>170</v>
      </c>
      <c r="F7221">
        <v>4</v>
      </c>
      <c r="G7221">
        <v>449</v>
      </c>
    </row>
    <row r="7222" spans="1:7" ht="18.5" x14ac:dyDescent="0.55000000000000004">
      <c r="A7222" s="1">
        <v>43992</v>
      </c>
      <c r="B7222" t="s">
        <v>14</v>
      </c>
      <c r="C7222" t="s">
        <v>73</v>
      </c>
      <c r="D7222" t="str">
        <f>TRIM(Table2[[#This Row],[REGION_HOLD]])</f>
        <v>Northeast</v>
      </c>
      <c r="E7222">
        <v>46</v>
      </c>
      <c r="F7222">
        <v>7</v>
      </c>
      <c r="G7222">
        <v>301</v>
      </c>
    </row>
    <row r="7223" spans="1:7" ht="18.5" x14ac:dyDescent="0.55000000000000004">
      <c r="A7223" s="1">
        <v>43992</v>
      </c>
      <c r="B7223" t="s">
        <v>16</v>
      </c>
      <c r="C7223" t="s">
        <v>73</v>
      </c>
      <c r="D7223" t="str">
        <f>TRIM(Table2[[#This Row],[REGION_HOLD]])</f>
        <v>Northeast</v>
      </c>
      <c r="E7223">
        <v>550</v>
      </c>
      <c r="F7223">
        <v>74</v>
      </c>
      <c r="G7223">
        <v>12377</v>
      </c>
    </row>
    <row r="7224" spans="1:7" ht="18.5" x14ac:dyDescent="0.55000000000000004">
      <c r="A7224" s="1">
        <v>43992</v>
      </c>
      <c r="B7224" t="s">
        <v>42</v>
      </c>
      <c r="C7224" t="s">
        <v>72</v>
      </c>
      <c r="D7224" t="str">
        <f>TRIM(Table2[[#This Row],[REGION_HOLD]])</f>
        <v>West</v>
      </c>
      <c r="E7224">
        <v>145</v>
      </c>
      <c r="F7224">
        <v>6</v>
      </c>
      <c r="G7224">
        <v>410</v>
      </c>
    </row>
    <row r="7225" spans="1:7" ht="18.5" x14ac:dyDescent="0.55000000000000004">
      <c r="A7225" s="1">
        <v>43992</v>
      </c>
      <c r="B7225" t="s">
        <v>11</v>
      </c>
      <c r="C7225" t="s">
        <v>73</v>
      </c>
      <c r="D7225" t="str">
        <f>TRIM(Table2[[#This Row],[REGION_HOLD]])</f>
        <v>Northeast</v>
      </c>
      <c r="E7225">
        <v>664</v>
      </c>
      <c r="F7225">
        <v>67</v>
      </c>
      <c r="G7225">
        <v>30376</v>
      </c>
    </row>
    <row r="7226" spans="1:7" ht="18.5" x14ac:dyDescent="0.55000000000000004">
      <c r="A7226" s="1">
        <v>43992</v>
      </c>
      <c r="B7226" t="s">
        <v>15</v>
      </c>
      <c r="C7226" t="s">
        <v>71</v>
      </c>
      <c r="D7226" t="str">
        <f>TRIM(Table2[[#This Row],[REGION_HOLD]])</f>
        <v>South</v>
      </c>
      <c r="E7226">
        <v>912</v>
      </c>
      <c r="F7226">
        <v>27</v>
      </c>
      <c r="G7226">
        <v>1096</v>
      </c>
    </row>
    <row r="7227" spans="1:7" ht="18.5" x14ac:dyDescent="0.55000000000000004">
      <c r="A7227" s="1">
        <v>43992</v>
      </c>
      <c r="B7227" t="s">
        <v>43</v>
      </c>
      <c r="C7227" t="s">
        <v>74</v>
      </c>
      <c r="D7227" t="str">
        <f>TRIM(Table2[[#This Row],[REGION_HOLD]])</f>
        <v>Midwest</v>
      </c>
      <c r="E7227">
        <v>40</v>
      </c>
      <c r="F7227">
        <v>1</v>
      </c>
      <c r="G7227">
        <v>76</v>
      </c>
    </row>
    <row r="7228" spans="1:7" ht="18.5" x14ac:dyDescent="0.55000000000000004">
      <c r="A7228" s="1">
        <v>43992</v>
      </c>
      <c r="B7228" t="s">
        <v>36</v>
      </c>
      <c r="C7228" t="s">
        <v>74</v>
      </c>
      <c r="D7228" t="str">
        <f>TRIM(Table2[[#This Row],[REGION_HOLD]])</f>
        <v>Midwest</v>
      </c>
      <c r="E7228">
        <v>413</v>
      </c>
      <c r="F7228">
        <v>36</v>
      </c>
      <c r="G7228">
        <v>2457</v>
      </c>
    </row>
    <row r="7229" spans="1:7" ht="18.5" x14ac:dyDescent="0.55000000000000004">
      <c r="A7229" s="1">
        <v>43992</v>
      </c>
      <c r="B7229" t="s">
        <v>25</v>
      </c>
      <c r="C7229" t="s">
        <v>71</v>
      </c>
      <c r="D7229" t="str">
        <f>TRIM(Table2[[#This Row],[REGION_HOLD]])</f>
        <v>South</v>
      </c>
      <c r="E7229">
        <v>116</v>
      </c>
      <c r="F7229">
        <v>2</v>
      </c>
      <c r="G7229">
        <v>355</v>
      </c>
    </row>
    <row r="7230" spans="1:7" ht="18.5" x14ac:dyDescent="0.55000000000000004">
      <c r="A7230" s="1">
        <v>43992</v>
      </c>
      <c r="B7230" t="s">
        <v>9</v>
      </c>
      <c r="C7230" t="s">
        <v>72</v>
      </c>
      <c r="D7230" t="str">
        <f>TRIM(Table2[[#This Row],[REGION_HOLD]])</f>
        <v>West</v>
      </c>
      <c r="E7230">
        <v>72</v>
      </c>
      <c r="F7230">
        <v>0</v>
      </c>
      <c r="G7230">
        <v>169</v>
      </c>
    </row>
    <row r="7231" spans="1:7" ht="18.5" x14ac:dyDescent="0.55000000000000004">
      <c r="A7231" s="1">
        <v>43992</v>
      </c>
      <c r="B7231" t="s">
        <v>26</v>
      </c>
      <c r="C7231" t="s">
        <v>73</v>
      </c>
      <c r="D7231" t="str">
        <f>TRIM(Table2[[#This Row],[REGION_HOLD]])</f>
        <v>Northeast</v>
      </c>
      <c r="E7231">
        <v>446</v>
      </c>
      <c r="F7231">
        <v>73</v>
      </c>
      <c r="G7231">
        <v>6143</v>
      </c>
    </row>
    <row r="7232" spans="1:7" ht="18.5" x14ac:dyDescent="0.55000000000000004">
      <c r="A7232" s="1">
        <v>43992</v>
      </c>
      <c r="B7232" t="s">
        <v>12</v>
      </c>
      <c r="C7232" t="s">
        <v>73</v>
      </c>
      <c r="D7232" t="str">
        <f>TRIM(Table2[[#This Row],[REGION_HOLD]])</f>
        <v>Northeast</v>
      </c>
      <c r="E7232">
        <v>65</v>
      </c>
      <c r="F7232">
        <v>4</v>
      </c>
      <c r="G7232">
        <v>812</v>
      </c>
    </row>
    <row r="7233" spans="1:7" ht="18.5" x14ac:dyDescent="0.55000000000000004">
      <c r="A7233" s="1">
        <v>43992</v>
      </c>
      <c r="B7233" t="s">
        <v>27</v>
      </c>
      <c r="C7233" t="s">
        <v>71</v>
      </c>
      <c r="D7233" t="str">
        <f>TRIM(Table2[[#This Row],[REGION_HOLD]])</f>
        <v>South</v>
      </c>
      <c r="E7233">
        <v>531</v>
      </c>
      <c r="F7233">
        <v>7</v>
      </c>
      <c r="G7233">
        <v>575</v>
      </c>
    </row>
    <row r="7234" spans="1:7" ht="18.5" x14ac:dyDescent="0.55000000000000004">
      <c r="A7234" s="1">
        <v>43992</v>
      </c>
      <c r="B7234" t="s">
        <v>38</v>
      </c>
      <c r="C7234" t="s">
        <v>74</v>
      </c>
      <c r="D7234" t="str">
        <f>TRIM(Table2[[#This Row],[REGION_HOLD]])</f>
        <v>Midwest</v>
      </c>
      <c r="E7234">
        <v>81</v>
      </c>
      <c r="F7234">
        <v>1</v>
      </c>
      <c r="G7234">
        <v>69</v>
      </c>
    </row>
    <row r="7235" spans="1:7" ht="18.5" x14ac:dyDescent="0.55000000000000004">
      <c r="A7235" s="1">
        <v>43992</v>
      </c>
      <c r="B7235" t="s">
        <v>20</v>
      </c>
      <c r="C7235" t="s">
        <v>71</v>
      </c>
      <c r="D7235" t="str">
        <f>TRIM(Table2[[#This Row],[REGION_HOLD]])</f>
        <v>South</v>
      </c>
      <c r="E7235">
        <v>514</v>
      </c>
      <c r="F7235">
        <v>6</v>
      </c>
      <c r="G7235">
        <v>436</v>
      </c>
    </row>
    <row r="7236" spans="1:7" ht="18.5" x14ac:dyDescent="0.55000000000000004">
      <c r="A7236" s="1">
        <v>43992</v>
      </c>
      <c r="B7236" t="s">
        <v>6</v>
      </c>
      <c r="C7236" t="s">
        <v>71</v>
      </c>
      <c r="D7236" t="str">
        <f>TRIM(Table2[[#This Row],[REGION_HOLD]])</f>
        <v>South</v>
      </c>
      <c r="E7236">
        <v>2500</v>
      </c>
      <c r="F7236">
        <v>30</v>
      </c>
      <c r="G7236">
        <v>1916</v>
      </c>
    </row>
    <row r="7237" spans="1:7" ht="18.5" x14ac:dyDescent="0.55000000000000004">
      <c r="A7237" s="1">
        <v>43992</v>
      </c>
      <c r="B7237" t="s">
        <v>8</v>
      </c>
      <c r="C7237" t="s">
        <v>72</v>
      </c>
      <c r="D7237" t="str">
        <f>TRIM(Table2[[#This Row],[REGION_HOLD]])</f>
        <v>West</v>
      </c>
      <c r="E7237">
        <v>343</v>
      </c>
      <c r="F7237">
        <v>1</v>
      </c>
      <c r="G7237">
        <v>128</v>
      </c>
    </row>
    <row r="7238" spans="1:7" ht="18.5" x14ac:dyDescent="0.55000000000000004">
      <c r="A7238" s="1">
        <v>43992</v>
      </c>
      <c r="B7238" t="s">
        <v>31</v>
      </c>
      <c r="C7238" t="s">
        <v>73</v>
      </c>
      <c r="D7238" t="str">
        <f>TRIM(Table2[[#This Row],[REGION_HOLD]])</f>
        <v>Northeast</v>
      </c>
      <c r="E7238">
        <v>11</v>
      </c>
      <c r="F7238">
        <v>0</v>
      </c>
      <c r="G7238">
        <v>55</v>
      </c>
    </row>
    <row r="7239" spans="1:7" ht="18.5" x14ac:dyDescent="0.55000000000000004">
      <c r="A7239" s="1">
        <v>43992</v>
      </c>
      <c r="B7239" t="s">
        <v>32</v>
      </c>
      <c r="C7239" t="s">
        <v>71</v>
      </c>
      <c r="D7239" t="str">
        <f>TRIM(Table2[[#This Row],[REGION_HOLD]])</f>
        <v>South</v>
      </c>
      <c r="E7239">
        <v>439</v>
      </c>
      <c r="F7239">
        <v>18</v>
      </c>
      <c r="G7239">
        <v>1514</v>
      </c>
    </row>
    <row r="7240" spans="1:7" ht="18.5" x14ac:dyDescent="0.55000000000000004">
      <c r="A7240" s="1">
        <v>43992</v>
      </c>
      <c r="B7240" t="s">
        <v>0</v>
      </c>
      <c r="C7240" t="s">
        <v>72</v>
      </c>
      <c r="D7240" t="str">
        <f>TRIM(Table2[[#This Row],[REGION_HOLD]])</f>
        <v>West</v>
      </c>
      <c r="E7240">
        <v>144</v>
      </c>
      <c r="F7240">
        <v>2</v>
      </c>
      <c r="G7240">
        <v>1183</v>
      </c>
    </row>
    <row r="7241" spans="1:7" ht="18.5" x14ac:dyDescent="0.55000000000000004">
      <c r="A7241" s="1">
        <v>43992</v>
      </c>
      <c r="B7241" t="s">
        <v>50</v>
      </c>
      <c r="C7241" t="s">
        <v>71</v>
      </c>
      <c r="D7241" t="str">
        <f>TRIM(Table2[[#This Row],[REGION_HOLD]])</f>
        <v>South</v>
      </c>
      <c r="E7241">
        <v>14</v>
      </c>
      <c r="F7241">
        <v>1</v>
      </c>
      <c r="G7241">
        <v>85</v>
      </c>
    </row>
    <row r="7242" spans="1:7" ht="18.5" x14ac:dyDescent="0.55000000000000004">
      <c r="A7242" s="1">
        <v>43992</v>
      </c>
      <c r="B7242" t="s">
        <v>5</v>
      </c>
      <c r="C7242" t="s">
        <v>74</v>
      </c>
      <c r="D7242" t="str">
        <f>TRIM(Table2[[#This Row],[REGION_HOLD]])</f>
        <v>Midwest</v>
      </c>
      <c r="E7242">
        <v>2656</v>
      </c>
      <c r="F7242">
        <v>17</v>
      </c>
      <c r="G7242">
        <v>679</v>
      </c>
    </row>
    <row r="7243" spans="1:7" ht="18.5" x14ac:dyDescent="0.55000000000000004">
      <c r="A7243" s="1">
        <v>43992</v>
      </c>
      <c r="B7243" t="s">
        <v>44</v>
      </c>
      <c r="C7243" t="s">
        <v>72</v>
      </c>
      <c r="D7243" t="str">
        <f>TRIM(Table2[[#This Row],[REGION_HOLD]])</f>
        <v>West</v>
      </c>
      <c r="E7243">
        <v>10</v>
      </c>
      <c r="F7243">
        <v>1</v>
      </c>
      <c r="G7243">
        <v>18</v>
      </c>
    </row>
    <row r="7244" spans="1:7" ht="18.5" x14ac:dyDescent="0.55000000000000004">
      <c r="A7244" s="1">
        <v>43993</v>
      </c>
      <c r="B7244" t="s">
        <v>47</v>
      </c>
      <c r="C7244" t="s">
        <v>71</v>
      </c>
      <c r="D7244" t="str">
        <f>TRIM(Table2[[#This Row],[REGION_HOLD]])</f>
        <v>South</v>
      </c>
      <c r="E7244">
        <v>856</v>
      </c>
      <c r="F7244">
        <v>11</v>
      </c>
      <c r="G7244">
        <v>755</v>
      </c>
    </row>
    <row r="7245" spans="1:7" ht="18.5" x14ac:dyDescent="0.55000000000000004">
      <c r="A7245" s="1">
        <v>43993</v>
      </c>
      <c r="B7245" t="s">
        <v>45</v>
      </c>
      <c r="C7245" t="s">
        <v>72</v>
      </c>
      <c r="D7245" t="str">
        <f>TRIM(Table2[[#This Row],[REGION_HOLD]])</f>
        <v>West</v>
      </c>
      <c r="E7245">
        <v>24</v>
      </c>
      <c r="F7245">
        <v>0</v>
      </c>
      <c r="G7245">
        <v>9</v>
      </c>
    </row>
    <row r="7246" spans="1:7" ht="18.5" x14ac:dyDescent="0.55000000000000004">
      <c r="A7246" s="1">
        <v>43993</v>
      </c>
      <c r="B7246" t="s">
        <v>3</v>
      </c>
      <c r="C7246" t="s">
        <v>72</v>
      </c>
      <c r="D7246" t="str">
        <f>TRIM(Table2[[#This Row],[REGION_HOLD]])</f>
        <v>West</v>
      </c>
      <c r="E7246">
        <v>1544</v>
      </c>
      <c r="F7246">
        <v>30</v>
      </c>
      <c r="G7246">
        <v>1130</v>
      </c>
    </row>
    <row r="7247" spans="1:7" ht="18.5" x14ac:dyDescent="0.55000000000000004">
      <c r="A7247" s="1">
        <v>43993</v>
      </c>
      <c r="B7247" t="s">
        <v>39</v>
      </c>
      <c r="C7247" t="s">
        <v>71</v>
      </c>
      <c r="D7247" t="str">
        <f>TRIM(Table2[[#This Row],[REGION_HOLD]])</f>
        <v>South</v>
      </c>
      <c r="E7247">
        <v>448</v>
      </c>
      <c r="F7247">
        <v>6</v>
      </c>
      <c r="G7247">
        <v>171</v>
      </c>
    </row>
    <row r="7248" spans="1:7" ht="18.5" x14ac:dyDescent="0.55000000000000004">
      <c r="A7248" s="1">
        <v>43993</v>
      </c>
      <c r="B7248" t="s">
        <v>2</v>
      </c>
      <c r="C7248" t="s">
        <v>72</v>
      </c>
      <c r="D7248" t="str">
        <f>TRIM(Table2[[#This Row],[REGION_HOLD]])</f>
        <v>West</v>
      </c>
      <c r="E7248">
        <v>3570</v>
      </c>
      <c r="F7248">
        <v>72</v>
      </c>
      <c r="G7248">
        <v>4941</v>
      </c>
    </row>
    <row r="7249" spans="1:7" ht="18.5" x14ac:dyDescent="0.55000000000000004">
      <c r="A7249" s="1">
        <v>43993</v>
      </c>
      <c r="B7249" t="s">
        <v>17</v>
      </c>
      <c r="C7249" t="s">
        <v>72</v>
      </c>
      <c r="D7249" t="str">
        <f>TRIM(Table2[[#This Row],[REGION_HOLD]])</f>
        <v>West</v>
      </c>
      <c r="E7249">
        <v>148</v>
      </c>
      <c r="F7249">
        <v>10</v>
      </c>
      <c r="G7249">
        <v>1583</v>
      </c>
    </row>
    <row r="7250" spans="1:7" ht="18.5" x14ac:dyDescent="0.55000000000000004">
      <c r="A7250" s="1">
        <v>43993</v>
      </c>
      <c r="B7250" t="s">
        <v>33</v>
      </c>
      <c r="C7250" t="s">
        <v>73</v>
      </c>
      <c r="D7250" t="str">
        <f>TRIM(Table2[[#This Row],[REGION_HOLD]])</f>
        <v>Northeast</v>
      </c>
      <c r="E7250">
        <v>114</v>
      </c>
      <c r="F7250">
        <v>26</v>
      </c>
      <c r="G7250">
        <v>4146</v>
      </c>
    </row>
    <row r="7251" spans="1:7" ht="18.5" x14ac:dyDescent="0.55000000000000004">
      <c r="A7251" s="1">
        <v>43993</v>
      </c>
      <c r="B7251" t="s">
        <v>40</v>
      </c>
      <c r="C7251" t="s">
        <v>71</v>
      </c>
      <c r="D7251" t="str">
        <f>TRIM(Table2[[#This Row],[REGION_HOLD]])</f>
        <v>South</v>
      </c>
      <c r="E7251">
        <v>50</v>
      </c>
      <c r="F7251">
        <v>1</v>
      </c>
      <c r="G7251">
        <v>414</v>
      </c>
    </row>
    <row r="7252" spans="1:7" ht="18.5" x14ac:dyDescent="0.55000000000000004">
      <c r="A7252" s="1">
        <v>43993</v>
      </c>
      <c r="B7252" t="s">
        <v>28</v>
      </c>
      <c r="C7252" t="s">
        <v>71</v>
      </c>
      <c r="D7252" t="str">
        <f>TRIM(Table2[[#This Row],[REGION_HOLD]])</f>
        <v>South</v>
      </c>
      <c r="E7252">
        <v>52</v>
      </c>
      <c r="F7252">
        <v>3</v>
      </c>
      <c r="G7252">
        <v>502</v>
      </c>
    </row>
    <row r="7253" spans="1:7" ht="18.5" x14ac:dyDescent="0.55000000000000004">
      <c r="A7253" s="1">
        <v>43993</v>
      </c>
      <c r="B7253" t="s">
        <v>10</v>
      </c>
      <c r="C7253" t="s">
        <v>71</v>
      </c>
      <c r="D7253" t="str">
        <f>TRIM(Table2[[#This Row],[REGION_HOLD]])</f>
        <v>South</v>
      </c>
      <c r="E7253">
        <v>1698</v>
      </c>
      <c r="F7253">
        <v>47</v>
      </c>
      <c r="G7253">
        <v>2847</v>
      </c>
    </row>
    <row r="7254" spans="1:7" ht="18.5" x14ac:dyDescent="0.55000000000000004">
      <c r="A7254" s="1">
        <v>43993</v>
      </c>
      <c r="B7254" t="s">
        <v>13</v>
      </c>
      <c r="C7254" t="s">
        <v>71</v>
      </c>
      <c r="D7254" t="str">
        <f>TRIM(Table2[[#This Row],[REGION_HOLD]])</f>
        <v>South</v>
      </c>
      <c r="E7254">
        <v>867</v>
      </c>
      <c r="F7254">
        <v>45</v>
      </c>
      <c r="G7254">
        <v>2337</v>
      </c>
    </row>
    <row r="7255" spans="1:7" ht="18.5" x14ac:dyDescent="0.55000000000000004">
      <c r="A7255" s="1">
        <v>43993</v>
      </c>
      <c r="B7255" t="s">
        <v>21</v>
      </c>
      <c r="C7255" t="s">
        <v>72</v>
      </c>
      <c r="D7255" t="str">
        <f>TRIM(Table2[[#This Row],[REGION_HOLD]])</f>
        <v>West</v>
      </c>
      <c r="E7255">
        <v>7</v>
      </c>
      <c r="F7255">
        <v>0</v>
      </c>
      <c r="G7255">
        <v>17</v>
      </c>
    </row>
    <row r="7256" spans="1:7" ht="18.5" x14ac:dyDescent="0.55000000000000004">
      <c r="A7256" s="1">
        <v>43993</v>
      </c>
      <c r="B7256" t="s">
        <v>48</v>
      </c>
      <c r="C7256" t="s">
        <v>72</v>
      </c>
      <c r="D7256" t="str">
        <f>TRIM(Table2[[#This Row],[REGION_HOLD]])</f>
        <v>West</v>
      </c>
      <c r="E7256">
        <v>41</v>
      </c>
      <c r="F7256">
        <v>1</v>
      </c>
      <c r="G7256">
        <v>86</v>
      </c>
    </row>
    <row r="7257" spans="1:7" ht="18.5" x14ac:dyDescent="0.55000000000000004">
      <c r="A7257" s="1">
        <v>43993</v>
      </c>
      <c r="B7257" t="s">
        <v>1</v>
      </c>
      <c r="C7257" t="s">
        <v>74</v>
      </c>
      <c r="D7257" t="str">
        <f>TRIM(Table2[[#This Row],[REGION_HOLD]])</f>
        <v>Midwest</v>
      </c>
      <c r="E7257">
        <v>842</v>
      </c>
      <c r="F7257">
        <v>86</v>
      </c>
      <c r="G7257">
        <v>6388</v>
      </c>
    </row>
    <row r="7258" spans="1:7" ht="18.5" x14ac:dyDescent="0.55000000000000004">
      <c r="A7258" s="1">
        <v>43993</v>
      </c>
      <c r="B7258" t="s">
        <v>22</v>
      </c>
      <c r="C7258" t="s">
        <v>74</v>
      </c>
      <c r="D7258" t="str">
        <f>TRIM(Table2[[#This Row],[REGION_HOLD]])</f>
        <v>Midwest</v>
      </c>
      <c r="E7258">
        <v>417</v>
      </c>
      <c r="F7258">
        <v>25</v>
      </c>
      <c r="G7258">
        <v>2380</v>
      </c>
    </row>
    <row r="7259" spans="1:7" ht="18.5" x14ac:dyDescent="0.55000000000000004">
      <c r="A7259" s="1">
        <v>43993</v>
      </c>
      <c r="B7259" t="s">
        <v>34</v>
      </c>
      <c r="C7259" t="s">
        <v>74</v>
      </c>
      <c r="D7259" t="str">
        <f>TRIM(Table2[[#This Row],[REGION_HOLD]])</f>
        <v>Midwest</v>
      </c>
      <c r="E7259">
        <v>370</v>
      </c>
      <c r="F7259">
        <v>3</v>
      </c>
      <c r="G7259">
        <v>641</v>
      </c>
    </row>
    <row r="7260" spans="1:7" ht="18.5" x14ac:dyDescent="0.55000000000000004">
      <c r="A7260" s="1">
        <v>43993</v>
      </c>
      <c r="B7260" t="s">
        <v>29</v>
      </c>
      <c r="C7260" t="s">
        <v>74</v>
      </c>
      <c r="D7260" t="str">
        <f>TRIM(Table2[[#This Row],[REGION_HOLD]])</f>
        <v>Midwest</v>
      </c>
      <c r="E7260">
        <v>53</v>
      </c>
      <c r="F7260">
        <v>0</v>
      </c>
      <c r="G7260">
        <v>242</v>
      </c>
    </row>
    <row r="7261" spans="1:7" ht="18.5" x14ac:dyDescent="0.55000000000000004">
      <c r="A7261" s="1">
        <v>43993</v>
      </c>
      <c r="B7261" t="s">
        <v>23</v>
      </c>
      <c r="C7261" t="s">
        <v>71</v>
      </c>
      <c r="D7261" t="str">
        <f>TRIM(Table2[[#This Row],[REGION_HOLD]])</f>
        <v>South</v>
      </c>
      <c r="E7261">
        <v>99</v>
      </c>
      <c r="F7261">
        <v>15</v>
      </c>
      <c r="G7261">
        <v>513</v>
      </c>
    </row>
    <row r="7262" spans="1:7" ht="18.5" x14ac:dyDescent="0.55000000000000004">
      <c r="A7262" s="1">
        <v>43993</v>
      </c>
      <c r="B7262" t="s">
        <v>35</v>
      </c>
      <c r="C7262" t="s">
        <v>71</v>
      </c>
      <c r="D7262" t="str">
        <f>TRIM(Table2[[#This Row],[REGION_HOLD]])</f>
        <v>South</v>
      </c>
      <c r="E7262">
        <v>442</v>
      </c>
      <c r="F7262">
        <v>19</v>
      </c>
      <c r="G7262">
        <v>2987</v>
      </c>
    </row>
    <row r="7263" spans="1:7" ht="18.5" x14ac:dyDescent="0.55000000000000004">
      <c r="A7263" s="1">
        <v>43993</v>
      </c>
      <c r="B7263" t="s">
        <v>46</v>
      </c>
      <c r="C7263" t="s">
        <v>73</v>
      </c>
      <c r="D7263" t="str">
        <f>TRIM(Table2[[#This Row],[REGION_HOLD]])</f>
        <v>Northeast</v>
      </c>
      <c r="E7263">
        <v>30</v>
      </c>
      <c r="F7263">
        <v>0</v>
      </c>
      <c r="G7263">
        <v>100</v>
      </c>
    </row>
    <row r="7264" spans="1:7" ht="18.5" x14ac:dyDescent="0.55000000000000004">
      <c r="A7264" s="1">
        <v>43993</v>
      </c>
      <c r="B7264" t="s">
        <v>18</v>
      </c>
      <c r="C7264" t="s">
        <v>71</v>
      </c>
      <c r="D7264" t="str">
        <f>TRIM(Table2[[#This Row],[REGION_HOLD]])</f>
        <v>South</v>
      </c>
      <c r="E7264">
        <v>709</v>
      </c>
      <c r="F7264">
        <v>31</v>
      </c>
      <c r="G7264">
        <v>2875</v>
      </c>
    </row>
    <row r="7265" spans="1:7" ht="18.5" x14ac:dyDescent="0.55000000000000004">
      <c r="A7265" s="1">
        <v>43993</v>
      </c>
      <c r="B7265" t="s">
        <v>4</v>
      </c>
      <c r="C7265" t="s">
        <v>73</v>
      </c>
      <c r="D7265" t="str">
        <f>TRIM(Table2[[#This Row],[REGION_HOLD]])</f>
        <v>Northeast</v>
      </c>
      <c r="E7265">
        <v>511</v>
      </c>
      <c r="F7265">
        <v>38</v>
      </c>
      <c r="G7265">
        <v>7492</v>
      </c>
    </row>
    <row r="7266" spans="1:7" ht="18.5" x14ac:dyDescent="0.55000000000000004">
      <c r="A7266" s="1">
        <v>43993</v>
      </c>
      <c r="B7266" t="s">
        <v>37</v>
      </c>
      <c r="C7266" t="s">
        <v>74</v>
      </c>
      <c r="D7266" t="str">
        <f>TRIM(Table2[[#This Row],[REGION_HOLD]])</f>
        <v>Midwest</v>
      </c>
      <c r="E7266">
        <v>250</v>
      </c>
      <c r="F7266">
        <v>27</v>
      </c>
      <c r="G7266">
        <v>5985</v>
      </c>
    </row>
    <row r="7267" spans="1:7" ht="18.5" x14ac:dyDescent="0.55000000000000004">
      <c r="A7267" s="1">
        <v>43993</v>
      </c>
      <c r="B7267" t="s">
        <v>24</v>
      </c>
      <c r="C7267" t="s">
        <v>74</v>
      </c>
      <c r="D7267" t="str">
        <f>TRIM(Table2[[#This Row],[REGION_HOLD]])</f>
        <v>Midwest</v>
      </c>
      <c r="E7267">
        <v>447</v>
      </c>
      <c r="F7267">
        <v>13</v>
      </c>
      <c r="G7267">
        <v>1280</v>
      </c>
    </row>
    <row r="7268" spans="1:7" ht="18.5" x14ac:dyDescent="0.55000000000000004">
      <c r="A7268" s="1">
        <v>43993</v>
      </c>
      <c r="B7268" t="s">
        <v>41</v>
      </c>
      <c r="C7268" t="s">
        <v>71</v>
      </c>
      <c r="D7268" t="str">
        <f>TRIM(Table2[[#This Row],[REGION_HOLD]])</f>
        <v>South</v>
      </c>
      <c r="E7268">
        <v>0</v>
      </c>
      <c r="F7268">
        <v>0</v>
      </c>
      <c r="G7268">
        <v>868</v>
      </c>
    </row>
    <row r="7269" spans="1:7" ht="18.5" x14ac:dyDescent="0.55000000000000004">
      <c r="A7269" s="1">
        <v>43993</v>
      </c>
      <c r="B7269" t="s">
        <v>30</v>
      </c>
      <c r="C7269" t="s">
        <v>74</v>
      </c>
      <c r="D7269" t="str">
        <f>TRIM(Table2[[#This Row],[REGION_HOLD]])</f>
        <v>Midwest</v>
      </c>
      <c r="E7269">
        <v>262</v>
      </c>
      <c r="F7269">
        <v>12</v>
      </c>
      <c r="G7269">
        <v>873</v>
      </c>
    </row>
    <row r="7270" spans="1:7" ht="18.5" x14ac:dyDescent="0.55000000000000004">
      <c r="A7270" s="1">
        <v>43993</v>
      </c>
      <c r="B7270" t="s">
        <v>49</v>
      </c>
      <c r="C7270" t="s">
        <v>72</v>
      </c>
      <c r="D7270" t="str">
        <f>TRIM(Table2[[#This Row],[REGION_HOLD]])</f>
        <v>West</v>
      </c>
      <c r="E7270">
        <v>2</v>
      </c>
      <c r="F7270">
        <v>0</v>
      </c>
      <c r="G7270">
        <v>18</v>
      </c>
    </row>
    <row r="7271" spans="1:7" ht="18.5" x14ac:dyDescent="0.55000000000000004">
      <c r="A7271" s="1">
        <v>43993</v>
      </c>
      <c r="B7271" t="s">
        <v>7</v>
      </c>
      <c r="C7271" t="s">
        <v>74</v>
      </c>
      <c r="D7271" t="str">
        <f>TRIM(Table2[[#This Row],[REGION_HOLD]])</f>
        <v>Midwest</v>
      </c>
      <c r="E7271">
        <v>290</v>
      </c>
      <c r="F7271">
        <v>8</v>
      </c>
      <c r="G7271">
        <v>217</v>
      </c>
    </row>
    <row r="7272" spans="1:7" ht="18.5" x14ac:dyDescent="0.55000000000000004">
      <c r="A7272" s="1">
        <v>43993</v>
      </c>
      <c r="B7272" t="s">
        <v>19</v>
      </c>
      <c r="C7272" t="s">
        <v>72</v>
      </c>
      <c r="D7272" t="str">
        <f>TRIM(Table2[[#This Row],[REGION_HOLD]])</f>
        <v>West</v>
      </c>
      <c r="E7272">
        <v>248</v>
      </c>
      <c r="F7272">
        <v>11</v>
      </c>
      <c r="G7272">
        <v>460</v>
      </c>
    </row>
    <row r="7273" spans="1:7" ht="18.5" x14ac:dyDescent="0.55000000000000004">
      <c r="A7273" s="1">
        <v>43993</v>
      </c>
      <c r="B7273" t="s">
        <v>14</v>
      </c>
      <c r="C7273" t="s">
        <v>73</v>
      </c>
      <c r="D7273" t="str">
        <f>TRIM(Table2[[#This Row],[REGION_HOLD]])</f>
        <v>Northeast</v>
      </c>
      <c r="E7273">
        <v>31</v>
      </c>
      <c r="F7273">
        <v>7</v>
      </c>
      <c r="G7273">
        <v>308</v>
      </c>
    </row>
    <row r="7274" spans="1:7" ht="18.5" x14ac:dyDescent="0.55000000000000004">
      <c r="A7274" s="1">
        <v>43993</v>
      </c>
      <c r="B7274" t="s">
        <v>16</v>
      </c>
      <c r="C7274" t="s">
        <v>73</v>
      </c>
      <c r="D7274" t="str">
        <f>TRIM(Table2[[#This Row],[REGION_HOLD]])</f>
        <v>Northeast</v>
      </c>
      <c r="E7274">
        <v>470</v>
      </c>
      <c r="F7274">
        <v>66</v>
      </c>
      <c r="G7274">
        <v>12443</v>
      </c>
    </row>
    <row r="7275" spans="1:7" ht="18.5" x14ac:dyDescent="0.55000000000000004">
      <c r="A7275" s="1">
        <v>43993</v>
      </c>
      <c r="B7275" t="s">
        <v>42</v>
      </c>
      <c r="C7275" t="s">
        <v>72</v>
      </c>
      <c r="D7275" t="str">
        <f>TRIM(Table2[[#This Row],[REGION_HOLD]])</f>
        <v>West</v>
      </c>
      <c r="E7275">
        <v>118</v>
      </c>
      <c r="F7275">
        <v>11</v>
      </c>
      <c r="G7275">
        <v>421</v>
      </c>
    </row>
    <row r="7276" spans="1:7" ht="18.5" x14ac:dyDescent="0.55000000000000004">
      <c r="A7276" s="1">
        <v>43993</v>
      </c>
      <c r="B7276" t="s">
        <v>11</v>
      </c>
      <c r="C7276" t="s">
        <v>73</v>
      </c>
      <c r="D7276" t="str">
        <f>TRIM(Table2[[#This Row],[REGION_HOLD]])</f>
        <v>Northeast</v>
      </c>
      <c r="E7276">
        <v>724</v>
      </c>
      <c r="F7276">
        <v>55</v>
      </c>
      <c r="G7276">
        <v>30431</v>
      </c>
    </row>
    <row r="7277" spans="1:7" ht="18.5" x14ac:dyDescent="0.55000000000000004">
      <c r="A7277" s="1">
        <v>43993</v>
      </c>
      <c r="B7277" t="s">
        <v>15</v>
      </c>
      <c r="C7277" t="s">
        <v>71</v>
      </c>
      <c r="D7277" t="str">
        <f>TRIM(Table2[[#This Row],[REGION_HOLD]])</f>
        <v>South</v>
      </c>
      <c r="E7277">
        <v>1430</v>
      </c>
      <c r="F7277">
        <v>18</v>
      </c>
      <c r="G7277">
        <v>1114</v>
      </c>
    </row>
    <row r="7278" spans="1:7" ht="18.5" x14ac:dyDescent="0.55000000000000004">
      <c r="A7278" s="1">
        <v>43993</v>
      </c>
      <c r="B7278" t="s">
        <v>43</v>
      </c>
      <c r="C7278" t="s">
        <v>74</v>
      </c>
      <c r="D7278" t="str">
        <f>TRIM(Table2[[#This Row],[REGION_HOLD]])</f>
        <v>Midwest</v>
      </c>
      <c r="E7278">
        <v>39</v>
      </c>
      <c r="F7278">
        <v>1</v>
      </c>
      <c r="G7278">
        <v>77</v>
      </c>
    </row>
    <row r="7279" spans="1:7" ht="18.5" x14ac:dyDescent="0.55000000000000004">
      <c r="A7279" s="1">
        <v>43993</v>
      </c>
      <c r="B7279" t="s">
        <v>36</v>
      </c>
      <c r="C7279" t="s">
        <v>74</v>
      </c>
      <c r="D7279" t="str">
        <f>TRIM(Table2[[#This Row],[REGION_HOLD]])</f>
        <v>Midwest</v>
      </c>
      <c r="E7279">
        <v>429</v>
      </c>
      <c r="F7279">
        <v>33</v>
      </c>
      <c r="G7279">
        <v>2490</v>
      </c>
    </row>
    <row r="7280" spans="1:7" ht="18.5" x14ac:dyDescent="0.55000000000000004">
      <c r="A7280" s="1">
        <v>43993</v>
      </c>
      <c r="B7280" t="s">
        <v>25</v>
      </c>
      <c r="C7280" t="s">
        <v>71</v>
      </c>
      <c r="D7280" t="str">
        <f>TRIM(Table2[[#This Row],[REGION_HOLD]])</f>
        <v>South</v>
      </c>
      <c r="E7280">
        <v>146</v>
      </c>
      <c r="F7280">
        <v>2</v>
      </c>
      <c r="G7280">
        <v>357</v>
      </c>
    </row>
    <row r="7281" spans="1:7" ht="18.5" x14ac:dyDescent="0.55000000000000004">
      <c r="A7281" s="1">
        <v>43993</v>
      </c>
      <c r="B7281" t="s">
        <v>9</v>
      </c>
      <c r="C7281" t="s">
        <v>72</v>
      </c>
      <c r="D7281" t="str">
        <f>TRIM(Table2[[#This Row],[REGION_HOLD]])</f>
        <v>West</v>
      </c>
      <c r="E7281">
        <v>153</v>
      </c>
      <c r="F7281">
        <v>2</v>
      </c>
      <c r="G7281">
        <v>171</v>
      </c>
    </row>
    <row r="7282" spans="1:7" ht="18.5" x14ac:dyDescent="0.55000000000000004">
      <c r="A7282" s="1">
        <v>43993</v>
      </c>
      <c r="B7282" t="s">
        <v>26</v>
      </c>
      <c r="C7282" t="s">
        <v>73</v>
      </c>
      <c r="D7282" t="str">
        <f>TRIM(Table2[[#This Row],[REGION_HOLD]])</f>
        <v>Northeast</v>
      </c>
      <c r="E7282">
        <v>534</v>
      </c>
      <c r="F7282">
        <v>44</v>
      </c>
      <c r="G7282">
        <v>6187</v>
      </c>
    </row>
    <row r="7283" spans="1:7" ht="18.5" x14ac:dyDescent="0.55000000000000004">
      <c r="A7283" s="1">
        <v>43993</v>
      </c>
      <c r="B7283" t="s">
        <v>12</v>
      </c>
      <c r="C7283" t="s">
        <v>73</v>
      </c>
      <c r="D7283" t="str">
        <f>TRIM(Table2[[#This Row],[REGION_HOLD]])</f>
        <v>Northeast</v>
      </c>
      <c r="E7283">
        <v>106</v>
      </c>
      <c r="F7283">
        <v>11</v>
      </c>
      <c r="G7283">
        <v>823</v>
      </c>
    </row>
    <row r="7284" spans="1:7" ht="18.5" x14ac:dyDescent="0.55000000000000004">
      <c r="A7284" s="1">
        <v>43993</v>
      </c>
      <c r="B7284" t="s">
        <v>27</v>
      </c>
      <c r="C7284" t="s">
        <v>71</v>
      </c>
      <c r="D7284" t="str">
        <f>TRIM(Table2[[#This Row],[REGION_HOLD]])</f>
        <v>South</v>
      </c>
      <c r="E7284">
        <v>682</v>
      </c>
      <c r="F7284">
        <v>13</v>
      </c>
      <c r="G7284">
        <v>588</v>
      </c>
    </row>
    <row r="7285" spans="1:7" ht="18.5" x14ac:dyDescent="0.55000000000000004">
      <c r="A7285" s="1">
        <v>43993</v>
      </c>
      <c r="B7285" t="s">
        <v>38</v>
      </c>
      <c r="C7285" t="s">
        <v>74</v>
      </c>
      <c r="D7285" t="str">
        <f>TRIM(Table2[[#This Row],[REGION_HOLD]])</f>
        <v>Midwest</v>
      </c>
      <c r="E7285">
        <v>61</v>
      </c>
      <c r="F7285">
        <v>4</v>
      </c>
      <c r="G7285">
        <v>73</v>
      </c>
    </row>
    <row r="7286" spans="1:7" ht="18.5" x14ac:dyDescent="0.55000000000000004">
      <c r="A7286" s="1">
        <v>43993</v>
      </c>
      <c r="B7286" t="s">
        <v>20</v>
      </c>
      <c r="C7286" t="s">
        <v>71</v>
      </c>
      <c r="D7286" t="str">
        <f>TRIM(Table2[[#This Row],[REGION_HOLD]])</f>
        <v>South</v>
      </c>
      <c r="E7286">
        <v>387</v>
      </c>
      <c r="F7286">
        <v>5</v>
      </c>
      <c r="G7286">
        <v>441</v>
      </c>
    </row>
    <row r="7287" spans="1:7" ht="18.5" x14ac:dyDescent="0.55000000000000004">
      <c r="A7287" s="1">
        <v>43993</v>
      </c>
      <c r="B7287" t="s">
        <v>6</v>
      </c>
      <c r="C7287" t="s">
        <v>71</v>
      </c>
      <c r="D7287" t="str">
        <f>TRIM(Table2[[#This Row],[REGION_HOLD]])</f>
        <v>South</v>
      </c>
      <c r="E7287">
        <v>2001</v>
      </c>
      <c r="F7287">
        <v>26</v>
      </c>
      <c r="G7287">
        <v>1942</v>
      </c>
    </row>
    <row r="7288" spans="1:7" ht="18.5" x14ac:dyDescent="0.55000000000000004">
      <c r="A7288" s="1">
        <v>43993</v>
      </c>
      <c r="B7288" t="s">
        <v>8</v>
      </c>
      <c r="C7288" t="s">
        <v>72</v>
      </c>
      <c r="D7288" t="str">
        <f>TRIM(Table2[[#This Row],[REGION_HOLD]])</f>
        <v>West</v>
      </c>
      <c r="E7288">
        <v>384</v>
      </c>
      <c r="F7288">
        <v>3</v>
      </c>
      <c r="G7288">
        <v>131</v>
      </c>
    </row>
    <row r="7289" spans="1:7" ht="18.5" x14ac:dyDescent="0.55000000000000004">
      <c r="A7289" s="1">
        <v>43993</v>
      </c>
      <c r="B7289" t="s">
        <v>31</v>
      </c>
      <c r="C7289" t="s">
        <v>73</v>
      </c>
      <c r="D7289" t="str">
        <f>TRIM(Table2[[#This Row],[REGION_HOLD]])</f>
        <v>Northeast</v>
      </c>
      <c r="E7289">
        <v>15</v>
      </c>
      <c r="F7289">
        <v>0</v>
      </c>
      <c r="G7289">
        <v>55</v>
      </c>
    </row>
    <row r="7290" spans="1:7" ht="18.5" x14ac:dyDescent="0.55000000000000004">
      <c r="A7290" s="1">
        <v>43993</v>
      </c>
      <c r="B7290" t="s">
        <v>32</v>
      </c>
      <c r="C7290" t="s">
        <v>71</v>
      </c>
      <c r="D7290" t="str">
        <f>TRIM(Table2[[#This Row],[REGION_HOLD]])</f>
        <v>South</v>
      </c>
      <c r="E7290">
        <v>470</v>
      </c>
      <c r="F7290">
        <v>6</v>
      </c>
      <c r="G7290">
        <v>1520</v>
      </c>
    </row>
    <row r="7291" spans="1:7" ht="18.5" x14ac:dyDescent="0.55000000000000004">
      <c r="A7291" s="1">
        <v>43993</v>
      </c>
      <c r="B7291" t="s">
        <v>0</v>
      </c>
      <c r="C7291" t="s">
        <v>72</v>
      </c>
      <c r="D7291" t="str">
        <f>TRIM(Table2[[#This Row],[REGION_HOLD]])</f>
        <v>West</v>
      </c>
      <c r="E7291">
        <v>232</v>
      </c>
      <c r="F7291">
        <v>15</v>
      </c>
      <c r="G7291">
        <v>1198</v>
      </c>
    </row>
    <row r="7292" spans="1:7" ht="18.5" x14ac:dyDescent="0.55000000000000004">
      <c r="A7292" s="1">
        <v>43993</v>
      </c>
      <c r="B7292" t="s">
        <v>50</v>
      </c>
      <c r="C7292" t="s">
        <v>71</v>
      </c>
      <c r="D7292" t="str">
        <f>TRIM(Table2[[#This Row],[REGION_HOLD]])</f>
        <v>South</v>
      </c>
      <c r="E7292">
        <v>24</v>
      </c>
      <c r="F7292">
        <v>1</v>
      </c>
      <c r="G7292">
        <v>86</v>
      </c>
    </row>
    <row r="7293" spans="1:7" ht="18.5" x14ac:dyDescent="0.55000000000000004">
      <c r="A7293" s="1">
        <v>43993</v>
      </c>
      <c r="B7293" t="s">
        <v>5</v>
      </c>
      <c r="C7293" t="s">
        <v>74</v>
      </c>
      <c r="D7293" t="str">
        <f>TRIM(Table2[[#This Row],[REGION_HOLD]])</f>
        <v>Midwest</v>
      </c>
      <c r="E7293">
        <v>320</v>
      </c>
      <c r="F7293">
        <v>12</v>
      </c>
      <c r="G7293">
        <v>691</v>
      </c>
    </row>
    <row r="7294" spans="1:7" ht="18.5" x14ac:dyDescent="0.55000000000000004">
      <c r="A7294" s="1">
        <v>43993</v>
      </c>
      <c r="B7294" t="s">
        <v>44</v>
      </c>
      <c r="C7294" t="s">
        <v>72</v>
      </c>
      <c r="D7294" t="str">
        <f>TRIM(Table2[[#This Row],[REGION_HOLD]])</f>
        <v>West</v>
      </c>
      <c r="E7294">
        <v>29</v>
      </c>
      <c r="F7294">
        <v>0</v>
      </c>
      <c r="G7294">
        <v>18</v>
      </c>
    </row>
    <row r="7295" spans="1:7" ht="18.5" x14ac:dyDescent="0.55000000000000004">
      <c r="A7295" s="1">
        <v>43994</v>
      </c>
      <c r="B7295" t="s">
        <v>47</v>
      </c>
      <c r="C7295" t="s">
        <v>71</v>
      </c>
      <c r="D7295" t="str">
        <f>TRIM(Table2[[#This Row],[REGION_HOLD]])</f>
        <v>South</v>
      </c>
      <c r="E7295">
        <v>865</v>
      </c>
      <c r="F7295">
        <v>14</v>
      </c>
      <c r="G7295">
        <v>769</v>
      </c>
    </row>
    <row r="7296" spans="1:7" ht="18.5" x14ac:dyDescent="0.55000000000000004">
      <c r="A7296" s="1">
        <v>43994</v>
      </c>
      <c r="B7296" t="s">
        <v>45</v>
      </c>
      <c r="C7296" t="s">
        <v>72</v>
      </c>
      <c r="D7296" t="str">
        <f>TRIM(Table2[[#This Row],[REGION_HOLD]])</f>
        <v>West</v>
      </c>
      <c r="E7296">
        <v>22</v>
      </c>
      <c r="F7296">
        <v>1</v>
      </c>
      <c r="G7296">
        <v>10</v>
      </c>
    </row>
    <row r="7297" spans="1:7" ht="18.5" x14ac:dyDescent="0.55000000000000004">
      <c r="A7297" s="1">
        <v>43994</v>
      </c>
      <c r="B7297" t="s">
        <v>3</v>
      </c>
      <c r="C7297" t="s">
        <v>72</v>
      </c>
      <c r="D7297" t="str">
        <f>TRIM(Table2[[#This Row],[REGION_HOLD]])</f>
        <v>West</v>
      </c>
      <c r="E7297">
        <v>1642</v>
      </c>
      <c r="F7297">
        <v>27</v>
      </c>
      <c r="G7297">
        <v>1157</v>
      </c>
    </row>
    <row r="7298" spans="1:7" ht="18.5" x14ac:dyDescent="0.55000000000000004">
      <c r="A7298" s="1">
        <v>43994</v>
      </c>
      <c r="B7298" t="s">
        <v>39</v>
      </c>
      <c r="C7298" t="s">
        <v>71</v>
      </c>
      <c r="D7298" t="str">
        <f>TRIM(Table2[[#This Row],[REGION_HOLD]])</f>
        <v>South</v>
      </c>
      <c r="E7298">
        <v>731</v>
      </c>
      <c r="F7298">
        <v>5</v>
      </c>
      <c r="G7298">
        <v>176</v>
      </c>
    </row>
    <row r="7299" spans="1:7" ht="18.5" x14ac:dyDescent="0.55000000000000004">
      <c r="A7299" s="1">
        <v>43994</v>
      </c>
      <c r="B7299" t="s">
        <v>2</v>
      </c>
      <c r="C7299" t="s">
        <v>72</v>
      </c>
      <c r="D7299" t="str">
        <f>TRIM(Table2[[#This Row],[REGION_HOLD]])</f>
        <v>West</v>
      </c>
      <c r="E7299">
        <v>3576</v>
      </c>
      <c r="F7299">
        <v>45</v>
      </c>
      <c r="G7299">
        <v>4986</v>
      </c>
    </row>
    <row r="7300" spans="1:7" ht="18.5" x14ac:dyDescent="0.55000000000000004">
      <c r="A7300" s="1">
        <v>43994</v>
      </c>
      <c r="B7300" t="s">
        <v>17</v>
      </c>
      <c r="C7300" t="s">
        <v>72</v>
      </c>
      <c r="D7300" t="str">
        <f>TRIM(Table2[[#This Row],[REGION_HOLD]])</f>
        <v>West</v>
      </c>
      <c r="E7300">
        <v>175</v>
      </c>
      <c r="F7300">
        <v>12</v>
      </c>
      <c r="G7300">
        <v>1595</v>
      </c>
    </row>
    <row r="7301" spans="1:7" ht="18.5" x14ac:dyDescent="0.55000000000000004">
      <c r="A7301" s="1">
        <v>43994</v>
      </c>
      <c r="B7301" t="s">
        <v>33</v>
      </c>
      <c r="C7301" t="s">
        <v>73</v>
      </c>
      <c r="D7301" t="str">
        <f>TRIM(Table2[[#This Row],[REGION_HOLD]])</f>
        <v>Northeast</v>
      </c>
      <c r="E7301">
        <v>228</v>
      </c>
      <c r="F7301">
        <v>13</v>
      </c>
      <c r="G7301">
        <v>4159</v>
      </c>
    </row>
    <row r="7302" spans="1:7" ht="18.5" x14ac:dyDescent="0.55000000000000004">
      <c r="A7302" s="1">
        <v>43994</v>
      </c>
      <c r="B7302" t="s">
        <v>40</v>
      </c>
      <c r="C7302" t="s">
        <v>71</v>
      </c>
      <c r="D7302" t="str">
        <f>TRIM(Table2[[#This Row],[REGION_HOLD]])</f>
        <v>South</v>
      </c>
      <c r="E7302">
        <v>67</v>
      </c>
      <c r="F7302">
        <v>0</v>
      </c>
      <c r="G7302">
        <v>414</v>
      </c>
    </row>
    <row r="7303" spans="1:7" ht="18.5" x14ac:dyDescent="0.55000000000000004">
      <c r="A7303" s="1">
        <v>43994</v>
      </c>
      <c r="B7303" t="s">
        <v>28</v>
      </c>
      <c r="C7303" t="s">
        <v>71</v>
      </c>
      <c r="D7303" t="str">
        <f>TRIM(Table2[[#This Row],[REGION_HOLD]])</f>
        <v>South</v>
      </c>
      <c r="E7303">
        <v>65</v>
      </c>
      <c r="F7303">
        <v>4</v>
      </c>
      <c r="G7303">
        <v>506</v>
      </c>
    </row>
    <row r="7304" spans="1:7" ht="18.5" x14ac:dyDescent="0.55000000000000004">
      <c r="A7304" s="1">
        <v>43994</v>
      </c>
      <c r="B7304" t="s">
        <v>10</v>
      </c>
      <c r="C7304" t="s">
        <v>71</v>
      </c>
      <c r="D7304" t="str">
        <f>TRIM(Table2[[#This Row],[REGION_HOLD]])</f>
        <v>South</v>
      </c>
      <c r="E7304">
        <v>1902</v>
      </c>
      <c r="F7304">
        <v>29</v>
      </c>
      <c r="G7304">
        <v>2876</v>
      </c>
    </row>
    <row r="7305" spans="1:7" ht="18.5" x14ac:dyDescent="0.55000000000000004">
      <c r="A7305" s="1">
        <v>43994</v>
      </c>
      <c r="B7305" t="s">
        <v>13</v>
      </c>
      <c r="C7305" t="s">
        <v>71</v>
      </c>
      <c r="D7305" t="str">
        <f>TRIM(Table2[[#This Row],[REGION_HOLD]])</f>
        <v>South</v>
      </c>
      <c r="E7305">
        <v>869</v>
      </c>
      <c r="F7305">
        <v>47</v>
      </c>
      <c r="G7305">
        <v>2384</v>
      </c>
    </row>
    <row r="7306" spans="1:7" ht="18.5" x14ac:dyDescent="0.55000000000000004">
      <c r="A7306" s="1">
        <v>43994</v>
      </c>
      <c r="B7306" t="s">
        <v>21</v>
      </c>
      <c r="C7306" t="s">
        <v>72</v>
      </c>
      <c r="D7306" t="str">
        <f>TRIM(Table2[[#This Row],[REGION_HOLD]])</f>
        <v>West</v>
      </c>
      <c r="E7306">
        <v>14</v>
      </c>
      <c r="F7306">
        <v>0</v>
      </c>
      <c r="G7306">
        <v>17</v>
      </c>
    </row>
    <row r="7307" spans="1:7" ht="18.5" x14ac:dyDescent="0.55000000000000004">
      <c r="A7307" s="1">
        <v>43994</v>
      </c>
      <c r="B7307" t="s">
        <v>48</v>
      </c>
      <c r="C7307" t="s">
        <v>72</v>
      </c>
      <c r="D7307" t="str">
        <f>TRIM(Table2[[#This Row],[REGION_HOLD]])</f>
        <v>West</v>
      </c>
      <c r="E7307">
        <v>51</v>
      </c>
      <c r="F7307">
        <v>1</v>
      </c>
      <c r="G7307">
        <v>87</v>
      </c>
    </row>
    <row r="7308" spans="1:7" ht="18.5" x14ac:dyDescent="0.55000000000000004">
      <c r="A7308" s="1">
        <v>43994</v>
      </c>
      <c r="B7308" t="s">
        <v>1</v>
      </c>
      <c r="C7308" t="s">
        <v>74</v>
      </c>
      <c r="D7308" t="str">
        <f>TRIM(Table2[[#This Row],[REGION_HOLD]])</f>
        <v>Midwest</v>
      </c>
      <c r="E7308">
        <v>758</v>
      </c>
      <c r="F7308">
        <v>81</v>
      </c>
      <c r="G7308">
        <v>6469</v>
      </c>
    </row>
    <row r="7309" spans="1:7" ht="18.5" x14ac:dyDescent="0.55000000000000004">
      <c r="A7309" s="1">
        <v>43994</v>
      </c>
      <c r="B7309" t="s">
        <v>22</v>
      </c>
      <c r="C7309" t="s">
        <v>74</v>
      </c>
      <c r="D7309" t="str">
        <f>TRIM(Table2[[#This Row],[REGION_HOLD]])</f>
        <v>Midwest</v>
      </c>
      <c r="E7309">
        <v>400</v>
      </c>
      <c r="F7309">
        <v>16</v>
      </c>
      <c r="G7309">
        <v>2396</v>
      </c>
    </row>
    <row r="7310" spans="1:7" ht="18.5" x14ac:dyDescent="0.55000000000000004">
      <c r="A7310" s="1">
        <v>43994</v>
      </c>
      <c r="B7310" t="s">
        <v>34</v>
      </c>
      <c r="C7310" t="s">
        <v>74</v>
      </c>
      <c r="D7310" t="str">
        <f>TRIM(Table2[[#This Row],[REGION_HOLD]])</f>
        <v>Midwest</v>
      </c>
      <c r="E7310">
        <v>352</v>
      </c>
      <c r="F7310">
        <v>9</v>
      </c>
      <c r="G7310">
        <v>650</v>
      </c>
    </row>
    <row r="7311" spans="1:7" ht="18.5" x14ac:dyDescent="0.55000000000000004">
      <c r="A7311" s="1">
        <v>43994</v>
      </c>
      <c r="B7311" t="s">
        <v>29</v>
      </c>
      <c r="C7311" t="s">
        <v>74</v>
      </c>
      <c r="D7311" t="str">
        <f>TRIM(Table2[[#This Row],[REGION_HOLD]])</f>
        <v>Midwest</v>
      </c>
      <c r="E7311">
        <v>168</v>
      </c>
      <c r="F7311">
        <v>1</v>
      </c>
      <c r="G7311">
        <v>243</v>
      </c>
    </row>
    <row r="7312" spans="1:7" ht="18.5" x14ac:dyDescent="0.55000000000000004">
      <c r="A7312" s="1">
        <v>43994</v>
      </c>
      <c r="B7312" t="s">
        <v>23</v>
      </c>
      <c r="C7312" t="s">
        <v>71</v>
      </c>
      <c r="D7312" t="str">
        <f>TRIM(Table2[[#This Row],[REGION_HOLD]])</f>
        <v>South</v>
      </c>
      <c r="E7312">
        <v>224</v>
      </c>
      <c r="F7312">
        <v>12</v>
      </c>
      <c r="G7312">
        <v>525</v>
      </c>
    </row>
    <row r="7313" spans="1:7" ht="18.5" x14ac:dyDescent="0.55000000000000004">
      <c r="A7313" s="1">
        <v>43994</v>
      </c>
      <c r="B7313" t="s">
        <v>35</v>
      </c>
      <c r="C7313" t="s">
        <v>71</v>
      </c>
      <c r="D7313" t="str">
        <f>TRIM(Table2[[#This Row],[REGION_HOLD]])</f>
        <v>South</v>
      </c>
      <c r="E7313">
        <v>523</v>
      </c>
      <c r="F7313">
        <v>9</v>
      </c>
      <c r="G7313">
        <v>2996</v>
      </c>
    </row>
    <row r="7314" spans="1:7" ht="18.5" x14ac:dyDescent="0.55000000000000004">
      <c r="A7314" s="1">
        <v>43994</v>
      </c>
      <c r="B7314" t="s">
        <v>46</v>
      </c>
      <c r="C7314" t="s">
        <v>73</v>
      </c>
      <c r="D7314" t="str">
        <f>TRIM(Table2[[#This Row],[REGION_HOLD]])</f>
        <v>Northeast</v>
      </c>
      <c r="E7314">
        <v>54</v>
      </c>
      <c r="F7314">
        <v>0</v>
      </c>
      <c r="G7314">
        <v>100</v>
      </c>
    </row>
    <row r="7315" spans="1:7" ht="18.5" x14ac:dyDescent="0.55000000000000004">
      <c r="A7315" s="1">
        <v>43994</v>
      </c>
      <c r="B7315" t="s">
        <v>18</v>
      </c>
      <c r="C7315" t="s">
        <v>71</v>
      </c>
      <c r="D7315" t="str">
        <f>TRIM(Table2[[#This Row],[REGION_HOLD]])</f>
        <v>South</v>
      </c>
      <c r="E7315">
        <v>439</v>
      </c>
      <c r="F7315">
        <v>25</v>
      </c>
      <c r="G7315">
        <v>2900</v>
      </c>
    </row>
    <row r="7316" spans="1:7" ht="18.5" x14ac:dyDescent="0.55000000000000004">
      <c r="A7316" s="1">
        <v>43994</v>
      </c>
      <c r="B7316" t="s">
        <v>4</v>
      </c>
      <c r="C7316" t="s">
        <v>73</v>
      </c>
      <c r="D7316" t="str">
        <f>TRIM(Table2[[#This Row],[REGION_HOLD]])</f>
        <v>Northeast</v>
      </c>
      <c r="E7316">
        <v>392</v>
      </c>
      <c r="F7316">
        <v>46</v>
      </c>
      <c r="G7316">
        <v>7538</v>
      </c>
    </row>
    <row r="7317" spans="1:7" ht="18.5" x14ac:dyDescent="0.55000000000000004">
      <c r="A7317" s="1">
        <v>43994</v>
      </c>
      <c r="B7317" t="s">
        <v>37</v>
      </c>
      <c r="C7317" t="s">
        <v>74</v>
      </c>
      <c r="D7317" t="str">
        <f>TRIM(Table2[[#This Row],[REGION_HOLD]])</f>
        <v>Midwest</v>
      </c>
      <c r="E7317">
        <v>254</v>
      </c>
      <c r="F7317">
        <v>9</v>
      </c>
      <c r="G7317">
        <v>5994</v>
      </c>
    </row>
    <row r="7318" spans="1:7" ht="18.5" x14ac:dyDescent="0.55000000000000004">
      <c r="A7318" s="1">
        <v>43994</v>
      </c>
      <c r="B7318" t="s">
        <v>24</v>
      </c>
      <c r="C7318" t="s">
        <v>74</v>
      </c>
      <c r="D7318" t="str">
        <f>TRIM(Table2[[#This Row],[REGION_HOLD]])</f>
        <v>Midwest</v>
      </c>
      <c r="E7318">
        <v>479</v>
      </c>
      <c r="F7318">
        <v>25</v>
      </c>
      <c r="G7318">
        <v>1305</v>
      </c>
    </row>
    <row r="7319" spans="1:7" ht="18.5" x14ac:dyDescent="0.55000000000000004">
      <c r="A7319" s="1">
        <v>43994</v>
      </c>
      <c r="B7319" t="s">
        <v>41</v>
      </c>
      <c r="C7319" t="s">
        <v>71</v>
      </c>
      <c r="D7319" t="str">
        <f>TRIM(Table2[[#This Row],[REGION_HOLD]])</f>
        <v>South</v>
      </c>
      <c r="E7319">
        <v>608</v>
      </c>
      <c r="F7319">
        <v>13</v>
      </c>
      <c r="G7319">
        <v>881</v>
      </c>
    </row>
    <row r="7320" spans="1:7" ht="18.5" x14ac:dyDescent="0.55000000000000004">
      <c r="A7320" s="1">
        <v>43994</v>
      </c>
      <c r="B7320" t="s">
        <v>30</v>
      </c>
      <c r="C7320" t="s">
        <v>74</v>
      </c>
      <c r="D7320" t="str">
        <f>TRIM(Table2[[#This Row],[REGION_HOLD]])</f>
        <v>Midwest</v>
      </c>
      <c r="E7320">
        <v>187</v>
      </c>
      <c r="F7320">
        <v>11</v>
      </c>
      <c r="G7320">
        <v>884</v>
      </c>
    </row>
    <row r="7321" spans="1:7" ht="18.5" x14ac:dyDescent="0.55000000000000004">
      <c r="A7321" s="1">
        <v>43994</v>
      </c>
      <c r="B7321" t="s">
        <v>49</v>
      </c>
      <c r="C7321" t="s">
        <v>72</v>
      </c>
      <c r="D7321" t="str">
        <f>TRIM(Table2[[#This Row],[REGION_HOLD]])</f>
        <v>West</v>
      </c>
      <c r="E7321">
        <v>10</v>
      </c>
      <c r="F7321">
        <v>0</v>
      </c>
      <c r="G7321">
        <v>18</v>
      </c>
    </row>
    <row r="7322" spans="1:7" ht="18.5" x14ac:dyDescent="0.55000000000000004">
      <c r="A7322" s="1">
        <v>43994</v>
      </c>
      <c r="B7322" t="s">
        <v>7</v>
      </c>
      <c r="C7322" t="s">
        <v>74</v>
      </c>
      <c r="D7322" t="str">
        <f>TRIM(Table2[[#This Row],[REGION_HOLD]])</f>
        <v>Midwest</v>
      </c>
      <c r="E7322">
        <v>198</v>
      </c>
      <c r="F7322">
        <v>4</v>
      </c>
      <c r="G7322">
        <v>221</v>
      </c>
    </row>
    <row r="7323" spans="1:7" ht="18.5" x14ac:dyDescent="0.55000000000000004">
      <c r="A7323" s="1">
        <v>43994</v>
      </c>
      <c r="B7323" t="s">
        <v>19</v>
      </c>
      <c r="C7323" t="s">
        <v>72</v>
      </c>
      <c r="D7323" t="str">
        <f>TRIM(Table2[[#This Row],[REGION_HOLD]])</f>
        <v>West</v>
      </c>
      <c r="E7323">
        <v>240</v>
      </c>
      <c r="F7323">
        <v>2</v>
      </c>
      <c r="G7323">
        <v>462</v>
      </c>
    </row>
    <row r="7324" spans="1:7" ht="18.5" x14ac:dyDescent="0.55000000000000004">
      <c r="A7324" s="1">
        <v>43994</v>
      </c>
      <c r="B7324" t="s">
        <v>14</v>
      </c>
      <c r="C7324" t="s">
        <v>73</v>
      </c>
      <c r="D7324" t="str">
        <f>TRIM(Table2[[#This Row],[REGION_HOLD]])</f>
        <v>Northeast</v>
      </c>
      <c r="E7324">
        <v>42</v>
      </c>
      <c r="F7324">
        <v>7</v>
      </c>
      <c r="G7324">
        <v>315</v>
      </c>
    </row>
    <row r="7325" spans="1:7" ht="18.5" x14ac:dyDescent="0.55000000000000004">
      <c r="A7325" s="1">
        <v>43994</v>
      </c>
      <c r="B7325" t="s">
        <v>16</v>
      </c>
      <c r="C7325" t="s">
        <v>73</v>
      </c>
      <c r="D7325" t="str">
        <f>TRIM(Table2[[#This Row],[REGION_HOLD]])</f>
        <v>Northeast</v>
      </c>
      <c r="E7325">
        <v>348</v>
      </c>
      <c r="F7325">
        <v>46</v>
      </c>
      <c r="G7325">
        <v>12489</v>
      </c>
    </row>
    <row r="7326" spans="1:7" ht="18.5" x14ac:dyDescent="0.55000000000000004">
      <c r="A7326" s="1">
        <v>43994</v>
      </c>
      <c r="B7326" t="s">
        <v>42</v>
      </c>
      <c r="C7326" t="s">
        <v>72</v>
      </c>
      <c r="D7326" t="str">
        <f>TRIM(Table2[[#This Row],[REGION_HOLD]])</f>
        <v>West</v>
      </c>
      <c r="E7326">
        <v>158</v>
      </c>
      <c r="F7326">
        <v>5</v>
      </c>
      <c r="G7326">
        <v>426</v>
      </c>
    </row>
    <row r="7327" spans="1:7" ht="18.5" x14ac:dyDescent="0.55000000000000004">
      <c r="A7327" s="1">
        <v>43994</v>
      </c>
      <c r="B7327" t="s">
        <v>11</v>
      </c>
      <c r="C7327" t="s">
        <v>73</v>
      </c>
      <c r="D7327" t="str">
        <f>TRIM(Table2[[#This Row],[REGION_HOLD]])</f>
        <v>Northeast</v>
      </c>
      <c r="E7327">
        <v>821</v>
      </c>
      <c r="F7327">
        <v>80</v>
      </c>
      <c r="G7327">
        <v>30511</v>
      </c>
    </row>
    <row r="7328" spans="1:7" ht="18.5" x14ac:dyDescent="0.55000000000000004">
      <c r="A7328" s="1">
        <v>43994</v>
      </c>
      <c r="B7328" t="s">
        <v>15</v>
      </c>
      <c r="C7328" t="s">
        <v>71</v>
      </c>
      <c r="D7328" t="str">
        <f>TRIM(Table2[[#This Row],[REGION_HOLD]])</f>
        <v>South</v>
      </c>
      <c r="E7328">
        <v>1732</v>
      </c>
      <c r="F7328">
        <v>14</v>
      </c>
      <c r="G7328">
        <v>1128</v>
      </c>
    </row>
    <row r="7329" spans="1:7" ht="18.5" x14ac:dyDescent="0.55000000000000004">
      <c r="A7329" s="1">
        <v>43994</v>
      </c>
      <c r="B7329" t="s">
        <v>43</v>
      </c>
      <c r="C7329" t="s">
        <v>74</v>
      </c>
      <c r="D7329" t="str">
        <f>TRIM(Table2[[#This Row],[REGION_HOLD]])</f>
        <v>Midwest</v>
      </c>
      <c r="E7329">
        <v>36</v>
      </c>
      <c r="F7329">
        <v>0</v>
      </c>
      <c r="G7329">
        <v>77</v>
      </c>
    </row>
    <row r="7330" spans="1:7" ht="18.5" x14ac:dyDescent="0.55000000000000004">
      <c r="A7330" s="1">
        <v>43994</v>
      </c>
      <c r="B7330" t="s">
        <v>36</v>
      </c>
      <c r="C7330" t="s">
        <v>74</v>
      </c>
      <c r="D7330" t="str">
        <f>TRIM(Table2[[#This Row],[REGION_HOLD]])</f>
        <v>Midwest</v>
      </c>
      <c r="E7330">
        <v>420</v>
      </c>
      <c r="F7330">
        <v>18</v>
      </c>
      <c r="G7330">
        <v>2508</v>
      </c>
    </row>
    <row r="7331" spans="1:7" ht="18.5" x14ac:dyDescent="0.55000000000000004">
      <c r="A7331" s="1">
        <v>43994</v>
      </c>
      <c r="B7331" t="s">
        <v>25</v>
      </c>
      <c r="C7331" t="s">
        <v>71</v>
      </c>
      <c r="D7331" t="str">
        <f>TRIM(Table2[[#This Row],[REGION_HOLD]])</f>
        <v>South</v>
      </c>
      <c r="E7331">
        <v>222</v>
      </c>
      <c r="F7331">
        <v>2</v>
      </c>
      <c r="G7331">
        <v>359</v>
      </c>
    </row>
    <row r="7332" spans="1:7" ht="18.5" x14ac:dyDescent="0.55000000000000004">
      <c r="A7332" s="1">
        <v>43994</v>
      </c>
      <c r="B7332" t="s">
        <v>9</v>
      </c>
      <c r="C7332" t="s">
        <v>72</v>
      </c>
      <c r="D7332" t="str">
        <f>TRIM(Table2[[#This Row],[REGION_HOLD]])</f>
        <v>West</v>
      </c>
      <c r="E7332">
        <v>136</v>
      </c>
      <c r="F7332">
        <v>3</v>
      </c>
      <c r="G7332">
        <v>174</v>
      </c>
    </row>
    <row r="7333" spans="1:7" ht="18.5" x14ac:dyDescent="0.55000000000000004">
      <c r="A7333" s="1">
        <v>43994</v>
      </c>
      <c r="B7333" t="s">
        <v>26</v>
      </c>
      <c r="C7333" t="s">
        <v>73</v>
      </c>
      <c r="D7333" t="str">
        <f>TRIM(Table2[[#This Row],[REGION_HOLD]])</f>
        <v>Northeast</v>
      </c>
      <c r="E7333">
        <v>634</v>
      </c>
      <c r="F7333">
        <v>42</v>
      </c>
      <c r="G7333">
        <v>6229</v>
      </c>
    </row>
    <row r="7334" spans="1:7" ht="18.5" x14ac:dyDescent="0.55000000000000004">
      <c r="A7334" s="1">
        <v>43994</v>
      </c>
      <c r="B7334" t="s">
        <v>12</v>
      </c>
      <c r="C7334" t="s">
        <v>73</v>
      </c>
      <c r="D7334" t="str">
        <f>TRIM(Table2[[#This Row],[REGION_HOLD]])</f>
        <v>Northeast</v>
      </c>
      <c r="E7334">
        <v>85</v>
      </c>
      <c r="F7334">
        <v>10</v>
      </c>
      <c r="G7334">
        <v>833</v>
      </c>
    </row>
    <row r="7335" spans="1:7" ht="18.5" x14ac:dyDescent="0.55000000000000004">
      <c r="A7335" s="1">
        <v>43994</v>
      </c>
      <c r="B7335" t="s">
        <v>27</v>
      </c>
      <c r="C7335" t="s">
        <v>71</v>
      </c>
      <c r="D7335" t="str">
        <f>TRIM(Table2[[#This Row],[REGION_HOLD]])</f>
        <v>South</v>
      </c>
      <c r="E7335">
        <v>729</v>
      </c>
      <c r="F7335">
        <v>5</v>
      </c>
      <c r="G7335">
        <v>593</v>
      </c>
    </row>
    <row r="7336" spans="1:7" ht="18.5" x14ac:dyDescent="0.55000000000000004">
      <c r="A7336" s="1">
        <v>43994</v>
      </c>
      <c r="B7336" t="s">
        <v>38</v>
      </c>
      <c r="C7336" t="s">
        <v>74</v>
      </c>
      <c r="D7336" t="str">
        <f>TRIM(Table2[[#This Row],[REGION_HOLD]])</f>
        <v>Midwest</v>
      </c>
      <c r="E7336">
        <v>77</v>
      </c>
      <c r="F7336">
        <v>1</v>
      </c>
      <c r="G7336">
        <v>74</v>
      </c>
    </row>
    <row r="7337" spans="1:7" ht="18.5" x14ac:dyDescent="0.55000000000000004">
      <c r="A7337" s="1">
        <v>43994</v>
      </c>
      <c r="B7337" t="s">
        <v>20</v>
      </c>
      <c r="C7337" t="s">
        <v>71</v>
      </c>
      <c r="D7337" t="str">
        <f>TRIM(Table2[[#This Row],[REGION_HOLD]])</f>
        <v>South</v>
      </c>
      <c r="E7337">
        <v>452</v>
      </c>
      <c r="F7337">
        <v>20</v>
      </c>
      <c r="G7337">
        <v>461</v>
      </c>
    </row>
    <row r="7338" spans="1:7" ht="18.5" x14ac:dyDescent="0.55000000000000004">
      <c r="A7338" s="1">
        <v>43994</v>
      </c>
      <c r="B7338" t="s">
        <v>6</v>
      </c>
      <c r="C7338" t="s">
        <v>71</v>
      </c>
      <c r="D7338" t="str">
        <f>TRIM(Table2[[#This Row],[REGION_HOLD]])</f>
        <v>South</v>
      </c>
      <c r="E7338">
        <v>2259</v>
      </c>
      <c r="F7338">
        <v>23</v>
      </c>
      <c r="G7338">
        <v>1965</v>
      </c>
    </row>
    <row r="7339" spans="1:7" ht="18.5" x14ac:dyDescent="0.55000000000000004">
      <c r="A7339" s="1">
        <v>43994</v>
      </c>
      <c r="B7339" t="s">
        <v>8</v>
      </c>
      <c r="C7339" t="s">
        <v>72</v>
      </c>
      <c r="D7339" t="str">
        <f>TRIM(Table2[[#This Row],[REGION_HOLD]])</f>
        <v>West</v>
      </c>
      <c r="E7339">
        <v>315</v>
      </c>
      <c r="F7339">
        <v>8</v>
      </c>
      <c r="G7339">
        <v>139</v>
      </c>
    </row>
    <row r="7340" spans="1:7" ht="18.5" x14ac:dyDescent="0.55000000000000004">
      <c r="A7340" s="1">
        <v>43994</v>
      </c>
      <c r="B7340" t="s">
        <v>31</v>
      </c>
      <c r="C7340" t="s">
        <v>73</v>
      </c>
      <c r="D7340" t="str">
        <f>TRIM(Table2[[#This Row],[REGION_HOLD]])</f>
        <v>Northeast</v>
      </c>
      <c r="E7340">
        <v>9</v>
      </c>
      <c r="F7340">
        <v>0</v>
      </c>
      <c r="G7340">
        <v>55</v>
      </c>
    </row>
    <row r="7341" spans="1:7" ht="18.5" x14ac:dyDescent="0.55000000000000004">
      <c r="A7341" s="1">
        <v>43994</v>
      </c>
      <c r="B7341" t="s">
        <v>32</v>
      </c>
      <c r="C7341" t="s">
        <v>71</v>
      </c>
      <c r="D7341" t="str">
        <f>TRIM(Table2[[#This Row],[REGION_HOLD]])</f>
        <v>South</v>
      </c>
      <c r="E7341">
        <v>564</v>
      </c>
      <c r="F7341">
        <v>14</v>
      </c>
      <c r="G7341">
        <v>1534</v>
      </c>
    </row>
    <row r="7342" spans="1:7" ht="18.5" x14ac:dyDescent="0.55000000000000004">
      <c r="A7342" s="1">
        <v>43994</v>
      </c>
      <c r="B7342" t="s">
        <v>0</v>
      </c>
      <c r="C7342" t="s">
        <v>72</v>
      </c>
      <c r="D7342" t="str">
        <f>TRIM(Table2[[#This Row],[REGION_HOLD]])</f>
        <v>West</v>
      </c>
      <c r="E7342">
        <v>404</v>
      </c>
      <c r="F7342">
        <v>9</v>
      </c>
      <c r="G7342">
        <v>1207</v>
      </c>
    </row>
    <row r="7343" spans="1:7" ht="18.5" x14ac:dyDescent="0.55000000000000004">
      <c r="A7343" s="1">
        <v>43994</v>
      </c>
      <c r="B7343" t="s">
        <v>50</v>
      </c>
      <c r="C7343" t="s">
        <v>71</v>
      </c>
      <c r="D7343" t="str">
        <f>TRIM(Table2[[#This Row],[REGION_HOLD]])</f>
        <v>South</v>
      </c>
      <c r="E7343">
        <v>32</v>
      </c>
      <c r="F7343">
        <v>2</v>
      </c>
      <c r="G7343">
        <v>88</v>
      </c>
    </row>
    <row r="7344" spans="1:7" ht="18.5" x14ac:dyDescent="0.55000000000000004">
      <c r="A7344" s="1">
        <v>43994</v>
      </c>
      <c r="B7344" t="s">
        <v>5</v>
      </c>
      <c r="C7344" t="s">
        <v>74</v>
      </c>
      <c r="D7344" t="str">
        <f>TRIM(Table2[[#This Row],[REGION_HOLD]])</f>
        <v>Midwest</v>
      </c>
      <c r="E7344">
        <v>322</v>
      </c>
      <c r="F7344">
        <v>7</v>
      </c>
      <c r="G7344">
        <v>698</v>
      </c>
    </row>
    <row r="7345" spans="1:7" ht="18.5" x14ac:dyDescent="0.55000000000000004">
      <c r="A7345" s="1">
        <v>43994</v>
      </c>
      <c r="B7345" t="s">
        <v>44</v>
      </c>
      <c r="C7345" t="s">
        <v>72</v>
      </c>
      <c r="D7345" t="str">
        <f>TRIM(Table2[[#This Row],[REGION_HOLD]])</f>
        <v>West</v>
      </c>
      <c r="E7345">
        <v>18</v>
      </c>
      <c r="F7345">
        <v>0</v>
      </c>
      <c r="G7345">
        <v>18</v>
      </c>
    </row>
    <row r="7346" spans="1:7" ht="18.5" x14ac:dyDescent="0.55000000000000004">
      <c r="A7346" s="1">
        <v>43995</v>
      </c>
      <c r="B7346" t="s">
        <v>47</v>
      </c>
      <c r="C7346" t="s">
        <v>71</v>
      </c>
      <c r="D7346" t="str">
        <f>TRIM(Table2[[#This Row],[REGION_HOLD]])</f>
        <v>South</v>
      </c>
      <c r="E7346">
        <v>891</v>
      </c>
      <c r="F7346">
        <v>4</v>
      </c>
      <c r="G7346">
        <v>773</v>
      </c>
    </row>
    <row r="7347" spans="1:7" ht="18.5" x14ac:dyDescent="0.55000000000000004">
      <c r="A7347" s="1">
        <v>43995</v>
      </c>
      <c r="B7347" t="s">
        <v>45</v>
      </c>
      <c r="C7347" t="s">
        <v>72</v>
      </c>
      <c r="D7347" t="str">
        <f>TRIM(Table2[[#This Row],[REGION_HOLD]])</f>
        <v>West</v>
      </c>
      <c r="E7347">
        <v>34</v>
      </c>
      <c r="F7347">
        <v>0</v>
      </c>
      <c r="G7347">
        <v>10</v>
      </c>
    </row>
    <row r="7348" spans="1:7" ht="18.5" x14ac:dyDescent="0.55000000000000004">
      <c r="A7348" s="1">
        <v>43995</v>
      </c>
      <c r="B7348" t="s">
        <v>3</v>
      </c>
      <c r="C7348" t="s">
        <v>72</v>
      </c>
      <c r="D7348" t="str">
        <f>TRIM(Table2[[#This Row],[REGION_HOLD]])</f>
        <v>West</v>
      </c>
      <c r="E7348">
        <v>1606</v>
      </c>
      <c r="F7348">
        <v>33</v>
      </c>
      <c r="G7348">
        <v>1190</v>
      </c>
    </row>
    <row r="7349" spans="1:7" ht="18.5" x14ac:dyDescent="0.55000000000000004">
      <c r="A7349" s="1">
        <v>43995</v>
      </c>
      <c r="B7349" t="s">
        <v>39</v>
      </c>
      <c r="C7349" t="s">
        <v>71</v>
      </c>
      <c r="D7349" t="str">
        <f>TRIM(Table2[[#This Row],[REGION_HOLD]])</f>
        <v>South</v>
      </c>
      <c r="E7349">
        <v>548</v>
      </c>
      <c r="F7349">
        <v>1</v>
      </c>
      <c r="G7349">
        <v>177</v>
      </c>
    </row>
    <row r="7350" spans="1:7" ht="18.5" x14ac:dyDescent="0.55000000000000004">
      <c r="A7350" s="1">
        <v>43995</v>
      </c>
      <c r="B7350" t="s">
        <v>2</v>
      </c>
      <c r="C7350" t="s">
        <v>72</v>
      </c>
      <c r="D7350" t="str">
        <f>TRIM(Table2[[#This Row],[REGION_HOLD]])</f>
        <v>West</v>
      </c>
      <c r="E7350">
        <v>3149</v>
      </c>
      <c r="F7350">
        <v>73</v>
      </c>
      <c r="G7350">
        <v>5059</v>
      </c>
    </row>
    <row r="7351" spans="1:7" ht="18.5" x14ac:dyDescent="0.55000000000000004">
      <c r="A7351" s="1">
        <v>43995</v>
      </c>
      <c r="B7351" t="s">
        <v>17</v>
      </c>
      <c r="C7351" t="s">
        <v>72</v>
      </c>
      <c r="D7351" t="str">
        <f>TRIM(Table2[[#This Row],[REGION_HOLD]])</f>
        <v>West</v>
      </c>
      <c r="E7351">
        <v>195</v>
      </c>
      <c r="F7351">
        <v>3</v>
      </c>
      <c r="G7351">
        <v>1598</v>
      </c>
    </row>
    <row r="7352" spans="1:7" ht="18.5" x14ac:dyDescent="0.55000000000000004">
      <c r="A7352" s="1">
        <v>43995</v>
      </c>
      <c r="B7352" t="s">
        <v>33</v>
      </c>
      <c r="C7352" t="s">
        <v>73</v>
      </c>
      <c r="D7352" t="str">
        <f>TRIM(Table2[[#This Row],[REGION_HOLD]])</f>
        <v>Northeast</v>
      </c>
      <c r="E7352">
        <v>305</v>
      </c>
      <c r="F7352">
        <v>27</v>
      </c>
      <c r="G7352">
        <v>4186</v>
      </c>
    </row>
    <row r="7353" spans="1:7" ht="18.5" x14ac:dyDescent="0.55000000000000004">
      <c r="A7353" s="1">
        <v>43995</v>
      </c>
      <c r="B7353" t="s">
        <v>40</v>
      </c>
      <c r="C7353" t="s">
        <v>71</v>
      </c>
      <c r="D7353" t="str">
        <f>TRIM(Table2[[#This Row],[REGION_HOLD]])</f>
        <v>South</v>
      </c>
      <c r="E7353">
        <v>56</v>
      </c>
      <c r="F7353">
        <v>5</v>
      </c>
      <c r="G7353">
        <v>419</v>
      </c>
    </row>
    <row r="7354" spans="1:7" ht="18.5" x14ac:dyDescent="0.55000000000000004">
      <c r="A7354" s="1">
        <v>43995</v>
      </c>
      <c r="B7354" t="s">
        <v>28</v>
      </c>
      <c r="C7354" t="s">
        <v>71</v>
      </c>
      <c r="D7354" t="str">
        <f>TRIM(Table2[[#This Row],[REGION_HOLD]])</f>
        <v>South</v>
      </c>
      <c r="E7354">
        <v>55</v>
      </c>
      <c r="F7354">
        <v>5</v>
      </c>
      <c r="G7354">
        <v>511</v>
      </c>
    </row>
    <row r="7355" spans="1:7" ht="18.5" x14ac:dyDescent="0.55000000000000004">
      <c r="A7355" s="1">
        <v>43995</v>
      </c>
      <c r="B7355" t="s">
        <v>10</v>
      </c>
      <c r="C7355" t="s">
        <v>71</v>
      </c>
      <c r="D7355" t="str">
        <f>TRIM(Table2[[#This Row],[REGION_HOLD]])</f>
        <v>South</v>
      </c>
      <c r="E7355">
        <v>2581</v>
      </c>
      <c r="F7355">
        <v>48</v>
      </c>
      <c r="G7355">
        <v>2924</v>
      </c>
    </row>
    <row r="7356" spans="1:7" ht="18.5" x14ac:dyDescent="0.55000000000000004">
      <c r="A7356" s="1">
        <v>43995</v>
      </c>
      <c r="B7356" t="s">
        <v>13</v>
      </c>
      <c r="C7356" t="s">
        <v>71</v>
      </c>
      <c r="D7356" t="str">
        <f>TRIM(Table2[[#This Row],[REGION_HOLD]])</f>
        <v>South</v>
      </c>
      <c r="E7356">
        <v>977</v>
      </c>
      <c r="F7356">
        <v>27</v>
      </c>
      <c r="G7356">
        <v>2411</v>
      </c>
    </row>
    <row r="7357" spans="1:7" ht="18.5" x14ac:dyDescent="0.55000000000000004">
      <c r="A7357" s="1">
        <v>43995</v>
      </c>
      <c r="B7357" t="s">
        <v>21</v>
      </c>
      <c r="C7357" t="s">
        <v>72</v>
      </c>
      <c r="D7357" t="str">
        <f>TRIM(Table2[[#This Row],[REGION_HOLD]])</f>
        <v>West</v>
      </c>
      <c r="E7357">
        <v>17</v>
      </c>
      <c r="F7357">
        <v>0</v>
      </c>
      <c r="G7357">
        <v>17</v>
      </c>
    </row>
    <row r="7358" spans="1:7" ht="18.5" x14ac:dyDescent="0.55000000000000004">
      <c r="A7358" s="1">
        <v>43995</v>
      </c>
      <c r="B7358" t="s">
        <v>48</v>
      </c>
      <c r="C7358" t="s">
        <v>72</v>
      </c>
      <c r="D7358" t="str">
        <f>TRIM(Table2[[#This Row],[REGION_HOLD]])</f>
        <v>West</v>
      </c>
      <c r="E7358">
        <v>45</v>
      </c>
      <c r="F7358">
        <v>0</v>
      </c>
      <c r="G7358">
        <v>87</v>
      </c>
    </row>
    <row r="7359" spans="1:7" ht="18.5" x14ac:dyDescent="0.55000000000000004">
      <c r="A7359" s="1">
        <v>43995</v>
      </c>
      <c r="B7359" t="s">
        <v>1</v>
      </c>
      <c r="C7359" t="s">
        <v>74</v>
      </c>
      <c r="D7359" t="str">
        <f>TRIM(Table2[[#This Row],[REGION_HOLD]])</f>
        <v>Midwest</v>
      </c>
      <c r="E7359">
        <v>628</v>
      </c>
      <c r="F7359">
        <v>22</v>
      </c>
      <c r="G7359">
        <v>6491</v>
      </c>
    </row>
    <row r="7360" spans="1:7" ht="18.5" x14ac:dyDescent="0.55000000000000004">
      <c r="A7360" s="1">
        <v>43995</v>
      </c>
      <c r="B7360" t="s">
        <v>22</v>
      </c>
      <c r="C7360" t="s">
        <v>74</v>
      </c>
      <c r="D7360" t="str">
        <f>TRIM(Table2[[#This Row],[REGION_HOLD]])</f>
        <v>Midwest</v>
      </c>
      <c r="E7360">
        <v>421</v>
      </c>
      <c r="F7360">
        <v>17</v>
      </c>
      <c r="G7360">
        <v>2413</v>
      </c>
    </row>
    <row r="7361" spans="1:7" ht="18.5" x14ac:dyDescent="0.55000000000000004">
      <c r="A7361" s="1">
        <v>43995</v>
      </c>
      <c r="B7361" t="s">
        <v>34</v>
      </c>
      <c r="C7361" t="s">
        <v>74</v>
      </c>
      <c r="D7361" t="str">
        <f>TRIM(Table2[[#This Row],[REGION_HOLD]])</f>
        <v>Midwest</v>
      </c>
      <c r="E7361">
        <v>337</v>
      </c>
      <c r="F7361">
        <v>1</v>
      </c>
      <c r="G7361">
        <v>651</v>
      </c>
    </row>
    <row r="7362" spans="1:7" ht="18.5" x14ac:dyDescent="0.55000000000000004">
      <c r="A7362" s="1">
        <v>43995</v>
      </c>
      <c r="B7362" t="s">
        <v>29</v>
      </c>
      <c r="C7362" t="s">
        <v>74</v>
      </c>
      <c r="D7362" t="str">
        <f>TRIM(Table2[[#This Row],[REGION_HOLD]])</f>
        <v>Midwest</v>
      </c>
      <c r="E7362">
        <v>43</v>
      </c>
      <c r="F7362">
        <v>1</v>
      </c>
      <c r="G7362">
        <v>244</v>
      </c>
    </row>
    <row r="7363" spans="1:7" ht="18.5" x14ac:dyDescent="0.55000000000000004">
      <c r="A7363" s="1">
        <v>43995</v>
      </c>
      <c r="B7363" t="s">
        <v>23</v>
      </c>
      <c r="C7363" t="s">
        <v>71</v>
      </c>
      <c r="D7363" t="str">
        <f>TRIM(Table2[[#This Row],[REGION_HOLD]])</f>
        <v>South</v>
      </c>
      <c r="E7363">
        <v>253</v>
      </c>
      <c r="F7363">
        <v>2</v>
      </c>
      <c r="G7363">
        <v>527</v>
      </c>
    </row>
    <row r="7364" spans="1:7" ht="18.5" x14ac:dyDescent="0.55000000000000004">
      <c r="A7364" s="1">
        <v>43995</v>
      </c>
      <c r="B7364" t="s">
        <v>35</v>
      </c>
      <c r="C7364" t="s">
        <v>71</v>
      </c>
      <c r="D7364" t="str">
        <f>TRIM(Table2[[#This Row],[REGION_HOLD]])</f>
        <v>South</v>
      </c>
      <c r="E7364">
        <v>1288</v>
      </c>
      <c r="F7364">
        <v>8</v>
      </c>
      <c r="G7364">
        <v>3004</v>
      </c>
    </row>
    <row r="7365" spans="1:7" ht="18.5" x14ac:dyDescent="0.55000000000000004">
      <c r="A7365" s="1">
        <v>43995</v>
      </c>
      <c r="B7365" t="s">
        <v>46</v>
      </c>
      <c r="C7365" t="s">
        <v>73</v>
      </c>
      <c r="D7365" t="str">
        <f>TRIM(Table2[[#This Row],[REGION_HOLD]])</f>
        <v>Northeast</v>
      </c>
      <c r="E7365">
        <v>36</v>
      </c>
      <c r="F7365">
        <v>0</v>
      </c>
      <c r="G7365">
        <v>100</v>
      </c>
    </row>
    <row r="7366" spans="1:7" ht="18.5" x14ac:dyDescent="0.55000000000000004">
      <c r="A7366" s="1">
        <v>43995</v>
      </c>
      <c r="B7366" t="s">
        <v>18</v>
      </c>
      <c r="C7366" t="s">
        <v>71</v>
      </c>
      <c r="D7366" t="str">
        <f>TRIM(Table2[[#This Row],[REGION_HOLD]])</f>
        <v>South</v>
      </c>
      <c r="E7366">
        <v>673</v>
      </c>
      <c r="F7366">
        <v>26</v>
      </c>
      <c r="G7366">
        <v>2926</v>
      </c>
    </row>
    <row r="7367" spans="1:7" ht="18.5" x14ac:dyDescent="0.55000000000000004">
      <c r="A7367" s="1">
        <v>43995</v>
      </c>
      <c r="B7367" t="s">
        <v>4</v>
      </c>
      <c r="C7367" t="s">
        <v>73</v>
      </c>
      <c r="D7367" t="str">
        <f>TRIM(Table2[[#This Row],[REGION_HOLD]])</f>
        <v>Northeast</v>
      </c>
      <c r="E7367">
        <v>336</v>
      </c>
      <c r="F7367">
        <v>38</v>
      </c>
      <c r="G7367">
        <v>7576</v>
      </c>
    </row>
    <row r="7368" spans="1:7" ht="18.5" x14ac:dyDescent="0.55000000000000004">
      <c r="A7368" s="1">
        <v>43995</v>
      </c>
      <c r="B7368" t="s">
        <v>37</v>
      </c>
      <c r="C7368" t="s">
        <v>74</v>
      </c>
      <c r="D7368" t="str">
        <f>TRIM(Table2[[#This Row],[REGION_HOLD]])</f>
        <v>Midwest</v>
      </c>
      <c r="E7368">
        <v>143</v>
      </c>
      <c r="F7368">
        <v>23</v>
      </c>
      <c r="G7368">
        <v>6017</v>
      </c>
    </row>
    <row r="7369" spans="1:7" ht="18.5" x14ac:dyDescent="0.55000000000000004">
      <c r="A7369" s="1">
        <v>43995</v>
      </c>
      <c r="B7369" t="s">
        <v>24</v>
      </c>
      <c r="C7369" t="s">
        <v>74</v>
      </c>
      <c r="D7369" t="str">
        <f>TRIM(Table2[[#This Row],[REGION_HOLD]])</f>
        <v>Midwest</v>
      </c>
      <c r="E7369">
        <v>377</v>
      </c>
      <c r="F7369">
        <v>9</v>
      </c>
      <c r="G7369">
        <v>1314</v>
      </c>
    </row>
    <row r="7370" spans="1:7" ht="18.5" x14ac:dyDescent="0.55000000000000004">
      <c r="A7370" s="1">
        <v>43995</v>
      </c>
      <c r="B7370" t="s">
        <v>41</v>
      </c>
      <c r="C7370" t="s">
        <v>71</v>
      </c>
      <c r="D7370" t="str">
        <f>TRIM(Table2[[#This Row],[REGION_HOLD]])</f>
        <v>South</v>
      </c>
      <c r="E7370">
        <v>257</v>
      </c>
      <c r="F7370">
        <v>8</v>
      </c>
      <c r="G7370">
        <v>889</v>
      </c>
    </row>
    <row r="7371" spans="1:7" ht="18.5" x14ac:dyDescent="0.55000000000000004">
      <c r="A7371" s="1">
        <v>43995</v>
      </c>
      <c r="B7371" t="s">
        <v>30</v>
      </c>
      <c r="C7371" t="s">
        <v>74</v>
      </c>
      <c r="D7371" t="str">
        <f>TRIM(Table2[[#This Row],[REGION_HOLD]])</f>
        <v>Midwest</v>
      </c>
      <c r="E7371">
        <v>216</v>
      </c>
      <c r="F7371">
        <v>6</v>
      </c>
      <c r="G7371">
        <v>890</v>
      </c>
    </row>
    <row r="7372" spans="1:7" ht="18.5" x14ac:dyDescent="0.55000000000000004">
      <c r="A7372" s="1">
        <v>43995</v>
      </c>
      <c r="B7372" t="s">
        <v>49</v>
      </c>
      <c r="C7372" t="s">
        <v>72</v>
      </c>
      <c r="D7372" t="str">
        <f>TRIM(Table2[[#This Row],[REGION_HOLD]])</f>
        <v>West</v>
      </c>
      <c r="E7372">
        <v>15</v>
      </c>
      <c r="F7372">
        <v>0</v>
      </c>
      <c r="G7372">
        <v>18</v>
      </c>
    </row>
    <row r="7373" spans="1:7" ht="18.5" x14ac:dyDescent="0.55000000000000004">
      <c r="A7373" s="1">
        <v>43995</v>
      </c>
      <c r="B7373" t="s">
        <v>7</v>
      </c>
      <c r="C7373" t="s">
        <v>74</v>
      </c>
      <c r="D7373" t="str">
        <f>TRIM(Table2[[#This Row],[REGION_HOLD]])</f>
        <v>Midwest</v>
      </c>
      <c r="E7373">
        <v>121</v>
      </c>
      <c r="F7373">
        <v>0</v>
      </c>
      <c r="G7373">
        <v>221</v>
      </c>
    </row>
    <row r="7374" spans="1:7" ht="18.5" x14ac:dyDescent="0.55000000000000004">
      <c r="A7374" s="1">
        <v>43995</v>
      </c>
      <c r="B7374" t="s">
        <v>19</v>
      </c>
      <c r="C7374" t="s">
        <v>72</v>
      </c>
      <c r="D7374" t="str">
        <f>TRIM(Table2[[#This Row],[REGION_HOLD]])</f>
        <v>West</v>
      </c>
      <c r="E7374">
        <v>288</v>
      </c>
      <c r="F7374">
        <v>1</v>
      </c>
      <c r="G7374">
        <v>463</v>
      </c>
    </row>
    <row r="7375" spans="1:7" ht="18.5" x14ac:dyDescent="0.55000000000000004">
      <c r="A7375" s="1">
        <v>43995</v>
      </c>
      <c r="B7375" t="s">
        <v>14</v>
      </c>
      <c r="C7375" t="s">
        <v>73</v>
      </c>
      <c r="D7375" t="str">
        <f>TRIM(Table2[[#This Row],[REGION_HOLD]])</f>
        <v>Northeast</v>
      </c>
      <c r="E7375">
        <v>48</v>
      </c>
      <c r="F7375">
        <v>3</v>
      </c>
      <c r="G7375">
        <v>318</v>
      </c>
    </row>
    <row r="7376" spans="1:7" ht="18.5" x14ac:dyDescent="0.55000000000000004">
      <c r="A7376" s="1">
        <v>43995</v>
      </c>
      <c r="B7376" t="s">
        <v>16</v>
      </c>
      <c r="C7376" t="s">
        <v>73</v>
      </c>
      <c r="D7376" t="str">
        <f>TRIM(Table2[[#This Row],[REGION_HOLD]])</f>
        <v>Northeast</v>
      </c>
      <c r="E7376">
        <v>441</v>
      </c>
      <c r="F7376">
        <v>100</v>
      </c>
      <c r="G7376">
        <v>12589</v>
      </c>
    </row>
    <row r="7377" spans="1:7" ht="18.5" x14ac:dyDescent="0.55000000000000004">
      <c r="A7377" s="1">
        <v>43995</v>
      </c>
      <c r="B7377" t="s">
        <v>42</v>
      </c>
      <c r="C7377" t="s">
        <v>72</v>
      </c>
      <c r="D7377" t="str">
        <f>TRIM(Table2[[#This Row],[REGION_HOLD]])</f>
        <v>West</v>
      </c>
      <c r="E7377">
        <v>95</v>
      </c>
      <c r="F7377">
        <v>5</v>
      </c>
      <c r="G7377">
        <v>431</v>
      </c>
    </row>
    <row r="7378" spans="1:7" ht="18.5" x14ac:dyDescent="0.55000000000000004">
      <c r="A7378" s="1">
        <v>43995</v>
      </c>
      <c r="B7378" t="s">
        <v>11</v>
      </c>
      <c r="C7378" t="s">
        <v>73</v>
      </c>
      <c r="D7378" t="str">
        <f>TRIM(Table2[[#This Row],[REGION_HOLD]])</f>
        <v>Northeast</v>
      </c>
      <c r="E7378">
        <v>912</v>
      </c>
      <c r="F7378">
        <v>54</v>
      </c>
      <c r="G7378">
        <v>30565</v>
      </c>
    </row>
    <row r="7379" spans="1:7" ht="18.5" x14ac:dyDescent="0.55000000000000004">
      <c r="A7379" s="1">
        <v>43995</v>
      </c>
      <c r="B7379" t="s">
        <v>15</v>
      </c>
      <c r="C7379" t="s">
        <v>71</v>
      </c>
      <c r="D7379" t="str">
        <f>TRIM(Table2[[#This Row],[REGION_HOLD]])</f>
        <v>South</v>
      </c>
      <c r="E7379">
        <v>1444</v>
      </c>
      <c r="F7379">
        <v>7</v>
      </c>
      <c r="G7379">
        <v>1135</v>
      </c>
    </row>
    <row r="7380" spans="1:7" ht="18.5" x14ac:dyDescent="0.55000000000000004">
      <c r="A7380" s="1">
        <v>43995</v>
      </c>
      <c r="B7380" t="s">
        <v>43</v>
      </c>
      <c r="C7380" t="s">
        <v>74</v>
      </c>
      <c r="D7380" t="str">
        <f>TRIM(Table2[[#This Row],[REGION_HOLD]])</f>
        <v>Midwest</v>
      </c>
      <c r="E7380">
        <v>42</v>
      </c>
      <c r="F7380">
        <v>0</v>
      </c>
      <c r="G7380">
        <v>77</v>
      </c>
    </row>
    <row r="7381" spans="1:7" ht="18.5" x14ac:dyDescent="0.55000000000000004">
      <c r="A7381" s="1">
        <v>43995</v>
      </c>
      <c r="B7381" t="s">
        <v>36</v>
      </c>
      <c r="C7381" t="s">
        <v>74</v>
      </c>
      <c r="D7381" t="str">
        <f>TRIM(Table2[[#This Row],[REGION_HOLD]])</f>
        <v>Midwest</v>
      </c>
      <c r="E7381">
        <v>424</v>
      </c>
      <c r="F7381">
        <v>46</v>
      </c>
      <c r="G7381">
        <v>2554</v>
      </c>
    </row>
    <row r="7382" spans="1:7" ht="18.5" x14ac:dyDescent="0.55000000000000004">
      <c r="A7382" s="1">
        <v>43995</v>
      </c>
      <c r="B7382" t="s">
        <v>25</v>
      </c>
      <c r="C7382" t="s">
        <v>71</v>
      </c>
      <c r="D7382" t="str">
        <f>TRIM(Table2[[#This Row],[REGION_HOLD]])</f>
        <v>South</v>
      </c>
      <c r="E7382">
        <v>225</v>
      </c>
      <c r="F7382">
        <v>0</v>
      </c>
      <c r="G7382">
        <v>359</v>
      </c>
    </row>
    <row r="7383" spans="1:7" ht="18.5" x14ac:dyDescent="0.55000000000000004">
      <c r="A7383" s="1">
        <v>43995</v>
      </c>
      <c r="B7383" t="s">
        <v>9</v>
      </c>
      <c r="C7383" t="s">
        <v>72</v>
      </c>
      <c r="D7383" t="str">
        <f>TRIM(Table2[[#This Row],[REGION_HOLD]])</f>
        <v>West</v>
      </c>
      <c r="E7383">
        <v>155</v>
      </c>
      <c r="F7383">
        <v>1</v>
      </c>
      <c r="G7383">
        <v>175</v>
      </c>
    </row>
    <row r="7384" spans="1:7" ht="18.5" x14ac:dyDescent="0.55000000000000004">
      <c r="A7384" s="1">
        <v>43995</v>
      </c>
      <c r="B7384" t="s">
        <v>26</v>
      </c>
      <c r="C7384" t="s">
        <v>73</v>
      </c>
      <c r="D7384" t="str">
        <f>TRIM(Table2[[#This Row],[REGION_HOLD]])</f>
        <v>Northeast</v>
      </c>
      <c r="E7384">
        <v>410</v>
      </c>
      <c r="F7384">
        <v>35</v>
      </c>
      <c r="G7384">
        <v>6264</v>
      </c>
    </row>
    <row r="7385" spans="1:7" ht="18.5" x14ac:dyDescent="0.55000000000000004">
      <c r="A7385" s="1">
        <v>43995</v>
      </c>
      <c r="B7385" t="s">
        <v>12</v>
      </c>
      <c r="C7385" t="s">
        <v>73</v>
      </c>
      <c r="D7385" t="str">
        <f>TRIM(Table2[[#This Row],[REGION_HOLD]])</f>
        <v>Northeast</v>
      </c>
      <c r="E7385">
        <v>0</v>
      </c>
      <c r="F7385">
        <v>0</v>
      </c>
      <c r="G7385">
        <v>833</v>
      </c>
    </row>
    <row r="7386" spans="1:7" ht="18.5" x14ac:dyDescent="0.55000000000000004">
      <c r="A7386" s="1">
        <v>43995</v>
      </c>
      <c r="B7386" t="s">
        <v>27</v>
      </c>
      <c r="C7386" t="s">
        <v>71</v>
      </c>
      <c r="D7386" t="str">
        <f>TRIM(Table2[[#This Row],[REGION_HOLD]])</f>
        <v>South</v>
      </c>
      <c r="E7386">
        <v>785</v>
      </c>
      <c r="F7386">
        <v>6</v>
      </c>
      <c r="G7386">
        <v>599</v>
      </c>
    </row>
    <row r="7387" spans="1:7" ht="18.5" x14ac:dyDescent="0.55000000000000004">
      <c r="A7387" s="1">
        <v>43995</v>
      </c>
      <c r="B7387" t="s">
        <v>38</v>
      </c>
      <c r="C7387" t="s">
        <v>74</v>
      </c>
      <c r="D7387" t="str">
        <f>TRIM(Table2[[#This Row],[REGION_HOLD]])</f>
        <v>Midwest</v>
      </c>
      <c r="E7387">
        <v>91</v>
      </c>
      <c r="F7387">
        <v>1</v>
      </c>
      <c r="G7387">
        <v>75</v>
      </c>
    </row>
    <row r="7388" spans="1:7" ht="18.5" x14ac:dyDescent="0.55000000000000004">
      <c r="A7388" s="1">
        <v>43995</v>
      </c>
      <c r="B7388" t="s">
        <v>20</v>
      </c>
      <c r="C7388" t="s">
        <v>71</v>
      </c>
      <c r="D7388" t="str">
        <f>TRIM(Table2[[#This Row],[REGION_HOLD]])</f>
        <v>South</v>
      </c>
      <c r="E7388">
        <v>398</v>
      </c>
      <c r="F7388">
        <v>4</v>
      </c>
      <c r="G7388">
        <v>465</v>
      </c>
    </row>
    <row r="7389" spans="1:7" ht="18.5" x14ac:dyDescent="0.55000000000000004">
      <c r="A7389" s="1">
        <v>43995</v>
      </c>
      <c r="B7389" t="s">
        <v>6</v>
      </c>
      <c r="C7389" t="s">
        <v>71</v>
      </c>
      <c r="D7389" t="str">
        <f>TRIM(Table2[[#This Row],[REGION_HOLD]])</f>
        <v>South</v>
      </c>
      <c r="E7389">
        <v>2089</v>
      </c>
      <c r="F7389">
        <v>24</v>
      </c>
      <c r="G7389">
        <v>1989</v>
      </c>
    </row>
    <row r="7390" spans="1:7" ht="18.5" x14ac:dyDescent="0.55000000000000004">
      <c r="A7390" s="1">
        <v>43995</v>
      </c>
      <c r="B7390" t="s">
        <v>8</v>
      </c>
      <c r="C7390" t="s">
        <v>72</v>
      </c>
      <c r="D7390" t="str">
        <f>TRIM(Table2[[#This Row],[REGION_HOLD]])</f>
        <v>West</v>
      </c>
      <c r="E7390">
        <v>380</v>
      </c>
      <c r="F7390">
        <v>0</v>
      </c>
      <c r="G7390">
        <v>139</v>
      </c>
    </row>
    <row r="7391" spans="1:7" ht="18.5" x14ac:dyDescent="0.55000000000000004">
      <c r="A7391" s="1">
        <v>43995</v>
      </c>
      <c r="B7391" t="s">
        <v>31</v>
      </c>
      <c r="C7391" t="s">
        <v>73</v>
      </c>
      <c r="D7391" t="str">
        <f>TRIM(Table2[[#This Row],[REGION_HOLD]])</f>
        <v>Northeast</v>
      </c>
      <c r="E7391">
        <v>6</v>
      </c>
      <c r="F7391">
        <v>0</v>
      </c>
      <c r="G7391">
        <v>55</v>
      </c>
    </row>
    <row r="7392" spans="1:7" ht="18.5" x14ac:dyDescent="0.55000000000000004">
      <c r="A7392" s="1">
        <v>43995</v>
      </c>
      <c r="B7392" t="s">
        <v>32</v>
      </c>
      <c r="C7392" t="s">
        <v>71</v>
      </c>
      <c r="D7392" t="str">
        <f>TRIM(Table2[[#This Row],[REGION_HOLD]])</f>
        <v>South</v>
      </c>
      <c r="E7392">
        <v>658</v>
      </c>
      <c r="F7392">
        <v>7</v>
      </c>
      <c r="G7392">
        <v>1541</v>
      </c>
    </row>
    <row r="7393" spans="1:7" ht="18.5" x14ac:dyDescent="0.55000000000000004">
      <c r="A7393" s="1">
        <v>43995</v>
      </c>
      <c r="B7393" t="s">
        <v>0</v>
      </c>
      <c r="C7393" t="s">
        <v>72</v>
      </c>
      <c r="D7393" t="str">
        <f>TRIM(Table2[[#This Row],[REGION_HOLD]])</f>
        <v>West</v>
      </c>
      <c r="E7393">
        <v>344</v>
      </c>
      <c r="F7393">
        <v>9</v>
      </c>
      <c r="G7393">
        <v>1216</v>
      </c>
    </row>
    <row r="7394" spans="1:7" ht="18.5" x14ac:dyDescent="0.55000000000000004">
      <c r="A7394" s="1">
        <v>43995</v>
      </c>
      <c r="B7394" t="s">
        <v>50</v>
      </c>
      <c r="C7394" t="s">
        <v>71</v>
      </c>
      <c r="D7394" t="str">
        <f>TRIM(Table2[[#This Row],[REGION_HOLD]])</f>
        <v>South</v>
      </c>
      <c r="E7394">
        <v>25</v>
      </c>
      <c r="F7394">
        <v>0</v>
      </c>
      <c r="G7394">
        <v>88</v>
      </c>
    </row>
    <row r="7395" spans="1:7" ht="18.5" x14ac:dyDescent="0.55000000000000004">
      <c r="A7395" s="1">
        <v>43995</v>
      </c>
      <c r="B7395" t="s">
        <v>5</v>
      </c>
      <c r="C7395" t="s">
        <v>74</v>
      </c>
      <c r="D7395" t="str">
        <f>TRIM(Table2[[#This Row],[REGION_HOLD]])</f>
        <v>Midwest</v>
      </c>
      <c r="E7395">
        <v>293</v>
      </c>
      <c r="F7395">
        <v>2</v>
      </c>
      <c r="G7395">
        <v>700</v>
      </c>
    </row>
    <row r="7396" spans="1:7" ht="18.5" x14ac:dyDescent="0.55000000000000004">
      <c r="A7396" s="1">
        <v>43995</v>
      </c>
      <c r="B7396" t="s">
        <v>44</v>
      </c>
      <c r="C7396" t="s">
        <v>72</v>
      </c>
      <c r="D7396" t="str">
        <f>TRIM(Table2[[#This Row],[REGION_HOLD]])</f>
        <v>West</v>
      </c>
      <c r="E7396">
        <v>23</v>
      </c>
      <c r="F7396">
        <v>0</v>
      </c>
      <c r="G7396">
        <v>18</v>
      </c>
    </row>
    <row r="7397" spans="1:7" ht="18.5" x14ac:dyDescent="0.55000000000000004">
      <c r="A7397" s="1">
        <v>43996</v>
      </c>
      <c r="B7397" t="s">
        <v>47</v>
      </c>
      <c r="C7397" t="s">
        <v>71</v>
      </c>
      <c r="D7397" t="str">
        <f>TRIM(Table2[[#This Row],[REGION_HOLD]])</f>
        <v>South</v>
      </c>
      <c r="E7397">
        <v>1014</v>
      </c>
      <c r="F7397">
        <v>0</v>
      </c>
      <c r="G7397">
        <v>773</v>
      </c>
    </row>
    <row r="7398" spans="1:7" ht="18.5" x14ac:dyDescent="0.55000000000000004">
      <c r="A7398" s="1">
        <v>43996</v>
      </c>
      <c r="B7398" t="s">
        <v>45</v>
      </c>
      <c r="C7398" t="s">
        <v>72</v>
      </c>
      <c r="D7398" t="str">
        <f>TRIM(Table2[[#This Row],[REGION_HOLD]])</f>
        <v>West</v>
      </c>
      <c r="E7398">
        <v>12</v>
      </c>
      <c r="F7398">
        <v>0</v>
      </c>
      <c r="G7398">
        <v>10</v>
      </c>
    </row>
    <row r="7399" spans="1:7" ht="18.5" x14ac:dyDescent="0.55000000000000004">
      <c r="A7399" s="1">
        <v>43996</v>
      </c>
      <c r="B7399" t="s">
        <v>3</v>
      </c>
      <c r="C7399" t="s">
        <v>72</v>
      </c>
      <c r="D7399" t="str">
        <f>TRIM(Table2[[#This Row],[REGION_HOLD]])</f>
        <v>West</v>
      </c>
      <c r="E7399">
        <v>1180</v>
      </c>
      <c r="F7399">
        <v>4</v>
      </c>
      <c r="G7399">
        <v>1194</v>
      </c>
    </row>
    <row r="7400" spans="1:7" ht="18.5" x14ac:dyDescent="0.55000000000000004">
      <c r="A7400" s="1">
        <v>43996</v>
      </c>
      <c r="B7400" t="s">
        <v>39</v>
      </c>
      <c r="C7400" t="s">
        <v>71</v>
      </c>
      <c r="D7400" t="str">
        <f>TRIM(Table2[[#This Row],[REGION_HOLD]])</f>
        <v>South</v>
      </c>
      <c r="E7400">
        <v>406</v>
      </c>
      <c r="F7400">
        <v>2</v>
      </c>
      <c r="G7400">
        <v>179</v>
      </c>
    </row>
    <row r="7401" spans="1:7" ht="18.5" x14ac:dyDescent="0.55000000000000004">
      <c r="A7401" s="1">
        <v>43996</v>
      </c>
      <c r="B7401" t="s">
        <v>2</v>
      </c>
      <c r="C7401" t="s">
        <v>72</v>
      </c>
      <c r="D7401" t="str">
        <f>TRIM(Table2[[#This Row],[REGION_HOLD]])</f>
        <v>West</v>
      </c>
      <c r="E7401">
        <v>2519</v>
      </c>
      <c r="F7401">
        <v>30</v>
      </c>
      <c r="G7401">
        <v>5089</v>
      </c>
    </row>
    <row r="7402" spans="1:7" ht="18.5" x14ac:dyDescent="0.55000000000000004">
      <c r="A7402" s="1">
        <v>43996</v>
      </c>
      <c r="B7402" t="s">
        <v>17</v>
      </c>
      <c r="C7402" t="s">
        <v>72</v>
      </c>
      <c r="D7402" t="str">
        <f>TRIM(Table2[[#This Row],[REGION_HOLD]])</f>
        <v>West</v>
      </c>
      <c r="E7402">
        <v>113</v>
      </c>
      <c r="F7402">
        <v>1</v>
      </c>
      <c r="G7402">
        <v>1599</v>
      </c>
    </row>
    <row r="7403" spans="1:7" ht="18.5" x14ac:dyDescent="0.55000000000000004">
      <c r="A7403" s="1">
        <v>43996</v>
      </c>
      <c r="B7403" t="s">
        <v>33</v>
      </c>
      <c r="C7403" t="s">
        <v>73</v>
      </c>
      <c r="D7403" t="str">
        <f>TRIM(Table2[[#This Row],[REGION_HOLD]])</f>
        <v>Northeast</v>
      </c>
      <c r="E7403">
        <v>94</v>
      </c>
      <c r="F7403">
        <v>15</v>
      </c>
      <c r="G7403">
        <v>4201</v>
      </c>
    </row>
    <row r="7404" spans="1:7" ht="18.5" x14ac:dyDescent="0.55000000000000004">
      <c r="A7404" s="1">
        <v>43996</v>
      </c>
      <c r="B7404" t="s">
        <v>40</v>
      </c>
      <c r="C7404" t="s">
        <v>71</v>
      </c>
      <c r="D7404" t="str">
        <f>TRIM(Table2[[#This Row],[REGION_HOLD]])</f>
        <v>South</v>
      </c>
      <c r="E7404">
        <v>35</v>
      </c>
      <c r="F7404">
        <v>3</v>
      </c>
      <c r="G7404">
        <v>422</v>
      </c>
    </row>
    <row r="7405" spans="1:7" ht="18.5" x14ac:dyDescent="0.55000000000000004">
      <c r="A7405" s="1">
        <v>43996</v>
      </c>
      <c r="B7405" t="s">
        <v>28</v>
      </c>
      <c r="C7405" t="s">
        <v>71</v>
      </c>
      <c r="D7405" t="str">
        <f>TRIM(Table2[[#This Row],[REGION_HOLD]])</f>
        <v>South</v>
      </c>
      <c r="E7405">
        <v>58</v>
      </c>
      <c r="F7405">
        <v>4</v>
      </c>
      <c r="G7405">
        <v>515</v>
      </c>
    </row>
    <row r="7406" spans="1:7" ht="18.5" x14ac:dyDescent="0.55000000000000004">
      <c r="A7406" s="1">
        <v>43996</v>
      </c>
      <c r="B7406" t="s">
        <v>10</v>
      </c>
      <c r="C7406" t="s">
        <v>71</v>
      </c>
      <c r="D7406" t="str">
        <f>TRIM(Table2[[#This Row],[REGION_HOLD]])</f>
        <v>South</v>
      </c>
      <c r="E7406">
        <v>2016</v>
      </c>
      <c r="F7406">
        <v>6</v>
      </c>
      <c r="G7406">
        <v>2930</v>
      </c>
    </row>
    <row r="7407" spans="1:7" ht="18.5" x14ac:dyDescent="0.55000000000000004">
      <c r="A7407" s="1">
        <v>43996</v>
      </c>
      <c r="B7407" t="s">
        <v>13</v>
      </c>
      <c r="C7407" t="s">
        <v>71</v>
      </c>
      <c r="D7407" t="str">
        <f>TRIM(Table2[[#This Row],[REGION_HOLD]])</f>
        <v>South</v>
      </c>
      <c r="E7407">
        <v>696</v>
      </c>
      <c r="F7407">
        <v>5</v>
      </c>
      <c r="G7407">
        <v>2416</v>
      </c>
    </row>
    <row r="7408" spans="1:7" ht="18.5" x14ac:dyDescent="0.55000000000000004">
      <c r="A7408" s="1">
        <v>43996</v>
      </c>
      <c r="B7408" t="s">
        <v>21</v>
      </c>
      <c r="C7408" t="s">
        <v>72</v>
      </c>
      <c r="D7408" t="str">
        <f>TRIM(Table2[[#This Row],[REGION_HOLD]])</f>
        <v>West</v>
      </c>
      <c r="E7408">
        <v>5</v>
      </c>
      <c r="F7408">
        <v>0</v>
      </c>
      <c r="G7408">
        <v>17</v>
      </c>
    </row>
    <row r="7409" spans="1:7" ht="18.5" x14ac:dyDescent="0.55000000000000004">
      <c r="A7409" s="1">
        <v>43996</v>
      </c>
      <c r="B7409" t="s">
        <v>48</v>
      </c>
      <c r="C7409" t="s">
        <v>72</v>
      </c>
      <c r="D7409" t="str">
        <f>TRIM(Table2[[#This Row],[REGION_HOLD]])</f>
        <v>West</v>
      </c>
      <c r="E7409">
        <v>14</v>
      </c>
      <c r="F7409">
        <v>1</v>
      </c>
      <c r="G7409">
        <v>88</v>
      </c>
    </row>
    <row r="7410" spans="1:7" ht="18.5" x14ac:dyDescent="0.55000000000000004">
      <c r="A7410" s="1">
        <v>43996</v>
      </c>
      <c r="B7410" t="s">
        <v>1</v>
      </c>
      <c r="C7410" t="s">
        <v>74</v>
      </c>
      <c r="D7410" t="str">
        <f>TRIM(Table2[[#This Row],[REGION_HOLD]])</f>
        <v>Midwest</v>
      </c>
      <c r="E7410">
        <v>602</v>
      </c>
      <c r="F7410">
        <v>21</v>
      </c>
      <c r="G7410">
        <v>6512</v>
      </c>
    </row>
    <row r="7411" spans="1:7" ht="18.5" x14ac:dyDescent="0.55000000000000004">
      <c r="A7411" s="1">
        <v>43996</v>
      </c>
      <c r="B7411" t="s">
        <v>22</v>
      </c>
      <c r="C7411" t="s">
        <v>74</v>
      </c>
      <c r="D7411" t="str">
        <f>TRIM(Table2[[#This Row],[REGION_HOLD]])</f>
        <v>Midwest</v>
      </c>
      <c r="E7411">
        <v>366</v>
      </c>
      <c r="F7411">
        <v>9</v>
      </c>
      <c r="G7411">
        <v>2422</v>
      </c>
    </row>
    <row r="7412" spans="1:7" ht="18.5" x14ac:dyDescent="0.55000000000000004">
      <c r="A7412" s="1">
        <v>43996</v>
      </c>
      <c r="B7412" t="s">
        <v>34</v>
      </c>
      <c r="C7412" t="s">
        <v>74</v>
      </c>
      <c r="D7412" t="str">
        <f>TRIM(Table2[[#This Row],[REGION_HOLD]])</f>
        <v>Midwest</v>
      </c>
      <c r="E7412">
        <v>167</v>
      </c>
      <c r="F7412">
        <v>1</v>
      </c>
      <c r="G7412">
        <v>652</v>
      </c>
    </row>
    <row r="7413" spans="1:7" ht="18.5" x14ac:dyDescent="0.55000000000000004">
      <c r="A7413" s="1">
        <v>43996</v>
      </c>
      <c r="B7413" t="s">
        <v>29</v>
      </c>
      <c r="C7413" t="s">
        <v>74</v>
      </c>
      <c r="D7413" t="str">
        <f>TRIM(Table2[[#This Row],[REGION_HOLD]])</f>
        <v>Midwest</v>
      </c>
      <c r="E7413">
        <v>52</v>
      </c>
      <c r="F7413">
        <v>0</v>
      </c>
      <c r="G7413">
        <v>244</v>
      </c>
    </row>
    <row r="7414" spans="1:7" ht="18.5" x14ac:dyDescent="0.55000000000000004">
      <c r="A7414" s="1">
        <v>43996</v>
      </c>
      <c r="B7414" t="s">
        <v>23</v>
      </c>
      <c r="C7414" t="s">
        <v>71</v>
      </c>
      <c r="D7414" t="str">
        <f>TRIM(Table2[[#This Row],[REGION_HOLD]])</f>
        <v>South</v>
      </c>
      <c r="E7414">
        <v>47</v>
      </c>
      <c r="F7414">
        <v>0</v>
      </c>
      <c r="G7414">
        <v>527</v>
      </c>
    </row>
    <row r="7415" spans="1:7" ht="18.5" x14ac:dyDescent="0.55000000000000004">
      <c r="A7415" s="1">
        <v>43996</v>
      </c>
      <c r="B7415" t="s">
        <v>35</v>
      </c>
      <c r="C7415" t="s">
        <v>71</v>
      </c>
      <c r="D7415" t="str">
        <f>TRIM(Table2[[#This Row],[REGION_HOLD]])</f>
        <v>South</v>
      </c>
      <c r="E7415">
        <v>336</v>
      </c>
      <c r="F7415">
        <v>10</v>
      </c>
      <c r="G7415">
        <v>3014</v>
      </c>
    </row>
    <row r="7416" spans="1:7" ht="18.5" x14ac:dyDescent="0.55000000000000004">
      <c r="A7416" s="1">
        <v>43996</v>
      </c>
      <c r="B7416" t="s">
        <v>46</v>
      </c>
      <c r="C7416" t="s">
        <v>73</v>
      </c>
      <c r="D7416" t="str">
        <f>TRIM(Table2[[#This Row],[REGION_HOLD]])</f>
        <v>Northeast</v>
      </c>
      <c r="E7416">
        <v>36</v>
      </c>
      <c r="F7416">
        <v>0</v>
      </c>
      <c r="G7416">
        <v>100</v>
      </c>
    </row>
    <row r="7417" spans="1:7" ht="18.5" x14ac:dyDescent="0.55000000000000004">
      <c r="A7417" s="1">
        <v>43996</v>
      </c>
      <c r="B7417" t="s">
        <v>18</v>
      </c>
      <c r="C7417" t="s">
        <v>71</v>
      </c>
      <c r="D7417" t="str">
        <f>TRIM(Table2[[#This Row],[REGION_HOLD]])</f>
        <v>South</v>
      </c>
      <c r="E7417">
        <v>393</v>
      </c>
      <c r="F7417">
        <v>13</v>
      </c>
      <c r="G7417">
        <v>2939</v>
      </c>
    </row>
    <row r="7418" spans="1:7" ht="18.5" x14ac:dyDescent="0.55000000000000004">
      <c r="A7418" s="1">
        <v>43996</v>
      </c>
      <c r="B7418" t="s">
        <v>4</v>
      </c>
      <c r="C7418" t="s">
        <v>73</v>
      </c>
      <c r="D7418" t="str">
        <f>TRIM(Table2[[#This Row],[REGION_HOLD]])</f>
        <v>Northeast</v>
      </c>
      <c r="E7418">
        <v>208</v>
      </c>
      <c r="F7418">
        <v>48</v>
      </c>
      <c r="G7418">
        <v>7624</v>
      </c>
    </row>
    <row r="7419" spans="1:7" ht="18.5" x14ac:dyDescent="0.55000000000000004">
      <c r="A7419" s="1">
        <v>43996</v>
      </c>
      <c r="B7419" t="s">
        <v>37</v>
      </c>
      <c r="C7419" t="s">
        <v>74</v>
      </c>
      <c r="D7419" t="str">
        <f>TRIM(Table2[[#This Row],[REGION_HOLD]])</f>
        <v>Midwest</v>
      </c>
      <c r="E7419">
        <v>222</v>
      </c>
      <c r="F7419">
        <v>3</v>
      </c>
      <c r="G7419">
        <v>6020</v>
      </c>
    </row>
    <row r="7420" spans="1:7" ht="18.5" x14ac:dyDescent="0.55000000000000004">
      <c r="A7420" s="1">
        <v>43996</v>
      </c>
      <c r="B7420" t="s">
        <v>24</v>
      </c>
      <c r="C7420" t="s">
        <v>74</v>
      </c>
      <c r="D7420" t="str">
        <f>TRIM(Table2[[#This Row],[REGION_HOLD]])</f>
        <v>Midwest</v>
      </c>
      <c r="E7420">
        <v>299</v>
      </c>
      <c r="F7420">
        <v>15</v>
      </c>
      <c r="G7420">
        <v>1329</v>
      </c>
    </row>
    <row r="7421" spans="1:7" ht="18.5" x14ac:dyDescent="0.55000000000000004">
      <c r="A7421" s="1">
        <v>43996</v>
      </c>
      <c r="B7421" t="s">
        <v>41</v>
      </c>
      <c r="C7421" t="s">
        <v>71</v>
      </c>
      <c r="D7421" t="str">
        <f>TRIM(Table2[[#This Row],[REGION_HOLD]])</f>
        <v>South</v>
      </c>
      <c r="E7421">
        <v>168</v>
      </c>
      <c r="F7421">
        <v>2</v>
      </c>
      <c r="G7421">
        <v>891</v>
      </c>
    </row>
    <row r="7422" spans="1:7" ht="18.5" x14ac:dyDescent="0.55000000000000004">
      <c r="A7422" s="1">
        <v>43996</v>
      </c>
      <c r="B7422" t="s">
        <v>30</v>
      </c>
      <c r="C7422" t="s">
        <v>74</v>
      </c>
      <c r="D7422" t="str">
        <f>TRIM(Table2[[#This Row],[REGION_HOLD]])</f>
        <v>Midwest</v>
      </c>
      <c r="E7422">
        <v>57</v>
      </c>
      <c r="F7422">
        <v>0</v>
      </c>
      <c r="G7422">
        <v>890</v>
      </c>
    </row>
    <row r="7423" spans="1:7" ht="18.5" x14ac:dyDescent="0.55000000000000004">
      <c r="A7423" s="1">
        <v>43996</v>
      </c>
      <c r="B7423" t="s">
        <v>49</v>
      </c>
      <c r="C7423" t="s">
        <v>72</v>
      </c>
      <c r="D7423" t="str">
        <f>TRIM(Table2[[#This Row],[REGION_HOLD]])</f>
        <v>West</v>
      </c>
      <c r="E7423">
        <v>13</v>
      </c>
      <c r="F7423">
        <v>1</v>
      </c>
      <c r="G7423">
        <v>19</v>
      </c>
    </row>
    <row r="7424" spans="1:7" ht="18.5" x14ac:dyDescent="0.55000000000000004">
      <c r="A7424" s="1">
        <v>43996</v>
      </c>
      <c r="B7424" t="s">
        <v>7</v>
      </c>
      <c r="C7424" t="s">
        <v>74</v>
      </c>
      <c r="D7424" t="str">
        <f>TRIM(Table2[[#This Row],[REGION_HOLD]])</f>
        <v>Midwest</v>
      </c>
      <c r="E7424">
        <v>101</v>
      </c>
      <c r="F7424">
        <v>0</v>
      </c>
      <c r="G7424">
        <v>221</v>
      </c>
    </row>
    <row r="7425" spans="1:7" ht="18.5" x14ac:dyDescent="0.55000000000000004">
      <c r="A7425" s="1">
        <v>43996</v>
      </c>
      <c r="B7425" t="s">
        <v>19</v>
      </c>
      <c r="C7425" t="s">
        <v>72</v>
      </c>
      <c r="D7425" t="str">
        <f>TRIM(Table2[[#This Row],[REGION_HOLD]])</f>
        <v>West</v>
      </c>
      <c r="E7425">
        <v>207</v>
      </c>
      <c r="F7425">
        <v>1</v>
      </c>
      <c r="G7425">
        <v>464</v>
      </c>
    </row>
    <row r="7426" spans="1:7" ht="18.5" x14ac:dyDescent="0.55000000000000004">
      <c r="A7426" s="1">
        <v>43996</v>
      </c>
      <c r="B7426" t="s">
        <v>14</v>
      </c>
      <c r="C7426" t="s">
        <v>73</v>
      </c>
      <c r="D7426" t="str">
        <f>TRIM(Table2[[#This Row],[REGION_HOLD]])</f>
        <v>Northeast</v>
      </c>
      <c r="E7426">
        <v>19</v>
      </c>
      <c r="F7426">
        <v>2</v>
      </c>
      <c r="G7426">
        <v>320</v>
      </c>
    </row>
    <row r="7427" spans="1:7" ht="18.5" x14ac:dyDescent="0.55000000000000004">
      <c r="A7427" s="1">
        <v>43996</v>
      </c>
      <c r="B7427" t="s">
        <v>16</v>
      </c>
      <c r="C7427" t="s">
        <v>73</v>
      </c>
      <c r="D7427" t="str">
        <f>TRIM(Table2[[#This Row],[REGION_HOLD]])</f>
        <v>Northeast</v>
      </c>
      <c r="E7427">
        <v>276</v>
      </c>
      <c r="F7427">
        <v>36</v>
      </c>
      <c r="G7427">
        <v>12625</v>
      </c>
    </row>
    <row r="7428" spans="1:7" ht="18.5" x14ac:dyDescent="0.55000000000000004">
      <c r="A7428" s="1">
        <v>43996</v>
      </c>
      <c r="B7428" t="s">
        <v>42</v>
      </c>
      <c r="C7428" t="s">
        <v>72</v>
      </c>
      <c r="D7428" t="str">
        <f>TRIM(Table2[[#This Row],[REGION_HOLD]])</f>
        <v>West</v>
      </c>
      <c r="E7428">
        <v>102</v>
      </c>
      <c r="F7428">
        <v>4</v>
      </c>
      <c r="G7428">
        <v>435</v>
      </c>
    </row>
    <row r="7429" spans="1:7" ht="18.5" x14ac:dyDescent="0.55000000000000004">
      <c r="A7429" s="1">
        <v>43996</v>
      </c>
      <c r="B7429" t="s">
        <v>11</v>
      </c>
      <c r="C7429" t="s">
        <v>73</v>
      </c>
      <c r="D7429" t="str">
        <f>TRIM(Table2[[#This Row],[REGION_HOLD]])</f>
        <v>Northeast</v>
      </c>
      <c r="E7429">
        <v>694</v>
      </c>
      <c r="F7429">
        <v>40</v>
      </c>
      <c r="G7429">
        <v>30605</v>
      </c>
    </row>
    <row r="7430" spans="1:7" ht="18.5" x14ac:dyDescent="0.55000000000000004">
      <c r="A7430" s="1">
        <v>43996</v>
      </c>
      <c r="B7430" t="s">
        <v>15</v>
      </c>
      <c r="C7430" t="s">
        <v>71</v>
      </c>
      <c r="D7430" t="str">
        <f>TRIM(Table2[[#This Row],[REGION_HOLD]])</f>
        <v>South</v>
      </c>
      <c r="E7430">
        <v>1288</v>
      </c>
      <c r="F7430">
        <v>4</v>
      </c>
      <c r="G7430">
        <v>1139</v>
      </c>
    </row>
    <row r="7431" spans="1:7" ht="18.5" x14ac:dyDescent="0.55000000000000004">
      <c r="A7431" s="1">
        <v>43996</v>
      </c>
      <c r="B7431" t="s">
        <v>43</v>
      </c>
      <c r="C7431" t="s">
        <v>74</v>
      </c>
      <c r="D7431" t="str">
        <f>TRIM(Table2[[#This Row],[REGION_HOLD]])</f>
        <v>Midwest</v>
      </c>
      <c r="E7431">
        <v>22</v>
      </c>
      <c r="F7431">
        <v>0</v>
      </c>
      <c r="G7431">
        <v>77</v>
      </c>
    </row>
    <row r="7432" spans="1:7" ht="18.5" x14ac:dyDescent="0.55000000000000004">
      <c r="A7432" s="1">
        <v>43996</v>
      </c>
      <c r="B7432" t="s">
        <v>36</v>
      </c>
      <c r="C7432" t="s">
        <v>74</v>
      </c>
      <c r="D7432" t="str">
        <f>TRIM(Table2[[#This Row],[REGION_HOLD]])</f>
        <v>Midwest</v>
      </c>
      <c r="E7432">
        <v>300</v>
      </c>
      <c r="F7432">
        <v>3</v>
      </c>
      <c r="G7432">
        <v>2557</v>
      </c>
    </row>
    <row r="7433" spans="1:7" ht="18.5" x14ac:dyDescent="0.55000000000000004">
      <c r="A7433" s="1">
        <v>43996</v>
      </c>
      <c r="B7433" t="s">
        <v>25</v>
      </c>
      <c r="C7433" t="s">
        <v>71</v>
      </c>
      <c r="D7433" t="str">
        <f>TRIM(Table2[[#This Row],[REGION_HOLD]])</f>
        <v>South</v>
      </c>
      <c r="E7433">
        <v>158</v>
      </c>
      <c r="F7433">
        <v>0</v>
      </c>
      <c r="G7433">
        <v>359</v>
      </c>
    </row>
    <row r="7434" spans="1:7" ht="18.5" x14ac:dyDescent="0.55000000000000004">
      <c r="A7434" s="1">
        <v>43996</v>
      </c>
      <c r="B7434" t="s">
        <v>9</v>
      </c>
      <c r="C7434" t="s">
        <v>72</v>
      </c>
      <c r="D7434" t="str">
        <f>TRIM(Table2[[#This Row],[REGION_HOLD]])</f>
        <v>West</v>
      </c>
      <c r="E7434">
        <v>101</v>
      </c>
      <c r="F7434">
        <v>1</v>
      </c>
      <c r="G7434">
        <v>176</v>
      </c>
    </row>
    <row r="7435" spans="1:7" ht="18.5" x14ac:dyDescent="0.55000000000000004">
      <c r="A7435" s="1">
        <v>43996</v>
      </c>
      <c r="B7435" t="s">
        <v>26</v>
      </c>
      <c r="C7435" t="s">
        <v>73</v>
      </c>
      <c r="D7435" t="str">
        <f>TRIM(Table2[[#This Row],[REGION_HOLD]])</f>
        <v>Northeast</v>
      </c>
      <c r="E7435">
        <v>313</v>
      </c>
      <c r="F7435">
        <v>11</v>
      </c>
      <c r="G7435">
        <v>6275</v>
      </c>
    </row>
    <row r="7436" spans="1:7" ht="18.5" x14ac:dyDescent="0.55000000000000004">
      <c r="A7436" s="1">
        <v>43996</v>
      </c>
      <c r="B7436" t="s">
        <v>12</v>
      </c>
      <c r="C7436" t="s">
        <v>73</v>
      </c>
      <c r="D7436" t="str">
        <f>TRIM(Table2[[#This Row],[REGION_HOLD]])</f>
        <v>Northeast</v>
      </c>
      <c r="E7436">
        <v>0</v>
      </c>
      <c r="F7436">
        <v>0</v>
      </c>
      <c r="G7436">
        <v>833</v>
      </c>
    </row>
    <row r="7437" spans="1:7" ht="18.5" x14ac:dyDescent="0.55000000000000004">
      <c r="A7437" s="1">
        <v>43996</v>
      </c>
      <c r="B7437" t="s">
        <v>27</v>
      </c>
      <c r="C7437" t="s">
        <v>71</v>
      </c>
      <c r="D7437" t="str">
        <f>TRIM(Table2[[#This Row],[REGION_HOLD]])</f>
        <v>South</v>
      </c>
      <c r="E7437">
        <v>841</v>
      </c>
      <c r="F7437">
        <v>1</v>
      </c>
      <c r="G7437">
        <v>600</v>
      </c>
    </row>
    <row r="7438" spans="1:7" ht="18.5" x14ac:dyDescent="0.55000000000000004">
      <c r="A7438" s="1">
        <v>43996</v>
      </c>
      <c r="B7438" t="s">
        <v>38</v>
      </c>
      <c r="C7438" t="s">
        <v>74</v>
      </c>
      <c r="D7438" t="str">
        <f>TRIM(Table2[[#This Row],[REGION_HOLD]])</f>
        <v>Midwest</v>
      </c>
      <c r="E7438">
        <v>65</v>
      </c>
      <c r="F7438">
        <v>0</v>
      </c>
      <c r="G7438">
        <v>75</v>
      </c>
    </row>
    <row r="7439" spans="1:7" ht="18.5" x14ac:dyDescent="0.55000000000000004">
      <c r="A7439" s="1">
        <v>43996</v>
      </c>
      <c r="B7439" t="s">
        <v>20</v>
      </c>
      <c r="C7439" t="s">
        <v>71</v>
      </c>
      <c r="D7439" t="str">
        <f>TRIM(Table2[[#This Row],[REGION_HOLD]])</f>
        <v>South</v>
      </c>
      <c r="E7439">
        <v>558</v>
      </c>
      <c r="F7439">
        <v>2</v>
      </c>
      <c r="G7439">
        <v>467</v>
      </c>
    </row>
    <row r="7440" spans="1:7" ht="18.5" x14ac:dyDescent="0.55000000000000004">
      <c r="A7440" s="1">
        <v>43996</v>
      </c>
      <c r="B7440" t="s">
        <v>6</v>
      </c>
      <c r="C7440" t="s">
        <v>71</v>
      </c>
      <c r="D7440" t="str">
        <f>TRIM(Table2[[#This Row],[REGION_HOLD]])</f>
        <v>South</v>
      </c>
      <c r="E7440">
        <v>1422</v>
      </c>
      <c r="F7440">
        <v>6</v>
      </c>
      <c r="G7440">
        <v>1995</v>
      </c>
    </row>
    <row r="7441" spans="1:7" ht="18.5" x14ac:dyDescent="0.55000000000000004">
      <c r="A7441" s="1">
        <v>43996</v>
      </c>
      <c r="B7441" t="s">
        <v>8</v>
      </c>
      <c r="C7441" t="s">
        <v>72</v>
      </c>
      <c r="D7441" t="str">
        <f>TRIM(Table2[[#This Row],[REGION_HOLD]])</f>
        <v>West</v>
      </c>
      <c r="E7441">
        <v>252</v>
      </c>
      <c r="F7441">
        <v>0</v>
      </c>
      <c r="G7441">
        <v>139</v>
      </c>
    </row>
    <row r="7442" spans="1:7" ht="18.5" x14ac:dyDescent="0.55000000000000004">
      <c r="A7442" s="1">
        <v>43996</v>
      </c>
      <c r="B7442" t="s">
        <v>31</v>
      </c>
      <c r="C7442" t="s">
        <v>73</v>
      </c>
      <c r="D7442" t="str">
        <f>TRIM(Table2[[#This Row],[REGION_HOLD]])</f>
        <v>Northeast</v>
      </c>
      <c r="E7442">
        <v>2</v>
      </c>
      <c r="F7442">
        <v>0</v>
      </c>
      <c r="G7442">
        <v>55</v>
      </c>
    </row>
    <row r="7443" spans="1:7" ht="18.5" x14ac:dyDescent="0.55000000000000004">
      <c r="A7443" s="1">
        <v>43996</v>
      </c>
      <c r="B7443" t="s">
        <v>32</v>
      </c>
      <c r="C7443" t="s">
        <v>71</v>
      </c>
      <c r="D7443" t="str">
        <f>TRIM(Table2[[#This Row],[REGION_HOLD]])</f>
        <v>South</v>
      </c>
      <c r="E7443">
        <v>637</v>
      </c>
      <c r="F7443">
        <v>5</v>
      </c>
      <c r="G7443">
        <v>1546</v>
      </c>
    </row>
    <row r="7444" spans="1:7" ht="18.5" x14ac:dyDescent="0.55000000000000004">
      <c r="A7444" s="1">
        <v>43996</v>
      </c>
      <c r="B7444" t="s">
        <v>0</v>
      </c>
      <c r="C7444" t="s">
        <v>72</v>
      </c>
      <c r="D7444" t="str">
        <f>TRIM(Table2[[#This Row],[REGION_HOLD]])</f>
        <v>West</v>
      </c>
      <c r="E7444">
        <v>215</v>
      </c>
      <c r="F7444">
        <v>4</v>
      </c>
      <c r="G7444">
        <v>1220</v>
      </c>
    </row>
    <row r="7445" spans="1:7" ht="18.5" x14ac:dyDescent="0.55000000000000004">
      <c r="A7445" s="1">
        <v>43996</v>
      </c>
      <c r="B7445" t="s">
        <v>50</v>
      </c>
      <c r="C7445" t="s">
        <v>71</v>
      </c>
      <c r="D7445" t="str">
        <f>TRIM(Table2[[#This Row],[REGION_HOLD]])</f>
        <v>South</v>
      </c>
      <c r="E7445">
        <v>16</v>
      </c>
      <c r="F7445">
        <v>0</v>
      </c>
      <c r="G7445">
        <v>88</v>
      </c>
    </row>
    <row r="7446" spans="1:7" ht="18.5" x14ac:dyDescent="0.55000000000000004">
      <c r="A7446" s="1">
        <v>43996</v>
      </c>
      <c r="B7446" t="s">
        <v>5</v>
      </c>
      <c r="C7446" t="s">
        <v>74</v>
      </c>
      <c r="D7446" t="str">
        <f>TRIM(Table2[[#This Row],[REGION_HOLD]])</f>
        <v>Midwest</v>
      </c>
      <c r="E7446">
        <v>281</v>
      </c>
      <c r="F7446">
        <v>2</v>
      </c>
      <c r="G7446">
        <v>702</v>
      </c>
    </row>
    <row r="7447" spans="1:7" ht="18.5" x14ac:dyDescent="0.55000000000000004">
      <c r="A7447" s="1">
        <v>43996</v>
      </c>
      <c r="B7447" t="s">
        <v>44</v>
      </c>
      <c r="C7447" t="s">
        <v>72</v>
      </c>
      <c r="D7447" t="str">
        <f>TRIM(Table2[[#This Row],[REGION_HOLD]])</f>
        <v>West</v>
      </c>
      <c r="E7447">
        <v>10</v>
      </c>
      <c r="F7447">
        <v>0</v>
      </c>
      <c r="G7447">
        <v>18</v>
      </c>
    </row>
    <row r="7448" spans="1:7" ht="18.5" x14ac:dyDescent="0.55000000000000004">
      <c r="A7448" s="1">
        <v>43997</v>
      </c>
      <c r="B7448" t="s">
        <v>47</v>
      </c>
      <c r="C7448" t="s">
        <v>71</v>
      </c>
      <c r="D7448" t="str">
        <f>TRIM(Table2[[#This Row],[REGION_HOLD]])</f>
        <v>South</v>
      </c>
      <c r="E7448">
        <v>657</v>
      </c>
      <c r="F7448">
        <v>1</v>
      </c>
      <c r="G7448">
        <v>774</v>
      </c>
    </row>
    <row r="7449" spans="1:7" ht="18.5" x14ac:dyDescent="0.55000000000000004">
      <c r="A7449" s="1">
        <v>43997</v>
      </c>
      <c r="B7449" t="s">
        <v>45</v>
      </c>
      <c r="C7449" t="s">
        <v>72</v>
      </c>
      <c r="D7449" t="str">
        <f>TRIM(Table2[[#This Row],[REGION_HOLD]])</f>
        <v>West</v>
      </c>
      <c r="E7449">
        <v>4</v>
      </c>
      <c r="F7449">
        <v>0</v>
      </c>
      <c r="G7449">
        <v>10</v>
      </c>
    </row>
    <row r="7450" spans="1:7" ht="18.5" x14ac:dyDescent="0.55000000000000004">
      <c r="A7450" s="1">
        <v>43997</v>
      </c>
      <c r="B7450" t="s">
        <v>3</v>
      </c>
      <c r="C7450" t="s">
        <v>72</v>
      </c>
      <c r="D7450" t="str">
        <f>TRIM(Table2[[#This Row],[REGION_HOLD]])</f>
        <v>West</v>
      </c>
      <c r="E7450">
        <v>1052</v>
      </c>
      <c r="F7450">
        <v>10</v>
      </c>
      <c r="G7450">
        <v>1204</v>
      </c>
    </row>
    <row r="7451" spans="1:7" ht="18.5" x14ac:dyDescent="0.55000000000000004">
      <c r="A7451" s="1">
        <v>43997</v>
      </c>
      <c r="B7451" t="s">
        <v>39</v>
      </c>
      <c r="C7451" t="s">
        <v>71</v>
      </c>
      <c r="D7451" t="str">
        <f>TRIM(Table2[[#This Row],[REGION_HOLD]])</f>
        <v>South</v>
      </c>
      <c r="E7451">
        <v>416</v>
      </c>
      <c r="F7451">
        <v>3</v>
      </c>
      <c r="G7451">
        <v>182</v>
      </c>
    </row>
    <row r="7452" spans="1:7" ht="18.5" x14ac:dyDescent="0.55000000000000004">
      <c r="A7452" s="1">
        <v>43997</v>
      </c>
      <c r="B7452" t="s">
        <v>2</v>
      </c>
      <c r="C7452" t="s">
        <v>72</v>
      </c>
      <c r="D7452" t="str">
        <f>TRIM(Table2[[#This Row],[REGION_HOLD]])</f>
        <v>West</v>
      </c>
      <c r="E7452">
        <v>2709</v>
      </c>
      <c r="F7452">
        <v>31</v>
      </c>
      <c r="G7452">
        <v>5120</v>
      </c>
    </row>
    <row r="7453" spans="1:7" ht="18.5" x14ac:dyDescent="0.55000000000000004">
      <c r="A7453" s="1">
        <v>43997</v>
      </c>
      <c r="B7453" t="s">
        <v>17</v>
      </c>
      <c r="C7453" t="s">
        <v>72</v>
      </c>
      <c r="D7453" t="str">
        <f>TRIM(Table2[[#This Row],[REGION_HOLD]])</f>
        <v>West</v>
      </c>
      <c r="E7453">
        <v>169</v>
      </c>
      <c r="F7453">
        <v>6</v>
      </c>
      <c r="G7453">
        <v>1605</v>
      </c>
    </row>
    <row r="7454" spans="1:7" ht="18.5" x14ac:dyDescent="0.55000000000000004">
      <c r="A7454" s="1">
        <v>43997</v>
      </c>
      <c r="B7454" t="s">
        <v>33</v>
      </c>
      <c r="C7454" t="s">
        <v>73</v>
      </c>
      <c r="D7454" t="str">
        <f>TRIM(Table2[[#This Row],[REGION_HOLD]])</f>
        <v>Northeast</v>
      </c>
      <c r="E7454">
        <v>147</v>
      </c>
      <c r="F7454">
        <v>3</v>
      </c>
      <c r="G7454">
        <v>4204</v>
      </c>
    </row>
    <row r="7455" spans="1:7" ht="18.5" x14ac:dyDescent="0.55000000000000004">
      <c r="A7455" s="1">
        <v>43997</v>
      </c>
      <c r="B7455" t="s">
        <v>40</v>
      </c>
      <c r="C7455" t="s">
        <v>71</v>
      </c>
      <c r="D7455" t="str">
        <f>TRIM(Table2[[#This Row],[REGION_HOLD]])</f>
        <v>South</v>
      </c>
      <c r="E7455">
        <v>76</v>
      </c>
      <c r="F7455">
        <v>1</v>
      </c>
      <c r="G7455">
        <v>423</v>
      </c>
    </row>
    <row r="7456" spans="1:7" ht="18.5" x14ac:dyDescent="0.55000000000000004">
      <c r="A7456" s="1">
        <v>43997</v>
      </c>
      <c r="B7456" t="s">
        <v>28</v>
      </c>
      <c r="C7456" t="s">
        <v>71</v>
      </c>
      <c r="D7456" t="str">
        <f>TRIM(Table2[[#This Row],[REGION_HOLD]])</f>
        <v>South</v>
      </c>
      <c r="E7456">
        <v>32</v>
      </c>
      <c r="F7456">
        <v>0</v>
      </c>
      <c r="G7456">
        <v>515</v>
      </c>
    </row>
    <row r="7457" spans="1:7" ht="18.5" x14ac:dyDescent="0.55000000000000004">
      <c r="A7457" s="1">
        <v>43997</v>
      </c>
      <c r="B7457" t="s">
        <v>10</v>
      </c>
      <c r="C7457" t="s">
        <v>71</v>
      </c>
      <c r="D7457" t="str">
        <f>TRIM(Table2[[#This Row],[REGION_HOLD]])</f>
        <v>South</v>
      </c>
      <c r="E7457">
        <v>1758</v>
      </c>
      <c r="F7457">
        <v>7</v>
      </c>
      <c r="G7457">
        <v>2937</v>
      </c>
    </row>
    <row r="7458" spans="1:7" ht="18.5" x14ac:dyDescent="0.55000000000000004">
      <c r="A7458" s="1">
        <v>43997</v>
      </c>
      <c r="B7458" t="s">
        <v>13</v>
      </c>
      <c r="C7458" t="s">
        <v>71</v>
      </c>
      <c r="D7458" t="str">
        <f>TRIM(Table2[[#This Row],[REGION_HOLD]])</f>
        <v>South</v>
      </c>
      <c r="E7458">
        <v>631</v>
      </c>
      <c r="F7458">
        <v>41</v>
      </c>
      <c r="G7458">
        <v>2457</v>
      </c>
    </row>
    <row r="7459" spans="1:7" ht="18.5" x14ac:dyDescent="0.55000000000000004">
      <c r="A7459" s="1">
        <v>43997</v>
      </c>
      <c r="B7459" t="s">
        <v>21</v>
      </c>
      <c r="C7459" t="s">
        <v>72</v>
      </c>
      <c r="D7459" t="str">
        <f>TRIM(Table2[[#This Row],[REGION_HOLD]])</f>
        <v>West</v>
      </c>
      <c r="E7459">
        <v>8</v>
      </c>
      <c r="F7459">
        <v>0</v>
      </c>
      <c r="G7459">
        <v>17</v>
      </c>
    </row>
    <row r="7460" spans="1:7" ht="18.5" x14ac:dyDescent="0.55000000000000004">
      <c r="A7460" s="1">
        <v>43997</v>
      </c>
      <c r="B7460" t="s">
        <v>48</v>
      </c>
      <c r="C7460" t="s">
        <v>72</v>
      </c>
      <c r="D7460" t="str">
        <f>TRIM(Table2[[#This Row],[REGION_HOLD]])</f>
        <v>West</v>
      </c>
      <c r="E7460">
        <v>59</v>
      </c>
      <c r="F7460">
        <v>1</v>
      </c>
      <c r="G7460">
        <v>89</v>
      </c>
    </row>
    <row r="7461" spans="1:7" ht="18.5" x14ac:dyDescent="0.55000000000000004">
      <c r="A7461" s="1">
        <v>43997</v>
      </c>
      <c r="B7461" t="s">
        <v>1</v>
      </c>
      <c r="C7461" t="s">
        <v>74</v>
      </c>
      <c r="D7461" t="str">
        <f>TRIM(Table2[[#This Row],[REGION_HOLD]])</f>
        <v>Midwest</v>
      </c>
      <c r="E7461">
        <v>528</v>
      </c>
      <c r="F7461">
        <v>31</v>
      </c>
      <c r="G7461">
        <v>6543</v>
      </c>
    </row>
    <row r="7462" spans="1:7" ht="18.5" x14ac:dyDescent="0.55000000000000004">
      <c r="A7462" s="1">
        <v>43997</v>
      </c>
      <c r="B7462" t="s">
        <v>22</v>
      </c>
      <c r="C7462" t="s">
        <v>74</v>
      </c>
      <c r="D7462" t="str">
        <f>TRIM(Table2[[#This Row],[REGION_HOLD]])</f>
        <v>Midwest</v>
      </c>
      <c r="E7462">
        <v>521</v>
      </c>
      <c r="F7462">
        <v>11</v>
      </c>
      <c r="G7462">
        <v>2433</v>
      </c>
    </row>
    <row r="7463" spans="1:7" ht="18.5" x14ac:dyDescent="0.55000000000000004">
      <c r="A7463" s="1">
        <v>43997</v>
      </c>
      <c r="B7463" t="s">
        <v>34</v>
      </c>
      <c r="C7463" t="s">
        <v>74</v>
      </c>
      <c r="D7463" t="str">
        <f>TRIM(Table2[[#This Row],[REGION_HOLD]])</f>
        <v>Midwest</v>
      </c>
      <c r="E7463">
        <v>151</v>
      </c>
      <c r="F7463">
        <v>9</v>
      </c>
      <c r="G7463">
        <v>661</v>
      </c>
    </row>
    <row r="7464" spans="1:7" ht="18.5" x14ac:dyDescent="0.55000000000000004">
      <c r="A7464" s="1">
        <v>43997</v>
      </c>
      <c r="B7464" t="s">
        <v>29</v>
      </c>
      <c r="C7464" t="s">
        <v>74</v>
      </c>
      <c r="D7464" t="str">
        <f>TRIM(Table2[[#This Row],[REGION_HOLD]])</f>
        <v>Midwest</v>
      </c>
      <c r="E7464">
        <v>269</v>
      </c>
      <c r="F7464">
        <v>2</v>
      </c>
      <c r="G7464">
        <v>246</v>
      </c>
    </row>
    <row r="7465" spans="1:7" ht="18.5" x14ac:dyDescent="0.55000000000000004">
      <c r="A7465" s="1">
        <v>43997</v>
      </c>
      <c r="B7465" t="s">
        <v>23</v>
      </c>
      <c r="C7465" t="s">
        <v>71</v>
      </c>
      <c r="D7465" t="str">
        <f>TRIM(Table2[[#This Row],[REGION_HOLD]])</f>
        <v>South</v>
      </c>
      <c r="E7465">
        <v>211</v>
      </c>
      <c r="F7465">
        <v>-3</v>
      </c>
      <c r="G7465">
        <v>524</v>
      </c>
    </row>
    <row r="7466" spans="1:7" ht="18.5" x14ac:dyDescent="0.55000000000000004">
      <c r="A7466" s="1">
        <v>43997</v>
      </c>
      <c r="B7466" t="s">
        <v>35</v>
      </c>
      <c r="C7466" t="s">
        <v>71</v>
      </c>
      <c r="D7466" t="str">
        <f>TRIM(Table2[[#This Row],[REGION_HOLD]])</f>
        <v>South</v>
      </c>
      <c r="E7466">
        <v>552</v>
      </c>
      <c r="F7466">
        <v>4</v>
      </c>
      <c r="G7466">
        <v>3018</v>
      </c>
    </row>
    <row r="7467" spans="1:7" ht="18.5" x14ac:dyDescent="0.55000000000000004">
      <c r="A7467" s="1">
        <v>43997</v>
      </c>
      <c r="B7467" t="s">
        <v>46</v>
      </c>
      <c r="C7467" t="s">
        <v>73</v>
      </c>
      <c r="D7467" t="str">
        <f>TRIM(Table2[[#This Row],[REGION_HOLD]])</f>
        <v>Northeast</v>
      </c>
      <c r="E7467">
        <v>17</v>
      </c>
      <c r="F7467">
        <v>1</v>
      </c>
      <c r="G7467">
        <v>101</v>
      </c>
    </row>
    <row r="7468" spans="1:7" ht="18.5" x14ac:dyDescent="0.55000000000000004">
      <c r="A7468" s="1">
        <v>43997</v>
      </c>
      <c r="B7468" t="s">
        <v>18</v>
      </c>
      <c r="C7468" t="s">
        <v>71</v>
      </c>
      <c r="D7468" t="str">
        <f>TRIM(Table2[[#This Row],[REGION_HOLD]])</f>
        <v>South</v>
      </c>
      <c r="E7468">
        <v>325</v>
      </c>
      <c r="F7468">
        <v>8</v>
      </c>
      <c r="G7468">
        <v>2947</v>
      </c>
    </row>
    <row r="7469" spans="1:7" ht="18.5" x14ac:dyDescent="0.55000000000000004">
      <c r="A7469" s="1">
        <v>43997</v>
      </c>
      <c r="B7469" t="s">
        <v>4</v>
      </c>
      <c r="C7469" t="s">
        <v>73</v>
      </c>
      <c r="D7469" t="str">
        <f>TRIM(Table2[[#This Row],[REGION_HOLD]])</f>
        <v>Northeast</v>
      </c>
      <c r="E7469">
        <v>87</v>
      </c>
      <c r="F7469">
        <v>22</v>
      </c>
      <c r="G7469">
        <v>7646</v>
      </c>
    </row>
    <row r="7470" spans="1:7" ht="18.5" x14ac:dyDescent="0.55000000000000004">
      <c r="A7470" s="1">
        <v>43997</v>
      </c>
      <c r="B7470" t="s">
        <v>37</v>
      </c>
      <c r="C7470" t="s">
        <v>74</v>
      </c>
      <c r="D7470" t="str">
        <f>TRIM(Table2[[#This Row],[REGION_HOLD]])</f>
        <v>Midwest</v>
      </c>
      <c r="E7470">
        <v>56</v>
      </c>
      <c r="F7470">
        <v>5</v>
      </c>
      <c r="G7470">
        <v>6025</v>
      </c>
    </row>
    <row r="7471" spans="1:7" ht="18.5" x14ac:dyDescent="0.55000000000000004">
      <c r="A7471" s="1">
        <v>43997</v>
      </c>
      <c r="B7471" t="s">
        <v>24</v>
      </c>
      <c r="C7471" t="s">
        <v>74</v>
      </c>
      <c r="D7471" t="str">
        <f>TRIM(Table2[[#This Row],[REGION_HOLD]])</f>
        <v>Midwest</v>
      </c>
      <c r="E7471">
        <v>222</v>
      </c>
      <c r="F7471">
        <v>6</v>
      </c>
      <c r="G7471">
        <v>1335</v>
      </c>
    </row>
    <row r="7472" spans="1:7" ht="18.5" x14ac:dyDescent="0.55000000000000004">
      <c r="A7472" s="1">
        <v>43997</v>
      </c>
      <c r="B7472" t="s">
        <v>41</v>
      </c>
      <c r="C7472" t="s">
        <v>71</v>
      </c>
      <c r="D7472" t="str">
        <f>TRIM(Table2[[#This Row],[REGION_HOLD]])</f>
        <v>South</v>
      </c>
      <c r="E7472">
        <v>283</v>
      </c>
      <c r="F7472">
        <v>4</v>
      </c>
      <c r="G7472">
        <v>895</v>
      </c>
    </row>
    <row r="7473" spans="1:7" ht="18.5" x14ac:dyDescent="0.55000000000000004">
      <c r="A7473" s="1">
        <v>43997</v>
      </c>
      <c r="B7473" t="s">
        <v>30</v>
      </c>
      <c r="C7473" t="s">
        <v>74</v>
      </c>
      <c r="D7473" t="str">
        <f>TRIM(Table2[[#This Row],[REGION_HOLD]])</f>
        <v>Midwest</v>
      </c>
      <c r="E7473">
        <v>328</v>
      </c>
      <c r="F7473">
        <v>5</v>
      </c>
      <c r="G7473">
        <v>895</v>
      </c>
    </row>
    <row r="7474" spans="1:7" ht="18.5" x14ac:dyDescent="0.55000000000000004">
      <c r="A7474" s="1">
        <v>43997</v>
      </c>
      <c r="B7474" t="s">
        <v>49</v>
      </c>
      <c r="C7474" t="s">
        <v>72</v>
      </c>
      <c r="D7474" t="str">
        <f>TRIM(Table2[[#This Row],[REGION_HOLD]])</f>
        <v>West</v>
      </c>
      <c r="E7474">
        <v>8</v>
      </c>
      <c r="F7474">
        <v>0</v>
      </c>
      <c r="G7474">
        <v>19</v>
      </c>
    </row>
    <row r="7475" spans="1:7" ht="18.5" x14ac:dyDescent="0.55000000000000004">
      <c r="A7475" s="1">
        <v>43997</v>
      </c>
      <c r="B7475" t="s">
        <v>7</v>
      </c>
      <c r="C7475" t="s">
        <v>74</v>
      </c>
      <c r="D7475" t="str">
        <f>TRIM(Table2[[#This Row],[REGION_HOLD]])</f>
        <v>Midwest</v>
      </c>
      <c r="E7475">
        <v>125</v>
      </c>
      <c r="F7475">
        <v>5</v>
      </c>
      <c r="G7475">
        <v>226</v>
      </c>
    </row>
    <row r="7476" spans="1:7" ht="18.5" x14ac:dyDescent="0.55000000000000004">
      <c r="A7476" s="1">
        <v>43997</v>
      </c>
      <c r="B7476" t="s">
        <v>19</v>
      </c>
      <c r="C7476" t="s">
        <v>72</v>
      </c>
      <c r="D7476" t="str">
        <f>TRIM(Table2[[#This Row],[REGION_HOLD]])</f>
        <v>West</v>
      </c>
      <c r="E7476">
        <v>117</v>
      </c>
      <c r="F7476">
        <v>2</v>
      </c>
      <c r="G7476">
        <v>466</v>
      </c>
    </row>
    <row r="7477" spans="1:7" ht="18.5" x14ac:dyDescent="0.55000000000000004">
      <c r="A7477" s="1">
        <v>43997</v>
      </c>
      <c r="B7477" t="s">
        <v>14</v>
      </c>
      <c r="C7477" t="s">
        <v>73</v>
      </c>
      <c r="D7477" t="str">
        <f>TRIM(Table2[[#This Row],[REGION_HOLD]])</f>
        <v>Northeast</v>
      </c>
      <c r="E7477">
        <v>27</v>
      </c>
      <c r="F7477">
        <v>0</v>
      </c>
      <c r="G7477">
        <v>320</v>
      </c>
    </row>
    <row r="7478" spans="1:7" ht="18.5" x14ac:dyDescent="0.55000000000000004">
      <c r="A7478" s="1">
        <v>43997</v>
      </c>
      <c r="B7478" t="s">
        <v>16</v>
      </c>
      <c r="C7478" t="s">
        <v>73</v>
      </c>
      <c r="D7478" t="str">
        <f>TRIM(Table2[[#This Row],[REGION_HOLD]])</f>
        <v>Northeast</v>
      </c>
      <c r="E7478">
        <v>222</v>
      </c>
      <c r="F7478">
        <v>51</v>
      </c>
      <c r="G7478">
        <v>12676</v>
      </c>
    </row>
    <row r="7479" spans="1:7" ht="18.5" x14ac:dyDescent="0.55000000000000004">
      <c r="A7479" s="1">
        <v>43997</v>
      </c>
      <c r="B7479" t="s">
        <v>42</v>
      </c>
      <c r="C7479" t="s">
        <v>72</v>
      </c>
      <c r="D7479" t="str">
        <f>TRIM(Table2[[#This Row],[REGION_HOLD]])</f>
        <v>West</v>
      </c>
      <c r="E7479">
        <v>122</v>
      </c>
      <c r="F7479">
        <v>5</v>
      </c>
      <c r="G7479">
        <v>440</v>
      </c>
    </row>
    <row r="7480" spans="1:7" ht="18.5" x14ac:dyDescent="0.55000000000000004">
      <c r="A7480" s="1">
        <v>43997</v>
      </c>
      <c r="B7480" t="s">
        <v>11</v>
      </c>
      <c r="C7480" t="s">
        <v>73</v>
      </c>
      <c r="D7480" t="str">
        <f>TRIM(Table2[[#This Row],[REGION_HOLD]])</f>
        <v>Northeast</v>
      </c>
      <c r="E7480">
        <v>623</v>
      </c>
      <c r="F7480">
        <v>40</v>
      </c>
      <c r="G7480">
        <v>30645</v>
      </c>
    </row>
    <row r="7481" spans="1:7" ht="18.5" x14ac:dyDescent="0.55000000000000004">
      <c r="A7481" s="1">
        <v>43997</v>
      </c>
      <c r="B7481" t="s">
        <v>15</v>
      </c>
      <c r="C7481" t="s">
        <v>71</v>
      </c>
      <c r="D7481" t="str">
        <f>TRIM(Table2[[#This Row],[REGION_HOLD]])</f>
        <v>South</v>
      </c>
      <c r="E7481">
        <v>1058</v>
      </c>
      <c r="F7481">
        <v>17</v>
      </c>
      <c r="G7481">
        <v>1156</v>
      </c>
    </row>
    <row r="7482" spans="1:7" ht="18.5" x14ac:dyDescent="0.55000000000000004">
      <c r="A7482" s="1">
        <v>43997</v>
      </c>
      <c r="B7482" t="s">
        <v>43</v>
      </c>
      <c r="C7482" t="s">
        <v>74</v>
      </c>
      <c r="D7482" t="str">
        <f>TRIM(Table2[[#This Row],[REGION_HOLD]])</f>
        <v>Midwest</v>
      </c>
      <c r="E7482">
        <v>21</v>
      </c>
      <c r="F7482">
        <v>0</v>
      </c>
      <c r="G7482">
        <v>77</v>
      </c>
    </row>
    <row r="7483" spans="1:7" ht="18.5" x14ac:dyDescent="0.55000000000000004">
      <c r="A7483" s="1">
        <v>43997</v>
      </c>
      <c r="B7483" t="s">
        <v>36</v>
      </c>
      <c r="C7483" t="s">
        <v>74</v>
      </c>
      <c r="D7483" t="str">
        <f>TRIM(Table2[[#This Row],[REGION_HOLD]])</f>
        <v>Midwest</v>
      </c>
      <c r="E7483">
        <v>428</v>
      </c>
      <c r="F7483">
        <v>16</v>
      </c>
      <c r="G7483">
        <v>2573</v>
      </c>
    </row>
    <row r="7484" spans="1:7" ht="18.5" x14ac:dyDescent="0.55000000000000004">
      <c r="A7484" s="1">
        <v>43997</v>
      </c>
      <c r="B7484" t="s">
        <v>25</v>
      </c>
      <c r="C7484" t="s">
        <v>71</v>
      </c>
      <c r="D7484" t="str">
        <f>TRIM(Table2[[#This Row],[REGION_HOLD]])</f>
        <v>South</v>
      </c>
      <c r="E7484">
        <v>186</v>
      </c>
      <c r="F7484">
        <v>0</v>
      </c>
      <c r="G7484">
        <v>359</v>
      </c>
    </row>
    <row r="7485" spans="1:7" ht="18.5" x14ac:dyDescent="0.55000000000000004">
      <c r="A7485" s="1">
        <v>43997</v>
      </c>
      <c r="B7485" t="s">
        <v>9</v>
      </c>
      <c r="C7485" t="s">
        <v>72</v>
      </c>
      <c r="D7485" t="str">
        <f>TRIM(Table2[[#This Row],[REGION_HOLD]])</f>
        <v>West</v>
      </c>
      <c r="E7485">
        <v>187</v>
      </c>
      <c r="F7485">
        <v>4</v>
      </c>
      <c r="G7485">
        <v>180</v>
      </c>
    </row>
    <row r="7486" spans="1:7" ht="18.5" x14ac:dyDescent="0.55000000000000004">
      <c r="A7486" s="1">
        <v>43997</v>
      </c>
      <c r="B7486" t="s">
        <v>26</v>
      </c>
      <c r="C7486" t="s">
        <v>73</v>
      </c>
      <c r="D7486" t="str">
        <f>TRIM(Table2[[#This Row],[REGION_HOLD]])</f>
        <v>Northeast</v>
      </c>
      <c r="E7486">
        <v>386</v>
      </c>
      <c r="F7486">
        <v>32</v>
      </c>
      <c r="G7486">
        <v>6307</v>
      </c>
    </row>
    <row r="7487" spans="1:7" ht="18.5" x14ac:dyDescent="0.55000000000000004">
      <c r="A7487" s="1">
        <v>43997</v>
      </c>
      <c r="B7487" t="s">
        <v>12</v>
      </c>
      <c r="C7487" t="s">
        <v>73</v>
      </c>
      <c r="D7487" t="str">
        <f>TRIM(Table2[[#This Row],[REGION_HOLD]])</f>
        <v>Northeast</v>
      </c>
      <c r="E7487">
        <v>146</v>
      </c>
      <c r="F7487">
        <v>18</v>
      </c>
      <c r="G7487">
        <v>851</v>
      </c>
    </row>
    <row r="7488" spans="1:7" ht="18.5" x14ac:dyDescent="0.55000000000000004">
      <c r="A7488" s="1">
        <v>43997</v>
      </c>
      <c r="B7488" t="s">
        <v>27</v>
      </c>
      <c r="C7488" t="s">
        <v>71</v>
      </c>
      <c r="D7488" t="str">
        <f>TRIM(Table2[[#This Row],[REGION_HOLD]])</f>
        <v>South</v>
      </c>
      <c r="E7488">
        <v>585</v>
      </c>
      <c r="F7488">
        <v>2</v>
      </c>
      <c r="G7488">
        <v>602</v>
      </c>
    </row>
    <row r="7489" spans="1:7" ht="18.5" x14ac:dyDescent="0.55000000000000004">
      <c r="A7489" s="1">
        <v>43997</v>
      </c>
      <c r="B7489" t="s">
        <v>38</v>
      </c>
      <c r="C7489" t="s">
        <v>74</v>
      </c>
      <c r="D7489" t="str">
        <f>TRIM(Table2[[#This Row],[REGION_HOLD]])</f>
        <v>Midwest</v>
      </c>
      <c r="E7489">
        <v>30</v>
      </c>
      <c r="F7489">
        <v>0</v>
      </c>
      <c r="G7489">
        <v>75</v>
      </c>
    </row>
    <row r="7490" spans="1:7" ht="18.5" x14ac:dyDescent="0.55000000000000004">
      <c r="A7490" s="1">
        <v>43997</v>
      </c>
      <c r="B7490" t="s">
        <v>20</v>
      </c>
      <c r="C7490" t="s">
        <v>71</v>
      </c>
      <c r="D7490" t="str">
        <f>TRIM(Table2[[#This Row],[REGION_HOLD]])</f>
        <v>South</v>
      </c>
      <c r="E7490">
        <v>771</v>
      </c>
      <c r="F7490">
        <v>10</v>
      </c>
      <c r="G7490">
        <v>477</v>
      </c>
    </row>
    <row r="7491" spans="1:7" ht="18.5" x14ac:dyDescent="0.55000000000000004">
      <c r="A7491" s="1">
        <v>43997</v>
      </c>
      <c r="B7491" t="s">
        <v>6</v>
      </c>
      <c r="C7491" t="s">
        <v>71</v>
      </c>
      <c r="D7491" t="str">
        <f>TRIM(Table2[[#This Row],[REGION_HOLD]])</f>
        <v>South</v>
      </c>
      <c r="E7491">
        <v>2185</v>
      </c>
      <c r="F7491">
        <v>23</v>
      </c>
      <c r="G7491">
        <v>2018</v>
      </c>
    </row>
    <row r="7492" spans="1:7" ht="18.5" x14ac:dyDescent="0.55000000000000004">
      <c r="A7492" s="1">
        <v>43997</v>
      </c>
      <c r="B7492" t="s">
        <v>8</v>
      </c>
      <c r="C7492" t="s">
        <v>72</v>
      </c>
      <c r="D7492" t="str">
        <f>TRIM(Table2[[#This Row],[REGION_HOLD]])</f>
        <v>West</v>
      </c>
      <c r="E7492">
        <v>444</v>
      </c>
      <c r="F7492">
        <v>4</v>
      </c>
      <c r="G7492">
        <v>143</v>
      </c>
    </row>
    <row r="7493" spans="1:7" ht="18.5" x14ac:dyDescent="0.55000000000000004">
      <c r="A7493" s="1">
        <v>43997</v>
      </c>
      <c r="B7493" t="s">
        <v>31</v>
      </c>
      <c r="C7493" t="s">
        <v>73</v>
      </c>
      <c r="D7493" t="str">
        <f>TRIM(Table2[[#This Row],[REGION_HOLD]])</f>
        <v>Northeast</v>
      </c>
      <c r="E7493">
        <v>3</v>
      </c>
      <c r="F7493">
        <v>0</v>
      </c>
      <c r="G7493">
        <v>55</v>
      </c>
    </row>
    <row r="7494" spans="1:7" ht="18.5" x14ac:dyDescent="0.55000000000000004">
      <c r="A7494" s="1">
        <v>43997</v>
      </c>
      <c r="B7494" t="s">
        <v>32</v>
      </c>
      <c r="C7494" t="s">
        <v>71</v>
      </c>
      <c r="D7494" t="str">
        <f>TRIM(Table2[[#This Row],[REGION_HOLD]])</f>
        <v>South</v>
      </c>
      <c r="E7494">
        <v>380</v>
      </c>
      <c r="F7494">
        <v>6</v>
      </c>
      <c r="G7494">
        <v>1552</v>
      </c>
    </row>
    <row r="7495" spans="1:7" ht="18.5" x14ac:dyDescent="0.55000000000000004">
      <c r="A7495" s="1">
        <v>43997</v>
      </c>
      <c r="B7495" t="s">
        <v>0</v>
      </c>
      <c r="C7495" t="s">
        <v>72</v>
      </c>
      <c r="D7495" t="str">
        <f>TRIM(Table2[[#This Row],[REGION_HOLD]])</f>
        <v>West</v>
      </c>
      <c r="E7495">
        <v>442</v>
      </c>
      <c r="F7495">
        <v>3</v>
      </c>
      <c r="G7495">
        <v>1223</v>
      </c>
    </row>
    <row r="7496" spans="1:7" ht="18.5" x14ac:dyDescent="0.55000000000000004">
      <c r="A7496" s="1">
        <v>43997</v>
      </c>
      <c r="B7496" t="s">
        <v>50</v>
      </c>
      <c r="C7496" t="s">
        <v>71</v>
      </c>
      <c r="D7496" t="str">
        <f>TRIM(Table2[[#This Row],[REGION_HOLD]])</f>
        <v>South</v>
      </c>
      <c r="E7496">
        <v>32</v>
      </c>
      <c r="F7496">
        <v>0</v>
      </c>
      <c r="G7496">
        <v>88</v>
      </c>
    </row>
    <row r="7497" spans="1:7" ht="18.5" x14ac:dyDescent="0.55000000000000004">
      <c r="A7497" s="1">
        <v>43997</v>
      </c>
      <c r="B7497" t="s">
        <v>5</v>
      </c>
      <c r="C7497" t="s">
        <v>74</v>
      </c>
      <c r="D7497" t="str">
        <f>TRIM(Table2[[#This Row],[REGION_HOLD]])</f>
        <v>Midwest</v>
      </c>
      <c r="E7497">
        <v>223</v>
      </c>
      <c r="F7497">
        <v>1</v>
      </c>
      <c r="G7497">
        <v>703</v>
      </c>
    </row>
    <row r="7498" spans="1:7" ht="18.5" x14ac:dyDescent="0.55000000000000004">
      <c r="A7498" s="1">
        <v>43997</v>
      </c>
      <c r="B7498" t="s">
        <v>44</v>
      </c>
      <c r="C7498" t="s">
        <v>72</v>
      </c>
      <c r="D7498" t="str">
        <f>TRIM(Table2[[#This Row],[REGION_HOLD]])</f>
        <v>West</v>
      </c>
      <c r="E7498">
        <v>19</v>
      </c>
      <c r="F7498">
        <v>0</v>
      </c>
      <c r="G7498">
        <v>18</v>
      </c>
    </row>
    <row r="7499" spans="1:7" ht="18.5" x14ac:dyDescent="0.55000000000000004">
      <c r="A7499" s="1">
        <v>43998</v>
      </c>
      <c r="B7499" t="s">
        <v>47</v>
      </c>
      <c r="C7499" t="s">
        <v>71</v>
      </c>
      <c r="D7499" t="str">
        <f>TRIM(Table2[[#This Row],[REGION_HOLD]])</f>
        <v>South</v>
      </c>
      <c r="E7499">
        <v>640</v>
      </c>
      <c r="F7499">
        <v>11</v>
      </c>
      <c r="G7499">
        <v>785</v>
      </c>
    </row>
    <row r="7500" spans="1:7" ht="18.5" x14ac:dyDescent="0.55000000000000004">
      <c r="A7500" s="1">
        <v>43998</v>
      </c>
      <c r="B7500" t="s">
        <v>45</v>
      </c>
      <c r="C7500" t="s">
        <v>72</v>
      </c>
      <c r="D7500" t="str">
        <f>TRIM(Table2[[#This Row],[REGION_HOLD]])</f>
        <v>West</v>
      </c>
      <c r="E7500">
        <v>13</v>
      </c>
      <c r="F7500">
        <v>0</v>
      </c>
      <c r="G7500">
        <v>10</v>
      </c>
    </row>
    <row r="7501" spans="1:7" ht="18.5" x14ac:dyDescent="0.55000000000000004">
      <c r="A7501" s="1">
        <v>43998</v>
      </c>
      <c r="B7501" t="s">
        <v>3</v>
      </c>
      <c r="C7501" t="s">
        <v>72</v>
      </c>
      <c r="D7501" t="str">
        <f>TRIM(Table2[[#This Row],[REGION_HOLD]])</f>
        <v>West</v>
      </c>
      <c r="E7501">
        <v>2293</v>
      </c>
      <c r="F7501">
        <v>24</v>
      </c>
      <c r="G7501">
        <v>1228</v>
      </c>
    </row>
    <row r="7502" spans="1:7" ht="18.5" x14ac:dyDescent="0.55000000000000004">
      <c r="A7502" s="1">
        <v>43998</v>
      </c>
      <c r="B7502" t="s">
        <v>39</v>
      </c>
      <c r="C7502" t="s">
        <v>71</v>
      </c>
      <c r="D7502" t="str">
        <f>TRIM(Table2[[#This Row],[REGION_HOLD]])</f>
        <v>South</v>
      </c>
      <c r="E7502">
        <v>274</v>
      </c>
      <c r="F7502">
        <v>6</v>
      </c>
      <c r="G7502">
        <v>188</v>
      </c>
    </row>
    <row r="7503" spans="1:7" ht="18.5" x14ac:dyDescent="0.55000000000000004">
      <c r="A7503" s="1">
        <v>43998</v>
      </c>
      <c r="B7503" t="s">
        <v>2</v>
      </c>
      <c r="C7503" t="s">
        <v>72</v>
      </c>
      <c r="D7503" t="str">
        <f>TRIM(Table2[[#This Row],[REGION_HOLD]])</f>
        <v>West</v>
      </c>
      <c r="E7503">
        <v>3469</v>
      </c>
      <c r="F7503">
        <v>82</v>
      </c>
      <c r="G7503">
        <v>5202</v>
      </c>
    </row>
    <row r="7504" spans="1:7" ht="18.5" x14ac:dyDescent="0.55000000000000004">
      <c r="A7504" s="1">
        <v>43998</v>
      </c>
      <c r="B7504" t="s">
        <v>17</v>
      </c>
      <c r="C7504" t="s">
        <v>72</v>
      </c>
      <c r="D7504" t="str">
        <f>TRIM(Table2[[#This Row],[REGION_HOLD]])</f>
        <v>West</v>
      </c>
      <c r="E7504">
        <v>143</v>
      </c>
      <c r="F7504">
        <v>12</v>
      </c>
      <c r="G7504">
        <v>1617</v>
      </c>
    </row>
    <row r="7505" spans="1:7" ht="18.5" x14ac:dyDescent="0.55000000000000004">
      <c r="A7505" s="1">
        <v>43998</v>
      </c>
      <c r="B7505" t="s">
        <v>33</v>
      </c>
      <c r="C7505" t="s">
        <v>73</v>
      </c>
      <c r="D7505" t="str">
        <f>TRIM(Table2[[#This Row],[REGION_HOLD]])</f>
        <v>Northeast</v>
      </c>
      <c r="E7505">
        <v>114</v>
      </c>
      <c r="F7505">
        <v>6</v>
      </c>
      <c r="G7505">
        <v>4210</v>
      </c>
    </row>
    <row r="7506" spans="1:7" ht="18.5" x14ac:dyDescent="0.55000000000000004">
      <c r="A7506" s="1">
        <v>43998</v>
      </c>
      <c r="B7506" t="s">
        <v>40</v>
      </c>
      <c r="C7506" t="s">
        <v>71</v>
      </c>
      <c r="D7506" t="str">
        <f>TRIM(Table2[[#This Row],[REGION_HOLD]])</f>
        <v>South</v>
      </c>
      <c r="E7506">
        <v>63</v>
      </c>
      <c r="F7506">
        <v>1</v>
      </c>
      <c r="G7506">
        <v>424</v>
      </c>
    </row>
    <row r="7507" spans="1:7" ht="18.5" x14ac:dyDescent="0.55000000000000004">
      <c r="A7507" s="1">
        <v>43998</v>
      </c>
      <c r="B7507" t="s">
        <v>28</v>
      </c>
      <c r="C7507" t="s">
        <v>71</v>
      </c>
      <c r="D7507" t="str">
        <f>TRIM(Table2[[#This Row],[REGION_HOLD]])</f>
        <v>South</v>
      </c>
      <c r="E7507">
        <v>19</v>
      </c>
      <c r="F7507">
        <v>5</v>
      </c>
      <c r="G7507">
        <v>520</v>
      </c>
    </row>
    <row r="7508" spans="1:7" ht="18.5" x14ac:dyDescent="0.55000000000000004">
      <c r="A7508" s="1">
        <v>43998</v>
      </c>
      <c r="B7508" t="s">
        <v>10</v>
      </c>
      <c r="C7508" t="s">
        <v>71</v>
      </c>
      <c r="D7508" t="str">
        <f>TRIM(Table2[[#This Row],[REGION_HOLD]])</f>
        <v>South</v>
      </c>
      <c r="E7508">
        <v>2783</v>
      </c>
      <c r="F7508">
        <v>55</v>
      </c>
      <c r="G7508">
        <v>2992</v>
      </c>
    </row>
    <row r="7509" spans="1:7" ht="18.5" x14ac:dyDescent="0.55000000000000004">
      <c r="A7509" s="1">
        <v>43998</v>
      </c>
      <c r="B7509" t="s">
        <v>13</v>
      </c>
      <c r="C7509" t="s">
        <v>71</v>
      </c>
      <c r="D7509" t="str">
        <f>TRIM(Table2[[#This Row],[REGION_HOLD]])</f>
        <v>South</v>
      </c>
      <c r="E7509">
        <v>797</v>
      </c>
      <c r="F7509">
        <v>35</v>
      </c>
      <c r="G7509">
        <v>2492</v>
      </c>
    </row>
    <row r="7510" spans="1:7" ht="18.5" x14ac:dyDescent="0.55000000000000004">
      <c r="A7510" s="1">
        <v>43998</v>
      </c>
      <c r="B7510" t="s">
        <v>21</v>
      </c>
      <c r="C7510" t="s">
        <v>72</v>
      </c>
      <c r="D7510" t="str">
        <f>TRIM(Table2[[#This Row],[REGION_HOLD]])</f>
        <v>West</v>
      </c>
      <c r="E7510">
        <v>4</v>
      </c>
      <c r="F7510">
        <v>0</v>
      </c>
      <c r="G7510">
        <v>17</v>
      </c>
    </row>
    <row r="7511" spans="1:7" ht="18.5" x14ac:dyDescent="0.55000000000000004">
      <c r="A7511" s="1">
        <v>43998</v>
      </c>
      <c r="B7511" t="s">
        <v>48</v>
      </c>
      <c r="C7511" t="s">
        <v>72</v>
      </c>
      <c r="D7511" t="str">
        <f>TRIM(Table2[[#This Row],[REGION_HOLD]])</f>
        <v>West</v>
      </c>
      <c r="E7511">
        <v>71</v>
      </c>
      <c r="F7511">
        <v>0</v>
      </c>
      <c r="G7511">
        <v>89</v>
      </c>
    </row>
    <row r="7512" spans="1:7" ht="18.5" x14ac:dyDescent="0.55000000000000004">
      <c r="A7512" s="1">
        <v>43998</v>
      </c>
      <c r="B7512" t="s">
        <v>1</v>
      </c>
      <c r="C7512" t="s">
        <v>74</v>
      </c>
      <c r="D7512" t="str">
        <f>TRIM(Table2[[#This Row],[REGION_HOLD]])</f>
        <v>Midwest</v>
      </c>
      <c r="E7512">
        <v>619</v>
      </c>
      <c r="F7512">
        <v>65</v>
      </c>
      <c r="G7512">
        <v>6608</v>
      </c>
    </row>
    <row r="7513" spans="1:7" ht="18.5" x14ac:dyDescent="0.55000000000000004">
      <c r="A7513" s="1">
        <v>43998</v>
      </c>
      <c r="B7513" t="s">
        <v>22</v>
      </c>
      <c r="C7513" t="s">
        <v>74</v>
      </c>
      <c r="D7513" t="str">
        <f>TRIM(Table2[[#This Row],[REGION_HOLD]])</f>
        <v>Midwest</v>
      </c>
      <c r="E7513">
        <v>358</v>
      </c>
      <c r="F7513">
        <v>14</v>
      </c>
      <c r="G7513">
        <v>2447</v>
      </c>
    </row>
    <row r="7514" spans="1:7" ht="18.5" x14ac:dyDescent="0.55000000000000004">
      <c r="A7514" s="1">
        <v>43998</v>
      </c>
      <c r="B7514" t="s">
        <v>34</v>
      </c>
      <c r="C7514" t="s">
        <v>74</v>
      </c>
      <c r="D7514" t="str">
        <f>TRIM(Table2[[#This Row],[REGION_HOLD]])</f>
        <v>Midwest</v>
      </c>
      <c r="E7514">
        <v>153</v>
      </c>
      <c r="F7514">
        <v>9</v>
      </c>
      <c r="G7514">
        <v>670</v>
      </c>
    </row>
    <row r="7515" spans="1:7" ht="18.5" x14ac:dyDescent="0.55000000000000004">
      <c r="A7515" s="1">
        <v>43998</v>
      </c>
      <c r="B7515" t="s">
        <v>29</v>
      </c>
      <c r="C7515" t="s">
        <v>74</v>
      </c>
      <c r="D7515" t="str">
        <f>TRIM(Table2[[#This Row],[REGION_HOLD]])</f>
        <v>Midwest</v>
      </c>
      <c r="E7515">
        <v>53</v>
      </c>
      <c r="F7515">
        <v>0</v>
      </c>
      <c r="G7515">
        <v>246</v>
      </c>
    </row>
    <row r="7516" spans="1:7" ht="18.5" x14ac:dyDescent="0.55000000000000004">
      <c r="A7516" s="1">
        <v>43998</v>
      </c>
      <c r="B7516" t="s">
        <v>23</v>
      </c>
      <c r="C7516" t="s">
        <v>71</v>
      </c>
      <c r="D7516" t="str">
        <f>TRIM(Table2[[#This Row],[REGION_HOLD]])</f>
        <v>South</v>
      </c>
      <c r="E7516">
        <v>36</v>
      </c>
      <c r="F7516">
        <v>6</v>
      </c>
      <c r="G7516">
        <v>530</v>
      </c>
    </row>
    <row r="7517" spans="1:7" ht="18.5" x14ac:dyDescent="0.55000000000000004">
      <c r="A7517" s="1">
        <v>43998</v>
      </c>
      <c r="B7517" t="s">
        <v>35</v>
      </c>
      <c r="C7517" t="s">
        <v>71</v>
      </c>
      <c r="D7517" t="str">
        <f>TRIM(Table2[[#This Row],[REGION_HOLD]])</f>
        <v>South</v>
      </c>
      <c r="E7517">
        <v>534</v>
      </c>
      <c r="F7517">
        <v>24</v>
      </c>
      <c r="G7517">
        <v>3042</v>
      </c>
    </row>
    <row r="7518" spans="1:7" ht="18.5" x14ac:dyDescent="0.55000000000000004">
      <c r="A7518" s="1">
        <v>43998</v>
      </c>
      <c r="B7518" t="s">
        <v>46</v>
      </c>
      <c r="C7518" t="s">
        <v>73</v>
      </c>
      <c r="D7518" t="str">
        <f>TRIM(Table2[[#This Row],[REGION_HOLD]])</f>
        <v>Northeast</v>
      </c>
      <c r="E7518">
        <v>9</v>
      </c>
      <c r="F7518">
        <v>0</v>
      </c>
      <c r="G7518">
        <v>101</v>
      </c>
    </row>
    <row r="7519" spans="1:7" ht="18.5" x14ac:dyDescent="0.55000000000000004">
      <c r="A7519" s="1">
        <v>43998</v>
      </c>
      <c r="B7519" t="s">
        <v>18</v>
      </c>
      <c r="C7519" t="s">
        <v>71</v>
      </c>
      <c r="D7519" t="str">
        <f>TRIM(Table2[[#This Row],[REGION_HOLD]])</f>
        <v>South</v>
      </c>
      <c r="E7519">
        <v>351</v>
      </c>
      <c r="F7519">
        <v>35</v>
      </c>
      <c r="G7519">
        <v>2982</v>
      </c>
    </row>
    <row r="7520" spans="1:7" ht="18.5" x14ac:dyDescent="0.55000000000000004">
      <c r="A7520" s="1">
        <v>43998</v>
      </c>
      <c r="B7520" t="s">
        <v>4</v>
      </c>
      <c r="C7520" t="s">
        <v>73</v>
      </c>
      <c r="D7520" t="str">
        <f>TRIM(Table2[[#This Row],[REGION_HOLD]])</f>
        <v>Northeast</v>
      </c>
      <c r="E7520">
        <v>195</v>
      </c>
      <c r="F7520">
        <v>18</v>
      </c>
      <c r="G7520">
        <v>7664</v>
      </c>
    </row>
    <row r="7521" spans="1:7" ht="18.5" x14ac:dyDescent="0.55000000000000004">
      <c r="A7521" s="1">
        <v>43998</v>
      </c>
      <c r="B7521" t="s">
        <v>37</v>
      </c>
      <c r="C7521" t="s">
        <v>74</v>
      </c>
      <c r="D7521" t="str">
        <f>TRIM(Table2[[#This Row],[REGION_HOLD]])</f>
        <v>Midwest</v>
      </c>
      <c r="E7521">
        <v>164</v>
      </c>
      <c r="F7521">
        <v>14</v>
      </c>
      <c r="G7521">
        <v>6039</v>
      </c>
    </row>
    <row r="7522" spans="1:7" ht="18.5" x14ac:dyDescent="0.55000000000000004">
      <c r="A7522" s="1">
        <v>43998</v>
      </c>
      <c r="B7522" t="s">
        <v>24</v>
      </c>
      <c r="C7522" t="s">
        <v>74</v>
      </c>
      <c r="D7522" t="str">
        <f>TRIM(Table2[[#This Row],[REGION_HOLD]])</f>
        <v>Midwest</v>
      </c>
      <c r="E7522">
        <v>189</v>
      </c>
      <c r="F7522">
        <v>9</v>
      </c>
      <c r="G7522">
        <v>1344</v>
      </c>
    </row>
    <row r="7523" spans="1:7" ht="18.5" x14ac:dyDescent="0.55000000000000004">
      <c r="A7523" s="1">
        <v>43998</v>
      </c>
      <c r="B7523" t="s">
        <v>41</v>
      </c>
      <c r="C7523" t="s">
        <v>71</v>
      </c>
      <c r="D7523" t="str">
        <f>TRIM(Table2[[#This Row],[REGION_HOLD]])</f>
        <v>South</v>
      </c>
      <c r="E7523">
        <v>353</v>
      </c>
      <c r="F7523">
        <v>20</v>
      </c>
      <c r="G7523">
        <v>915</v>
      </c>
    </row>
    <row r="7524" spans="1:7" ht="18.5" x14ac:dyDescent="0.55000000000000004">
      <c r="A7524" s="1">
        <v>43998</v>
      </c>
      <c r="B7524" t="s">
        <v>30</v>
      </c>
      <c r="C7524" t="s">
        <v>74</v>
      </c>
      <c r="D7524" t="str">
        <f>TRIM(Table2[[#This Row],[REGION_HOLD]])</f>
        <v>Midwest</v>
      </c>
      <c r="E7524">
        <v>218</v>
      </c>
      <c r="F7524">
        <v>8</v>
      </c>
      <c r="G7524">
        <v>903</v>
      </c>
    </row>
    <row r="7525" spans="1:7" ht="18.5" x14ac:dyDescent="0.55000000000000004">
      <c r="A7525" s="1">
        <v>43998</v>
      </c>
      <c r="B7525" t="s">
        <v>49</v>
      </c>
      <c r="C7525" t="s">
        <v>72</v>
      </c>
      <c r="D7525" t="str">
        <f>TRIM(Table2[[#This Row],[REGION_HOLD]])</f>
        <v>West</v>
      </c>
      <c r="E7525">
        <v>5</v>
      </c>
      <c r="F7525">
        <v>0</v>
      </c>
      <c r="G7525">
        <v>19</v>
      </c>
    </row>
    <row r="7526" spans="1:7" ht="18.5" x14ac:dyDescent="0.55000000000000004">
      <c r="A7526" s="1">
        <v>43998</v>
      </c>
      <c r="B7526" t="s">
        <v>7</v>
      </c>
      <c r="C7526" t="s">
        <v>74</v>
      </c>
      <c r="D7526" t="str">
        <f>TRIM(Table2[[#This Row],[REGION_HOLD]])</f>
        <v>Midwest</v>
      </c>
      <c r="E7526">
        <v>171</v>
      </c>
      <c r="F7526">
        <v>10</v>
      </c>
      <c r="G7526">
        <v>236</v>
      </c>
    </row>
    <row r="7527" spans="1:7" ht="18.5" x14ac:dyDescent="0.55000000000000004">
      <c r="A7527" s="1">
        <v>43998</v>
      </c>
      <c r="B7527" t="s">
        <v>19</v>
      </c>
      <c r="C7527" t="s">
        <v>72</v>
      </c>
      <c r="D7527" t="str">
        <f>TRIM(Table2[[#This Row],[REGION_HOLD]])</f>
        <v>West</v>
      </c>
      <c r="E7527">
        <v>357</v>
      </c>
      <c r="F7527">
        <v>1</v>
      </c>
      <c r="G7527">
        <v>467</v>
      </c>
    </row>
    <row r="7528" spans="1:7" ht="18.5" x14ac:dyDescent="0.55000000000000004">
      <c r="A7528" s="1">
        <v>43998</v>
      </c>
      <c r="B7528" t="s">
        <v>14</v>
      </c>
      <c r="C7528" t="s">
        <v>73</v>
      </c>
      <c r="D7528" t="str">
        <f>TRIM(Table2[[#This Row],[REGION_HOLD]])</f>
        <v>Northeast</v>
      </c>
      <c r="E7528">
        <v>19</v>
      </c>
      <c r="F7528">
        <v>6</v>
      </c>
      <c r="G7528">
        <v>326</v>
      </c>
    </row>
    <row r="7529" spans="1:7" ht="18.5" x14ac:dyDescent="0.55000000000000004">
      <c r="A7529" s="1">
        <v>43998</v>
      </c>
      <c r="B7529" t="s">
        <v>16</v>
      </c>
      <c r="C7529" t="s">
        <v>73</v>
      </c>
      <c r="D7529" t="str">
        <f>TRIM(Table2[[#This Row],[REGION_HOLD]])</f>
        <v>Northeast</v>
      </c>
      <c r="E7529">
        <v>323</v>
      </c>
      <c r="F7529">
        <v>51</v>
      </c>
      <c r="G7529">
        <v>12727</v>
      </c>
    </row>
    <row r="7530" spans="1:7" ht="18.5" x14ac:dyDescent="0.55000000000000004">
      <c r="A7530" s="1">
        <v>43998</v>
      </c>
      <c r="B7530" t="s">
        <v>42</v>
      </c>
      <c r="C7530" t="s">
        <v>72</v>
      </c>
      <c r="D7530" t="str">
        <f>TRIM(Table2[[#This Row],[REGION_HOLD]])</f>
        <v>West</v>
      </c>
      <c r="E7530">
        <v>88</v>
      </c>
      <c r="F7530">
        <v>7</v>
      </c>
      <c r="G7530">
        <v>447</v>
      </c>
    </row>
    <row r="7531" spans="1:7" ht="18.5" x14ac:dyDescent="0.55000000000000004">
      <c r="A7531" s="1">
        <v>43998</v>
      </c>
      <c r="B7531" t="s">
        <v>11</v>
      </c>
      <c r="C7531" t="s">
        <v>73</v>
      </c>
      <c r="D7531" t="str">
        <f>TRIM(Table2[[#This Row],[REGION_HOLD]])</f>
        <v>Northeast</v>
      </c>
      <c r="E7531">
        <v>630</v>
      </c>
      <c r="F7531">
        <v>38</v>
      </c>
      <c r="G7531">
        <v>30683</v>
      </c>
    </row>
    <row r="7532" spans="1:7" ht="18.5" x14ac:dyDescent="0.55000000000000004">
      <c r="A7532" s="1">
        <v>43998</v>
      </c>
      <c r="B7532" t="s">
        <v>15</v>
      </c>
      <c r="C7532" t="s">
        <v>71</v>
      </c>
      <c r="D7532" t="str">
        <f>TRIM(Table2[[#This Row],[REGION_HOLD]])</f>
        <v>South</v>
      </c>
      <c r="E7532">
        <v>848</v>
      </c>
      <c r="F7532">
        <v>29</v>
      </c>
      <c r="G7532">
        <v>1185</v>
      </c>
    </row>
    <row r="7533" spans="1:7" ht="18.5" x14ac:dyDescent="0.55000000000000004">
      <c r="A7533" s="1">
        <v>43998</v>
      </c>
      <c r="B7533" t="s">
        <v>43</v>
      </c>
      <c r="C7533" t="s">
        <v>74</v>
      </c>
      <c r="D7533" t="str">
        <f>TRIM(Table2[[#This Row],[REGION_HOLD]])</f>
        <v>Midwest</v>
      </c>
      <c r="E7533">
        <v>23</v>
      </c>
      <c r="F7533">
        <v>0</v>
      </c>
      <c r="G7533">
        <v>77</v>
      </c>
    </row>
    <row r="7534" spans="1:7" ht="18.5" x14ac:dyDescent="0.55000000000000004">
      <c r="A7534" s="1">
        <v>43998</v>
      </c>
      <c r="B7534" t="s">
        <v>36</v>
      </c>
      <c r="C7534" t="s">
        <v>74</v>
      </c>
      <c r="D7534" t="str">
        <f>TRIM(Table2[[#This Row],[REGION_HOLD]])</f>
        <v>Midwest</v>
      </c>
      <c r="E7534">
        <v>434</v>
      </c>
      <c r="F7534">
        <v>24</v>
      </c>
      <c r="G7534">
        <v>2597</v>
      </c>
    </row>
    <row r="7535" spans="1:7" ht="18.5" x14ac:dyDescent="0.55000000000000004">
      <c r="A7535" s="1">
        <v>43998</v>
      </c>
      <c r="B7535" t="s">
        <v>25</v>
      </c>
      <c r="C7535" t="s">
        <v>71</v>
      </c>
      <c r="D7535" t="str">
        <f>TRIM(Table2[[#This Row],[REGION_HOLD]])</f>
        <v>South</v>
      </c>
      <c r="E7535">
        <v>228</v>
      </c>
      <c r="F7535">
        <v>4</v>
      </c>
      <c r="G7535">
        <v>363</v>
      </c>
    </row>
    <row r="7536" spans="1:7" ht="18.5" x14ac:dyDescent="0.55000000000000004">
      <c r="A7536" s="1">
        <v>43998</v>
      </c>
      <c r="B7536" t="s">
        <v>9</v>
      </c>
      <c r="C7536" t="s">
        <v>72</v>
      </c>
      <c r="D7536" t="str">
        <f>TRIM(Table2[[#This Row],[REGION_HOLD]])</f>
        <v>West</v>
      </c>
      <c r="E7536">
        <v>280</v>
      </c>
      <c r="F7536">
        <v>2</v>
      </c>
      <c r="G7536">
        <v>182</v>
      </c>
    </row>
    <row r="7537" spans="1:7" ht="18.5" x14ac:dyDescent="0.55000000000000004">
      <c r="A7537" s="1">
        <v>43998</v>
      </c>
      <c r="B7537" t="s">
        <v>26</v>
      </c>
      <c r="C7537" t="s">
        <v>73</v>
      </c>
      <c r="D7537" t="str">
        <f>TRIM(Table2[[#This Row],[REGION_HOLD]])</f>
        <v>Northeast</v>
      </c>
      <c r="E7537">
        <v>390</v>
      </c>
      <c r="F7537">
        <v>30</v>
      </c>
      <c r="G7537">
        <v>6337</v>
      </c>
    </row>
    <row r="7538" spans="1:7" ht="18.5" x14ac:dyDescent="0.55000000000000004">
      <c r="A7538" s="1">
        <v>43998</v>
      </c>
      <c r="B7538" t="s">
        <v>12</v>
      </c>
      <c r="C7538" t="s">
        <v>73</v>
      </c>
      <c r="D7538" t="str">
        <f>TRIM(Table2[[#This Row],[REGION_HOLD]])</f>
        <v>Northeast</v>
      </c>
      <c r="E7538">
        <v>71</v>
      </c>
      <c r="F7538">
        <v>14</v>
      </c>
      <c r="G7538">
        <v>865</v>
      </c>
    </row>
    <row r="7539" spans="1:7" ht="18.5" x14ac:dyDescent="0.55000000000000004">
      <c r="A7539" s="1">
        <v>43998</v>
      </c>
      <c r="B7539" t="s">
        <v>27</v>
      </c>
      <c r="C7539" t="s">
        <v>71</v>
      </c>
      <c r="D7539" t="str">
        <f>TRIM(Table2[[#This Row],[REGION_HOLD]])</f>
        <v>South</v>
      </c>
      <c r="E7539">
        <v>614</v>
      </c>
      <c r="F7539">
        <v>5</v>
      </c>
      <c r="G7539">
        <v>607</v>
      </c>
    </row>
    <row r="7540" spans="1:7" ht="18.5" x14ac:dyDescent="0.55000000000000004">
      <c r="A7540" s="1">
        <v>43998</v>
      </c>
      <c r="B7540" t="s">
        <v>38</v>
      </c>
      <c r="C7540" t="s">
        <v>74</v>
      </c>
      <c r="D7540" t="str">
        <f>TRIM(Table2[[#This Row],[REGION_HOLD]])</f>
        <v>Midwest</v>
      </c>
      <c r="E7540">
        <v>38</v>
      </c>
      <c r="F7540">
        <v>2</v>
      </c>
      <c r="G7540">
        <v>77</v>
      </c>
    </row>
    <row r="7541" spans="1:7" ht="18.5" x14ac:dyDescent="0.55000000000000004">
      <c r="A7541" s="1">
        <v>43998</v>
      </c>
      <c r="B7541" t="s">
        <v>20</v>
      </c>
      <c r="C7541" t="s">
        <v>71</v>
      </c>
      <c r="D7541" t="str">
        <f>TRIM(Table2[[#This Row],[REGION_HOLD]])</f>
        <v>South</v>
      </c>
      <c r="E7541">
        <v>678</v>
      </c>
      <c r="F7541">
        <v>10</v>
      </c>
      <c r="G7541">
        <v>487</v>
      </c>
    </row>
    <row r="7542" spans="1:7" ht="18.5" x14ac:dyDescent="0.55000000000000004">
      <c r="A7542" s="1">
        <v>43998</v>
      </c>
      <c r="B7542" t="s">
        <v>6</v>
      </c>
      <c r="C7542" t="s">
        <v>71</v>
      </c>
      <c r="D7542" t="str">
        <f>TRIM(Table2[[#This Row],[REGION_HOLD]])</f>
        <v>South</v>
      </c>
      <c r="E7542">
        <v>4246</v>
      </c>
      <c r="F7542">
        <v>39</v>
      </c>
      <c r="G7542">
        <v>2057</v>
      </c>
    </row>
    <row r="7543" spans="1:7" ht="18.5" x14ac:dyDescent="0.55000000000000004">
      <c r="A7543" s="1">
        <v>43998</v>
      </c>
      <c r="B7543" t="s">
        <v>8</v>
      </c>
      <c r="C7543" t="s">
        <v>72</v>
      </c>
      <c r="D7543" t="str">
        <f>TRIM(Table2[[#This Row],[REGION_HOLD]])</f>
        <v>West</v>
      </c>
      <c r="E7543">
        <v>320</v>
      </c>
      <c r="F7543">
        <v>2</v>
      </c>
      <c r="G7543">
        <v>145</v>
      </c>
    </row>
    <row r="7544" spans="1:7" ht="18.5" x14ac:dyDescent="0.55000000000000004">
      <c r="A7544" s="1">
        <v>43998</v>
      </c>
      <c r="B7544" t="s">
        <v>31</v>
      </c>
      <c r="C7544" t="s">
        <v>73</v>
      </c>
      <c r="D7544" t="str">
        <f>TRIM(Table2[[#This Row],[REGION_HOLD]])</f>
        <v>Northeast</v>
      </c>
      <c r="E7544">
        <v>0</v>
      </c>
      <c r="F7544">
        <v>0</v>
      </c>
      <c r="G7544">
        <v>55</v>
      </c>
    </row>
    <row r="7545" spans="1:7" ht="18.5" x14ac:dyDescent="0.55000000000000004">
      <c r="A7545" s="1">
        <v>43998</v>
      </c>
      <c r="B7545" t="s">
        <v>32</v>
      </c>
      <c r="C7545" t="s">
        <v>71</v>
      </c>
      <c r="D7545" t="str">
        <f>TRIM(Table2[[#This Row],[REGION_HOLD]])</f>
        <v>South</v>
      </c>
      <c r="E7545">
        <v>445</v>
      </c>
      <c r="F7545">
        <v>18</v>
      </c>
      <c r="G7545">
        <v>1570</v>
      </c>
    </row>
    <row r="7546" spans="1:7" ht="18.5" x14ac:dyDescent="0.55000000000000004">
      <c r="A7546" s="1">
        <v>43998</v>
      </c>
      <c r="B7546" t="s">
        <v>0</v>
      </c>
      <c r="C7546" t="s">
        <v>72</v>
      </c>
      <c r="D7546" t="str">
        <f>TRIM(Table2[[#This Row],[REGION_HOLD]])</f>
        <v>West</v>
      </c>
      <c r="E7546">
        <v>372</v>
      </c>
      <c r="F7546">
        <v>11</v>
      </c>
      <c r="G7546">
        <v>1234</v>
      </c>
    </row>
    <row r="7547" spans="1:7" ht="18.5" x14ac:dyDescent="0.55000000000000004">
      <c r="A7547" s="1">
        <v>43998</v>
      </c>
      <c r="B7547" t="s">
        <v>50</v>
      </c>
      <c r="C7547" t="s">
        <v>71</v>
      </c>
      <c r="D7547" t="str">
        <f>TRIM(Table2[[#This Row],[REGION_HOLD]])</f>
        <v>South</v>
      </c>
      <c r="E7547">
        <v>19</v>
      </c>
      <c r="F7547">
        <v>0</v>
      </c>
      <c r="G7547">
        <v>88</v>
      </c>
    </row>
    <row r="7548" spans="1:7" ht="18.5" x14ac:dyDescent="0.55000000000000004">
      <c r="A7548" s="1">
        <v>43998</v>
      </c>
      <c r="B7548" t="s">
        <v>5</v>
      </c>
      <c r="C7548" t="s">
        <v>74</v>
      </c>
      <c r="D7548" t="str">
        <f>TRIM(Table2[[#This Row],[REGION_HOLD]])</f>
        <v>Midwest</v>
      </c>
      <c r="E7548">
        <v>299</v>
      </c>
      <c r="F7548">
        <v>7</v>
      </c>
      <c r="G7548">
        <v>710</v>
      </c>
    </row>
    <row r="7549" spans="1:7" ht="18.5" x14ac:dyDescent="0.55000000000000004">
      <c r="A7549" s="1">
        <v>43998</v>
      </c>
      <c r="B7549" t="s">
        <v>44</v>
      </c>
      <c r="C7549" t="s">
        <v>72</v>
      </c>
      <c r="D7549" t="str">
        <f>TRIM(Table2[[#This Row],[REGION_HOLD]])</f>
        <v>West</v>
      </c>
      <c r="E7549">
        <v>10</v>
      </c>
      <c r="F7549">
        <v>0</v>
      </c>
      <c r="G7549">
        <v>18</v>
      </c>
    </row>
    <row r="7550" spans="1:7" ht="18.5" x14ac:dyDescent="0.55000000000000004">
      <c r="A7550" s="1">
        <v>43999</v>
      </c>
      <c r="B7550" t="s">
        <v>47</v>
      </c>
      <c r="C7550" t="s">
        <v>71</v>
      </c>
      <c r="D7550" t="str">
        <f>TRIM(Table2[[#This Row],[REGION_HOLD]])</f>
        <v>South</v>
      </c>
      <c r="E7550">
        <v>400</v>
      </c>
      <c r="F7550">
        <v>5</v>
      </c>
      <c r="G7550">
        <v>790</v>
      </c>
    </row>
    <row r="7551" spans="1:7" ht="18.5" x14ac:dyDescent="0.55000000000000004">
      <c r="A7551" s="1">
        <v>43999</v>
      </c>
      <c r="B7551" t="s">
        <v>45</v>
      </c>
      <c r="C7551" t="s">
        <v>72</v>
      </c>
      <c r="D7551" t="str">
        <f>TRIM(Table2[[#This Row],[REGION_HOLD]])</f>
        <v>West</v>
      </c>
      <c r="E7551">
        <v>25</v>
      </c>
      <c r="F7551">
        <v>0</v>
      </c>
      <c r="G7551">
        <v>10</v>
      </c>
    </row>
    <row r="7552" spans="1:7" ht="18.5" x14ac:dyDescent="0.55000000000000004">
      <c r="A7552" s="1">
        <v>43999</v>
      </c>
      <c r="B7552" t="s">
        <v>3</v>
      </c>
      <c r="C7552" t="s">
        <v>72</v>
      </c>
      <c r="D7552" t="str">
        <f>TRIM(Table2[[#This Row],[REGION_HOLD]])</f>
        <v>West</v>
      </c>
      <c r="E7552">
        <v>1861</v>
      </c>
      <c r="F7552">
        <v>24</v>
      </c>
      <c r="G7552">
        <v>1252</v>
      </c>
    </row>
    <row r="7553" spans="1:7" ht="18.5" x14ac:dyDescent="0.55000000000000004">
      <c r="A7553" s="1">
        <v>43999</v>
      </c>
      <c r="B7553" t="s">
        <v>39</v>
      </c>
      <c r="C7553" t="s">
        <v>71</v>
      </c>
      <c r="D7553" t="str">
        <f>TRIM(Table2[[#This Row],[REGION_HOLD]])</f>
        <v>South</v>
      </c>
      <c r="E7553">
        <v>415</v>
      </c>
      <c r="F7553">
        <v>9</v>
      </c>
      <c r="G7553">
        <v>197</v>
      </c>
    </row>
    <row r="7554" spans="1:7" ht="18.5" x14ac:dyDescent="0.55000000000000004">
      <c r="A7554" s="1">
        <v>43999</v>
      </c>
      <c r="B7554" t="s">
        <v>2</v>
      </c>
      <c r="C7554" t="s">
        <v>72</v>
      </c>
      <c r="D7554" t="str">
        <f>TRIM(Table2[[#This Row],[REGION_HOLD]])</f>
        <v>West</v>
      </c>
      <c r="E7554">
        <v>4250</v>
      </c>
      <c r="F7554">
        <v>81</v>
      </c>
      <c r="G7554">
        <v>5283</v>
      </c>
    </row>
    <row r="7555" spans="1:7" ht="18.5" x14ac:dyDescent="0.55000000000000004">
      <c r="A7555" s="1">
        <v>43999</v>
      </c>
      <c r="B7555" t="s">
        <v>17</v>
      </c>
      <c r="C7555" t="s">
        <v>72</v>
      </c>
      <c r="D7555" t="str">
        <f>TRIM(Table2[[#This Row],[REGION_HOLD]])</f>
        <v>West</v>
      </c>
      <c r="E7555">
        <v>231</v>
      </c>
      <c r="F7555">
        <v>14</v>
      </c>
      <c r="G7555">
        <v>1631</v>
      </c>
    </row>
    <row r="7556" spans="1:7" ht="18.5" x14ac:dyDescent="0.55000000000000004">
      <c r="A7556" s="1">
        <v>43999</v>
      </c>
      <c r="B7556" t="s">
        <v>33</v>
      </c>
      <c r="C7556" t="s">
        <v>73</v>
      </c>
      <c r="D7556" t="str">
        <f>TRIM(Table2[[#This Row],[REGION_HOLD]])</f>
        <v>Northeast</v>
      </c>
      <c r="E7556">
        <v>80</v>
      </c>
      <c r="F7556">
        <v>9</v>
      </c>
      <c r="G7556">
        <v>4219</v>
      </c>
    </row>
    <row r="7557" spans="1:7" ht="18.5" x14ac:dyDescent="0.55000000000000004">
      <c r="A7557" s="1">
        <v>43999</v>
      </c>
      <c r="B7557" t="s">
        <v>40</v>
      </c>
      <c r="C7557" t="s">
        <v>71</v>
      </c>
      <c r="D7557" t="str">
        <f>TRIM(Table2[[#This Row],[REGION_HOLD]])</f>
        <v>South</v>
      </c>
      <c r="E7557">
        <v>41</v>
      </c>
      <c r="F7557">
        <v>2</v>
      </c>
      <c r="G7557">
        <v>426</v>
      </c>
    </row>
    <row r="7558" spans="1:7" ht="18.5" x14ac:dyDescent="0.55000000000000004">
      <c r="A7558" s="1">
        <v>43999</v>
      </c>
      <c r="B7558" t="s">
        <v>28</v>
      </c>
      <c r="C7558" t="s">
        <v>71</v>
      </c>
      <c r="D7558" t="str">
        <f>TRIM(Table2[[#This Row],[REGION_HOLD]])</f>
        <v>South</v>
      </c>
      <c r="E7558">
        <v>29</v>
      </c>
      <c r="F7558">
        <v>3</v>
      </c>
      <c r="G7558">
        <v>523</v>
      </c>
    </row>
    <row r="7559" spans="1:7" ht="18.5" x14ac:dyDescent="0.55000000000000004">
      <c r="A7559" s="1">
        <v>43999</v>
      </c>
      <c r="B7559" t="s">
        <v>10</v>
      </c>
      <c r="C7559" t="s">
        <v>71</v>
      </c>
      <c r="D7559" t="str">
        <f>TRIM(Table2[[#This Row],[REGION_HOLD]])</f>
        <v>South</v>
      </c>
      <c r="E7559">
        <v>2610</v>
      </c>
      <c r="F7559">
        <v>25</v>
      </c>
      <c r="G7559">
        <v>3017</v>
      </c>
    </row>
    <row r="7560" spans="1:7" ht="18.5" x14ac:dyDescent="0.55000000000000004">
      <c r="A7560" s="1">
        <v>43999</v>
      </c>
      <c r="B7560" t="s">
        <v>13</v>
      </c>
      <c r="C7560" t="s">
        <v>71</v>
      </c>
      <c r="D7560" t="str">
        <f>TRIM(Table2[[#This Row],[REGION_HOLD]])</f>
        <v>South</v>
      </c>
      <c r="E7560">
        <v>915</v>
      </c>
      <c r="F7560">
        <v>44</v>
      </c>
      <c r="G7560">
        <v>2536</v>
      </c>
    </row>
    <row r="7561" spans="1:7" ht="18.5" x14ac:dyDescent="0.55000000000000004">
      <c r="A7561" s="1">
        <v>43999</v>
      </c>
      <c r="B7561" t="s">
        <v>21</v>
      </c>
      <c r="C7561" t="s">
        <v>72</v>
      </c>
      <c r="D7561" t="str">
        <f>TRIM(Table2[[#This Row],[REGION_HOLD]])</f>
        <v>West</v>
      </c>
      <c r="E7561">
        <v>4</v>
      </c>
      <c r="F7561">
        <v>0</v>
      </c>
      <c r="G7561">
        <v>17</v>
      </c>
    </row>
    <row r="7562" spans="1:7" ht="18.5" x14ac:dyDescent="0.55000000000000004">
      <c r="A7562" s="1">
        <v>43999</v>
      </c>
      <c r="B7562" t="s">
        <v>48</v>
      </c>
      <c r="C7562" t="s">
        <v>72</v>
      </c>
      <c r="D7562" t="str">
        <f>TRIM(Table2[[#This Row],[REGION_HOLD]])</f>
        <v>West</v>
      </c>
      <c r="E7562">
        <v>91</v>
      </c>
      <c r="F7562">
        <v>0</v>
      </c>
      <c r="G7562">
        <v>89</v>
      </c>
    </row>
    <row r="7563" spans="1:7" ht="18.5" x14ac:dyDescent="0.55000000000000004">
      <c r="A7563" s="1">
        <v>43999</v>
      </c>
      <c r="B7563" t="s">
        <v>1</v>
      </c>
      <c r="C7563" t="s">
        <v>74</v>
      </c>
      <c r="D7563" t="str">
        <f>TRIM(Table2[[#This Row],[REGION_HOLD]])</f>
        <v>Midwest</v>
      </c>
      <c r="E7563">
        <v>550</v>
      </c>
      <c r="F7563">
        <v>79</v>
      </c>
      <c r="G7563">
        <v>6687</v>
      </c>
    </row>
    <row r="7564" spans="1:7" ht="18.5" x14ac:dyDescent="0.55000000000000004">
      <c r="A7564" s="1">
        <v>43999</v>
      </c>
      <c r="B7564" t="s">
        <v>22</v>
      </c>
      <c r="C7564" t="s">
        <v>74</v>
      </c>
      <c r="D7564" t="str">
        <f>TRIM(Table2[[#This Row],[REGION_HOLD]])</f>
        <v>Midwest</v>
      </c>
      <c r="E7564">
        <v>256</v>
      </c>
      <c r="F7564">
        <v>28</v>
      </c>
      <c r="G7564">
        <v>2475</v>
      </c>
    </row>
    <row r="7565" spans="1:7" ht="18.5" x14ac:dyDescent="0.55000000000000004">
      <c r="A7565" s="1">
        <v>43999</v>
      </c>
      <c r="B7565" t="s">
        <v>34</v>
      </c>
      <c r="C7565" t="s">
        <v>74</v>
      </c>
      <c r="D7565" t="str">
        <f>TRIM(Table2[[#This Row],[REGION_HOLD]])</f>
        <v>Midwest</v>
      </c>
      <c r="E7565">
        <v>353</v>
      </c>
      <c r="F7565">
        <v>7</v>
      </c>
      <c r="G7565">
        <v>677</v>
      </c>
    </row>
    <row r="7566" spans="1:7" ht="18.5" x14ac:dyDescent="0.55000000000000004">
      <c r="A7566" s="1">
        <v>43999</v>
      </c>
      <c r="B7566" t="s">
        <v>29</v>
      </c>
      <c r="C7566" t="s">
        <v>74</v>
      </c>
      <c r="D7566" t="str">
        <f>TRIM(Table2[[#This Row],[REGION_HOLD]])</f>
        <v>Midwest</v>
      </c>
      <c r="E7566">
        <v>232</v>
      </c>
      <c r="F7566">
        <v>2</v>
      </c>
      <c r="G7566">
        <v>248</v>
      </c>
    </row>
    <row r="7567" spans="1:7" ht="18.5" x14ac:dyDescent="0.55000000000000004">
      <c r="A7567" s="1">
        <v>43999</v>
      </c>
      <c r="B7567" t="s">
        <v>23</v>
      </c>
      <c r="C7567" t="s">
        <v>71</v>
      </c>
      <c r="D7567" t="str">
        <f>TRIM(Table2[[#This Row],[REGION_HOLD]])</f>
        <v>South</v>
      </c>
      <c r="E7567">
        <v>291</v>
      </c>
      <c r="F7567">
        <v>6</v>
      </c>
      <c r="G7567">
        <v>536</v>
      </c>
    </row>
    <row r="7568" spans="1:7" ht="18.5" x14ac:dyDescent="0.55000000000000004">
      <c r="A7568" s="1">
        <v>43999</v>
      </c>
      <c r="B7568" t="s">
        <v>35</v>
      </c>
      <c r="C7568" t="s">
        <v>71</v>
      </c>
      <c r="D7568" t="str">
        <f>TRIM(Table2[[#This Row],[REGION_HOLD]])</f>
        <v>South</v>
      </c>
      <c r="E7568">
        <v>928</v>
      </c>
      <c r="F7568">
        <v>20</v>
      </c>
      <c r="G7568">
        <v>3062</v>
      </c>
    </row>
    <row r="7569" spans="1:7" ht="18.5" x14ac:dyDescent="0.55000000000000004">
      <c r="A7569" s="1">
        <v>43999</v>
      </c>
      <c r="B7569" t="s">
        <v>46</v>
      </c>
      <c r="C7569" t="s">
        <v>73</v>
      </c>
      <c r="D7569" t="str">
        <f>TRIM(Table2[[#This Row],[REGION_HOLD]])</f>
        <v>Northeast</v>
      </c>
      <c r="E7569">
        <v>17</v>
      </c>
      <c r="F7569">
        <v>1</v>
      </c>
      <c r="G7569">
        <v>102</v>
      </c>
    </row>
    <row r="7570" spans="1:7" ht="18.5" x14ac:dyDescent="0.55000000000000004">
      <c r="A7570" s="1">
        <v>43999</v>
      </c>
      <c r="B7570" t="s">
        <v>18</v>
      </c>
      <c r="C7570" t="s">
        <v>71</v>
      </c>
      <c r="D7570" t="str">
        <f>TRIM(Table2[[#This Row],[REGION_HOLD]])</f>
        <v>South</v>
      </c>
      <c r="E7570">
        <v>561</v>
      </c>
      <c r="F7570">
        <v>14</v>
      </c>
      <c r="G7570">
        <v>2996</v>
      </c>
    </row>
    <row r="7571" spans="1:7" ht="18.5" x14ac:dyDescent="0.55000000000000004">
      <c r="A7571" s="1">
        <v>43999</v>
      </c>
      <c r="B7571" t="s">
        <v>4</v>
      </c>
      <c r="C7571" t="s">
        <v>73</v>
      </c>
      <c r="D7571" t="str">
        <f>TRIM(Table2[[#This Row],[REGION_HOLD]])</f>
        <v>Northeast</v>
      </c>
      <c r="E7571">
        <v>266</v>
      </c>
      <c r="F7571">
        <v>69</v>
      </c>
      <c r="G7571">
        <v>7733</v>
      </c>
    </row>
    <row r="7572" spans="1:7" ht="18.5" x14ac:dyDescent="0.55000000000000004">
      <c r="A7572" s="1">
        <v>43999</v>
      </c>
      <c r="B7572" t="s">
        <v>37</v>
      </c>
      <c r="C7572" t="s">
        <v>74</v>
      </c>
      <c r="D7572" t="str">
        <f>TRIM(Table2[[#This Row],[REGION_HOLD]])</f>
        <v>Midwest</v>
      </c>
      <c r="E7572">
        <v>228</v>
      </c>
      <c r="F7572">
        <v>2</v>
      </c>
      <c r="G7572">
        <v>6041</v>
      </c>
    </row>
    <row r="7573" spans="1:7" ht="18.5" x14ac:dyDescent="0.55000000000000004">
      <c r="A7573" s="1">
        <v>43999</v>
      </c>
      <c r="B7573" t="s">
        <v>24</v>
      </c>
      <c r="C7573" t="s">
        <v>74</v>
      </c>
      <c r="D7573" t="str">
        <f>TRIM(Table2[[#This Row],[REGION_HOLD]])</f>
        <v>Midwest</v>
      </c>
      <c r="E7573">
        <v>415</v>
      </c>
      <c r="F7573">
        <v>13</v>
      </c>
      <c r="G7573">
        <v>1357</v>
      </c>
    </row>
    <row r="7574" spans="1:7" ht="18.5" x14ac:dyDescent="0.55000000000000004">
      <c r="A7574" s="1">
        <v>43999</v>
      </c>
      <c r="B7574" t="s">
        <v>41</v>
      </c>
      <c r="C7574" t="s">
        <v>71</v>
      </c>
      <c r="D7574" t="str">
        <f>TRIM(Table2[[#This Row],[REGION_HOLD]])</f>
        <v>South</v>
      </c>
      <c r="E7574">
        <v>489</v>
      </c>
      <c r="F7574">
        <v>23</v>
      </c>
      <c r="G7574">
        <v>938</v>
      </c>
    </row>
    <row r="7575" spans="1:7" ht="18.5" x14ac:dyDescent="0.55000000000000004">
      <c r="A7575" s="1">
        <v>43999</v>
      </c>
      <c r="B7575" t="s">
        <v>30</v>
      </c>
      <c r="C7575" t="s">
        <v>74</v>
      </c>
      <c r="D7575" t="str">
        <f>TRIM(Table2[[#This Row],[REGION_HOLD]])</f>
        <v>Midwest</v>
      </c>
      <c r="E7575">
        <v>221</v>
      </c>
      <c r="F7575">
        <v>21</v>
      </c>
      <c r="G7575">
        <v>924</v>
      </c>
    </row>
    <row r="7576" spans="1:7" ht="18.5" x14ac:dyDescent="0.55000000000000004">
      <c r="A7576" s="1">
        <v>43999</v>
      </c>
      <c r="B7576" t="s">
        <v>49</v>
      </c>
      <c r="C7576" t="s">
        <v>72</v>
      </c>
      <c r="D7576" t="str">
        <f>TRIM(Table2[[#This Row],[REGION_HOLD]])</f>
        <v>West</v>
      </c>
      <c r="E7576">
        <v>16</v>
      </c>
      <c r="F7576">
        <v>1</v>
      </c>
      <c r="G7576">
        <v>20</v>
      </c>
    </row>
    <row r="7577" spans="1:7" ht="18.5" x14ac:dyDescent="0.55000000000000004">
      <c r="A7577" s="1">
        <v>43999</v>
      </c>
      <c r="B7577" t="s">
        <v>7</v>
      </c>
      <c r="C7577" t="s">
        <v>74</v>
      </c>
      <c r="D7577" t="str">
        <f>TRIM(Table2[[#This Row],[REGION_HOLD]])</f>
        <v>Midwest</v>
      </c>
      <c r="E7577">
        <v>195</v>
      </c>
      <c r="F7577">
        <v>3</v>
      </c>
      <c r="G7577">
        <v>239</v>
      </c>
    </row>
    <row r="7578" spans="1:7" ht="18.5" x14ac:dyDescent="0.55000000000000004">
      <c r="A7578" s="1">
        <v>43999</v>
      </c>
      <c r="B7578" t="s">
        <v>19</v>
      </c>
      <c r="C7578" t="s">
        <v>72</v>
      </c>
      <c r="D7578" t="str">
        <f>TRIM(Table2[[#This Row],[REGION_HOLD]])</f>
        <v>West</v>
      </c>
      <c r="E7578">
        <v>179</v>
      </c>
      <c r="F7578">
        <v>6</v>
      </c>
      <c r="G7578">
        <v>473</v>
      </c>
    </row>
    <row r="7579" spans="1:7" ht="18.5" x14ac:dyDescent="0.55000000000000004">
      <c r="A7579" s="1">
        <v>43999</v>
      </c>
      <c r="B7579" t="s">
        <v>14</v>
      </c>
      <c r="C7579" t="s">
        <v>73</v>
      </c>
      <c r="D7579" t="str">
        <f>TRIM(Table2[[#This Row],[REGION_HOLD]])</f>
        <v>Northeast</v>
      </c>
      <c r="E7579">
        <v>72</v>
      </c>
      <c r="F7579">
        <v>4</v>
      </c>
      <c r="G7579">
        <v>330</v>
      </c>
    </row>
    <row r="7580" spans="1:7" ht="18.5" x14ac:dyDescent="0.55000000000000004">
      <c r="A7580" s="1">
        <v>43999</v>
      </c>
      <c r="B7580" t="s">
        <v>16</v>
      </c>
      <c r="C7580" t="s">
        <v>73</v>
      </c>
      <c r="D7580" t="str">
        <f>TRIM(Table2[[#This Row],[REGION_HOLD]])</f>
        <v>Northeast</v>
      </c>
      <c r="E7580">
        <v>277</v>
      </c>
      <c r="F7580">
        <v>42</v>
      </c>
      <c r="G7580">
        <v>12769</v>
      </c>
    </row>
    <row r="7581" spans="1:7" ht="18.5" x14ac:dyDescent="0.55000000000000004">
      <c r="A7581" s="1">
        <v>43999</v>
      </c>
      <c r="B7581" t="s">
        <v>42</v>
      </c>
      <c r="C7581" t="s">
        <v>72</v>
      </c>
      <c r="D7581" t="str">
        <f>TRIM(Table2[[#This Row],[REGION_HOLD]])</f>
        <v>West</v>
      </c>
      <c r="E7581">
        <v>132</v>
      </c>
      <c r="F7581">
        <v>5</v>
      </c>
      <c r="G7581">
        <v>452</v>
      </c>
    </row>
    <row r="7582" spans="1:7" ht="18.5" x14ac:dyDescent="0.55000000000000004">
      <c r="A7582" s="1">
        <v>43999</v>
      </c>
      <c r="B7582" t="s">
        <v>11</v>
      </c>
      <c r="C7582" t="s">
        <v>73</v>
      </c>
      <c r="D7582" t="str">
        <f>TRIM(Table2[[#This Row],[REGION_HOLD]])</f>
        <v>Northeast</v>
      </c>
      <c r="E7582">
        <v>561</v>
      </c>
      <c r="F7582">
        <v>39</v>
      </c>
      <c r="G7582">
        <v>30722</v>
      </c>
    </row>
    <row r="7583" spans="1:7" ht="18.5" x14ac:dyDescent="0.55000000000000004">
      <c r="A7583" s="1">
        <v>43999</v>
      </c>
      <c r="B7583" t="s">
        <v>15</v>
      </c>
      <c r="C7583" t="s">
        <v>71</v>
      </c>
      <c r="D7583" t="str">
        <f>TRIM(Table2[[#This Row],[REGION_HOLD]])</f>
        <v>South</v>
      </c>
      <c r="E7583">
        <v>1037</v>
      </c>
      <c r="F7583">
        <v>13</v>
      </c>
      <c r="G7583">
        <v>1198</v>
      </c>
    </row>
    <row r="7584" spans="1:7" ht="18.5" x14ac:dyDescent="0.55000000000000004">
      <c r="A7584" s="1">
        <v>43999</v>
      </c>
      <c r="B7584" t="s">
        <v>43</v>
      </c>
      <c r="C7584" t="s">
        <v>74</v>
      </c>
      <c r="D7584" t="str">
        <f>TRIM(Table2[[#This Row],[REGION_HOLD]])</f>
        <v>Midwest</v>
      </c>
      <c r="E7584">
        <v>43</v>
      </c>
      <c r="F7584">
        <v>1</v>
      </c>
      <c r="G7584">
        <v>78</v>
      </c>
    </row>
    <row r="7585" spans="1:7" ht="18.5" x14ac:dyDescent="0.55000000000000004">
      <c r="A7585" s="1">
        <v>43999</v>
      </c>
      <c r="B7585" t="s">
        <v>36</v>
      </c>
      <c r="C7585" t="s">
        <v>74</v>
      </c>
      <c r="D7585" t="str">
        <f>TRIM(Table2[[#This Row],[REGION_HOLD]])</f>
        <v>Midwest</v>
      </c>
      <c r="E7585">
        <v>412</v>
      </c>
      <c r="F7585">
        <v>14</v>
      </c>
      <c r="G7585">
        <v>2611</v>
      </c>
    </row>
    <row r="7586" spans="1:7" ht="18.5" x14ac:dyDescent="0.55000000000000004">
      <c r="A7586" s="1">
        <v>43999</v>
      </c>
      <c r="B7586" t="s">
        <v>25</v>
      </c>
      <c r="C7586" t="s">
        <v>71</v>
      </c>
      <c r="D7586" t="str">
        <f>TRIM(Table2[[#This Row],[REGION_HOLD]])</f>
        <v>South</v>
      </c>
      <c r="E7586">
        <v>259</v>
      </c>
      <c r="F7586">
        <v>1</v>
      </c>
      <c r="G7586">
        <v>364</v>
      </c>
    </row>
    <row r="7587" spans="1:7" ht="18.5" x14ac:dyDescent="0.55000000000000004">
      <c r="A7587" s="1">
        <v>43999</v>
      </c>
      <c r="B7587" t="s">
        <v>9</v>
      </c>
      <c r="C7587" t="s">
        <v>72</v>
      </c>
      <c r="D7587" t="str">
        <f>TRIM(Table2[[#This Row],[REGION_HOLD]])</f>
        <v>West</v>
      </c>
      <c r="E7587">
        <v>124</v>
      </c>
      <c r="F7587">
        <v>1</v>
      </c>
      <c r="G7587">
        <v>183</v>
      </c>
    </row>
    <row r="7588" spans="1:7" ht="18.5" x14ac:dyDescent="0.55000000000000004">
      <c r="A7588" s="1">
        <v>43999</v>
      </c>
      <c r="B7588" t="s">
        <v>26</v>
      </c>
      <c r="C7588" t="s">
        <v>73</v>
      </c>
      <c r="D7588" t="str">
        <f>TRIM(Table2[[#This Row],[REGION_HOLD]])</f>
        <v>Northeast</v>
      </c>
      <c r="E7588">
        <v>310</v>
      </c>
      <c r="F7588">
        <v>39</v>
      </c>
      <c r="G7588">
        <v>6376</v>
      </c>
    </row>
    <row r="7589" spans="1:7" ht="18.5" x14ac:dyDescent="0.55000000000000004">
      <c r="A7589" s="1">
        <v>43999</v>
      </c>
      <c r="B7589" t="s">
        <v>12</v>
      </c>
      <c r="C7589" t="s">
        <v>73</v>
      </c>
      <c r="D7589" t="str">
        <f>TRIM(Table2[[#This Row],[REGION_HOLD]])</f>
        <v>Northeast</v>
      </c>
      <c r="E7589">
        <v>49</v>
      </c>
      <c r="F7589">
        <v>11</v>
      </c>
      <c r="G7589">
        <v>876</v>
      </c>
    </row>
    <row r="7590" spans="1:7" ht="18.5" x14ac:dyDescent="0.55000000000000004">
      <c r="A7590" s="1">
        <v>43999</v>
      </c>
      <c r="B7590" t="s">
        <v>27</v>
      </c>
      <c r="C7590" t="s">
        <v>71</v>
      </c>
      <c r="D7590" t="str">
        <f>TRIM(Table2[[#This Row],[REGION_HOLD]])</f>
        <v>South</v>
      </c>
      <c r="E7590">
        <v>561</v>
      </c>
      <c r="F7590">
        <v>10</v>
      </c>
      <c r="G7590">
        <v>617</v>
      </c>
    </row>
    <row r="7591" spans="1:7" ht="18.5" x14ac:dyDescent="0.55000000000000004">
      <c r="A7591" s="1">
        <v>43999</v>
      </c>
      <c r="B7591" t="s">
        <v>38</v>
      </c>
      <c r="C7591" t="s">
        <v>74</v>
      </c>
      <c r="D7591" t="str">
        <f>TRIM(Table2[[#This Row],[REGION_HOLD]])</f>
        <v>Midwest</v>
      </c>
      <c r="E7591">
        <v>84</v>
      </c>
      <c r="F7591">
        <v>1</v>
      </c>
      <c r="G7591">
        <v>78</v>
      </c>
    </row>
    <row r="7592" spans="1:7" ht="18.5" x14ac:dyDescent="0.55000000000000004">
      <c r="A7592" s="1">
        <v>43999</v>
      </c>
      <c r="B7592" t="s">
        <v>20</v>
      </c>
      <c r="C7592" t="s">
        <v>71</v>
      </c>
      <c r="D7592" t="str">
        <f>TRIM(Table2[[#This Row],[REGION_HOLD]])</f>
        <v>South</v>
      </c>
      <c r="E7592">
        <v>489</v>
      </c>
      <c r="F7592">
        <v>6</v>
      </c>
      <c r="G7592">
        <v>493</v>
      </c>
    </row>
    <row r="7593" spans="1:7" ht="18.5" x14ac:dyDescent="0.55000000000000004">
      <c r="A7593" s="1">
        <v>43999</v>
      </c>
      <c r="B7593" t="s">
        <v>6</v>
      </c>
      <c r="C7593" t="s">
        <v>71</v>
      </c>
      <c r="D7593" t="str">
        <f>TRIM(Table2[[#This Row],[REGION_HOLD]])</f>
        <v>South</v>
      </c>
      <c r="E7593">
        <v>3493</v>
      </c>
      <c r="F7593">
        <v>42</v>
      </c>
      <c r="G7593">
        <v>2099</v>
      </c>
    </row>
    <row r="7594" spans="1:7" ht="18.5" x14ac:dyDescent="0.55000000000000004">
      <c r="A7594" s="1">
        <v>43999</v>
      </c>
      <c r="B7594" t="s">
        <v>8</v>
      </c>
      <c r="C7594" t="s">
        <v>72</v>
      </c>
      <c r="D7594" t="str">
        <f>TRIM(Table2[[#This Row],[REGION_HOLD]])</f>
        <v>West</v>
      </c>
      <c r="E7594">
        <v>387</v>
      </c>
      <c r="F7594">
        <v>-4</v>
      </c>
      <c r="G7594">
        <v>141</v>
      </c>
    </row>
    <row r="7595" spans="1:7" ht="18.5" x14ac:dyDescent="0.55000000000000004">
      <c r="A7595" s="1">
        <v>43999</v>
      </c>
      <c r="B7595" t="s">
        <v>31</v>
      </c>
      <c r="C7595" t="s">
        <v>73</v>
      </c>
      <c r="D7595" t="str">
        <f>TRIM(Table2[[#This Row],[REGION_HOLD]])</f>
        <v>Northeast</v>
      </c>
      <c r="E7595">
        <v>0</v>
      </c>
      <c r="F7595">
        <v>0</v>
      </c>
      <c r="G7595">
        <v>55</v>
      </c>
    </row>
    <row r="7596" spans="1:7" ht="18.5" x14ac:dyDescent="0.55000000000000004">
      <c r="A7596" s="1">
        <v>43999</v>
      </c>
      <c r="B7596" t="s">
        <v>32</v>
      </c>
      <c r="C7596" t="s">
        <v>71</v>
      </c>
      <c r="D7596" t="str">
        <f>TRIM(Table2[[#This Row],[REGION_HOLD]])</f>
        <v>South</v>
      </c>
      <c r="E7596">
        <v>444</v>
      </c>
      <c r="F7596">
        <v>13</v>
      </c>
      <c r="G7596">
        <v>1583</v>
      </c>
    </row>
    <row r="7597" spans="1:7" ht="18.5" x14ac:dyDescent="0.55000000000000004">
      <c r="A7597" s="1">
        <v>43999</v>
      </c>
      <c r="B7597" t="s">
        <v>0</v>
      </c>
      <c r="C7597" t="s">
        <v>72</v>
      </c>
      <c r="D7597" t="str">
        <f>TRIM(Table2[[#This Row],[REGION_HOLD]])</f>
        <v>West</v>
      </c>
      <c r="E7597">
        <v>321</v>
      </c>
      <c r="F7597">
        <v>-5</v>
      </c>
      <c r="G7597">
        <v>1229</v>
      </c>
    </row>
    <row r="7598" spans="1:7" ht="18.5" x14ac:dyDescent="0.55000000000000004">
      <c r="A7598" s="1">
        <v>43999</v>
      </c>
      <c r="B7598" t="s">
        <v>50</v>
      </c>
      <c r="C7598" t="s">
        <v>71</v>
      </c>
      <c r="D7598" t="str">
        <f>TRIM(Table2[[#This Row],[REGION_HOLD]])</f>
        <v>South</v>
      </c>
      <c r="E7598">
        <v>35</v>
      </c>
      <c r="F7598">
        <v>0</v>
      </c>
      <c r="G7598">
        <v>88</v>
      </c>
    </row>
    <row r="7599" spans="1:7" ht="18.5" x14ac:dyDescent="0.55000000000000004">
      <c r="A7599" s="1">
        <v>43999</v>
      </c>
      <c r="B7599" t="s">
        <v>5</v>
      </c>
      <c r="C7599" t="s">
        <v>74</v>
      </c>
      <c r="D7599" t="str">
        <f>TRIM(Table2[[#This Row],[REGION_HOLD]])</f>
        <v>Midwest</v>
      </c>
      <c r="E7599">
        <v>338</v>
      </c>
      <c r="F7599">
        <v>9</v>
      </c>
      <c r="G7599">
        <v>719</v>
      </c>
    </row>
    <row r="7600" spans="1:7" ht="18.5" x14ac:dyDescent="0.55000000000000004">
      <c r="A7600" s="1">
        <v>43999</v>
      </c>
      <c r="B7600" t="s">
        <v>44</v>
      </c>
      <c r="C7600" t="s">
        <v>72</v>
      </c>
      <c r="D7600" t="str">
        <f>TRIM(Table2[[#This Row],[REGION_HOLD]])</f>
        <v>West</v>
      </c>
      <c r="E7600">
        <v>25</v>
      </c>
      <c r="F7600">
        <v>0</v>
      </c>
      <c r="G7600">
        <v>18</v>
      </c>
    </row>
    <row r="7601" spans="1:7" ht="18.5" x14ac:dyDescent="0.55000000000000004">
      <c r="A7601" s="1">
        <v>44000</v>
      </c>
      <c r="B7601" t="s">
        <v>47</v>
      </c>
      <c r="C7601" t="s">
        <v>71</v>
      </c>
      <c r="D7601" t="str">
        <f>TRIM(Table2[[#This Row],[REGION_HOLD]])</f>
        <v>South</v>
      </c>
      <c r="E7601">
        <v>894</v>
      </c>
      <c r="F7601">
        <v>20</v>
      </c>
      <c r="G7601">
        <v>810</v>
      </c>
    </row>
    <row r="7602" spans="1:7" ht="18.5" x14ac:dyDescent="0.55000000000000004">
      <c r="A7602" s="1">
        <v>44000</v>
      </c>
      <c r="B7602" t="s">
        <v>45</v>
      </c>
      <c r="C7602" t="s">
        <v>72</v>
      </c>
      <c r="D7602" t="str">
        <f>TRIM(Table2[[#This Row],[REGION_HOLD]])</f>
        <v>West</v>
      </c>
      <c r="E7602">
        <v>19</v>
      </c>
      <c r="F7602">
        <v>0</v>
      </c>
      <c r="G7602">
        <v>10</v>
      </c>
    </row>
    <row r="7603" spans="1:7" ht="18.5" x14ac:dyDescent="0.55000000000000004">
      <c r="A7603" s="1">
        <v>44000</v>
      </c>
      <c r="B7603" t="s">
        <v>3</v>
      </c>
      <c r="C7603" t="s">
        <v>72</v>
      </c>
      <c r="D7603" t="str">
        <f>TRIM(Table2[[#This Row],[REGION_HOLD]])</f>
        <v>West</v>
      </c>
      <c r="E7603">
        <v>2572</v>
      </c>
      <c r="F7603">
        <v>35</v>
      </c>
      <c r="G7603">
        <v>1287</v>
      </c>
    </row>
    <row r="7604" spans="1:7" ht="18.5" x14ac:dyDescent="0.55000000000000004">
      <c r="A7604" s="1">
        <v>44000</v>
      </c>
      <c r="B7604" t="s">
        <v>39</v>
      </c>
      <c r="C7604" t="s">
        <v>71</v>
      </c>
      <c r="D7604" t="str">
        <f>TRIM(Table2[[#This Row],[REGION_HOLD]])</f>
        <v>South</v>
      </c>
      <c r="E7604">
        <v>322</v>
      </c>
      <c r="F7604">
        <v>11</v>
      </c>
      <c r="G7604">
        <v>208</v>
      </c>
    </row>
    <row r="7605" spans="1:7" ht="18.5" x14ac:dyDescent="0.55000000000000004">
      <c r="A7605" s="1">
        <v>44000</v>
      </c>
      <c r="B7605" t="s">
        <v>2</v>
      </c>
      <c r="C7605" t="s">
        <v>72</v>
      </c>
      <c r="D7605" t="str">
        <f>TRIM(Table2[[#This Row],[REGION_HOLD]])</f>
        <v>West</v>
      </c>
      <c r="E7605">
        <v>3754</v>
      </c>
      <c r="F7605">
        <v>76</v>
      </c>
      <c r="G7605">
        <v>5359</v>
      </c>
    </row>
    <row r="7606" spans="1:7" ht="18.5" x14ac:dyDescent="0.55000000000000004">
      <c r="A7606" s="1">
        <v>44000</v>
      </c>
      <c r="B7606" t="s">
        <v>17</v>
      </c>
      <c r="C7606" t="s">
        <v>72</v>
      </c>
      <c r="D7606" t="str">
        <f>TRIM(Table2[[#This Row],[REGION_HOLD]])</f>
        <v>West</v>
      </c>
      <c r="E7606">
        <v>228</v>
      </c>
      <c r="F7606">
        <v>7</v>
      </c>
      <c r="G7606">
        <v>1638</v>
      </c>
    </row>
    <row r="7607" spans="1:7" ht="18.5" x14ac:dyDescent="0.55000000000000004">
      <c r="A7607" s="1">
        <v>44000</v>
      </c>
      <c r="B7607" t="s">
        <v>33</v>
      </c>
      <c r="C7607" t="s">
        <v>73</v>
      </c>
      <c r="D7607" t="str">
        <f>TRIM(Table2[[#This Row],[REGION_HOLD]])</f>
        <v>Northeast</v>
      </c>
      <c r="E7607">
        <v>11</v>
      </c>
      <c r="F7607">
        <v>7</v>
      </c>
      <c r="G7607">
        <v>4226</v>
      </c>
    </row>
    <row r="7608" spans="1:7" ht="18.5" x14ac:dyDescent="0.55000000000000004">
      <c r="A7608" s="1">
        <v>44000</v>
      </c>
      <c r="B7608" t="s">
        <v>40</v>
      </c>
      <c r="C7608" t="s">
        <v>71</v>
      </c>
      <c r="D7608" t="str">
        <f>TRIM(Table2[[#This Row],[REGION_HOLD]])</f>
        <v>South</v>
      </c>
      <c r="E7608">
        <v>55</v>
      </c>
      <c r="F7608">
        <v>5</v>
      </c>
      <c r="G7608">
        <v>431</v>
      </c>
    </row>
    <row r="7609" spans="1:7" ht="18.5" x14ac:dyDescent="0.55000000000000004">
      <c r="A7609" s="1">
        <v>44000</v>
      </c>
      <c r="B7609" t="s">
        <v>28</v>
      </c>
      <c r="C7609" t="s">
        <v>71</v>
      </c>
      <c r="D7609" t="str">
        <f>TRIM(Table2[[#This Row],[REGION_HOLD]])</f>
        <v>South</v>
      </c>
      <c r="E7609">
        <v>56</v>
      </c>
      <c r="F7609">
        <v>4</v>
      </c>
      <c r="G7609">
        <v>527</v>
      </c>
    </row>
    <row r="7610" spans="1:7" ht="18.5" x14ac:dyDescent="0.55000000000000004">
      <c r="A7610" s="1">
        <v>44000</v>
      </c>
      <c r="B7610" t="s">
        <v>10</v>
      </c>
      <c r="C7610" t="s">
        <v>71</v>
      </c>
      <c r="D7610" t="str">
        <f>TRIM(Table2[[#This Row],[REGION_HOLD]])</f>
        <v>South</v>
      </c>
      <c r="E7610">
        <v>3207</v>
      </c>
      <c r="F7610">
        <v>43</v>
      </c>
      <c r="G7610">
        <v>3060</v>
      </c>
    </row>
    <row r="7611" spans="1:7" ht="18.5" x14ac:dyDescent="0.55000000000000004">
      <c r="A7611" s="1">
        <v>44000</v>
      </c>
      <c r="B7611" t="s">
        <v>13</v>
      </c>
      <c r="C7611" t="s">
        <v>71</v>
      </c>
      <c r="D7611" t="str">
        <f>TRIM(Table2[[#This Row],[REGION_HOLD]])</f>
        <v>South</v>
      </c>
      <c r="E7611">
        <v>823</v>
      </c>
      <c r="F7611">
        <v>29</v>
      </c>
      <c r="G7611">
        <v>2565</v>
      </c>
    </row>
    <row r="7612" spans="1:7" ht="18.5" x14ac:dyDescent="0.55000000000000004">
      <c r="A7612" s="1">
        <v>44000</v>
      </c>
      <c r="B7612" t="s">
        <v>21</v>
      </c>
      <c r="C7612" t="s">
        <v>72</v>
      </c>
      <c r="D7612" t="str">
        <f>TRIM(Table2[[#This Row],[REGION_HOLD]])</f>
        <v>West</v>
      </c>
      <c r="E7612">
        <v>18</v>
      </c>
      <c r="F7612">
        <v>0</v>
      </c>
      <c r="G7612">
        <v>17</v>
      </c>
    </row>
    <row r="7613" spans="1:7" ht="18.5" x14ac:dyDescent="0.55000000000000004">
      <c r="A7613" s="1">
        <v>44000</v>
      </c>
      <c r="B7613" t="s">
        <v>48</v>
      </c>
      <c r="C7613" t="s">
        <v>72</v>
      </c>
      <c r="D7613" t="str">
        <f>TRIM(Table2[[#This Row],[REGION_HOLD]])</f>
        <v>West</v>
      </c>
      <c r="E7613">
        <v>110</v>
      </c>
      <c r="F7613">
        <v>1</v>
      </c>
      <c r="G7613">
        <v>90</v>
      </c>
    </row>
    <row r="7614" spans="1:7" ht="18.5" x14ac:dyDescent="0.55000000000000004">
      <c r="A7614" s="1">
        <v>44000</v>
      </c>
      <c r="B7614" t="s">
        <v>1</v>
      </c>
      <c r="C7614" t="s">
        <v>74</v>
      </c>
      <c r="D7614" t="str">
        <f>TRIM(Table2[[#This Row],[REGION_HOLD]])</f>
        <v>Midwest</v>
      </c>
      <c r="E7614">
        <v>665</v>
      </c>
      <c r="F7614">
        <v>50</v>
      </c>
      <c r="G7614">
        <v>6737</v>
      </c>
    </row>
    <row r="7615" spans="1:7" ht="18.5" x14ac:dyDescent="0.55000000000000004">
      <c r="A7615" s="1">
        <v>44000</v>
      </c>
      <c r="B7615" t="s">
        <v>22</v>
      </c>
      <c r="C7615" t="s">
        <v>74</v>
      </c>
      <c r="D7615" t="str">
        <f>TRIM(Table2[[#This Row],[REGION_HOLD]])</f>
        <v>Midwest</v>
      </c>
      <c r="E7615">
        <v>444</v>
      </c>
      <c r="F7615">
        <v>16</v>
      </c>
      <c r="G7615">
        <v>2491</v>
      </c>
    </row>
    <row r="7616" spans="1:7" ht="18.5" x14ac:dyDescent="0.55000000000000004">
      <c r="A7616" s="1">
        <v>44000</v>
      </c>
      <c r="B7616" t="s">
        <v>34</v>
      </c>
      <c r="C7616" t="s">
        <v>74</v>
      </c>
      <c r="D7616" t="str">
        <f>TRIM(Table2[[#This Row],[REGION_HOLD]])</f>
        <v>Midwest</v>
      </c>
      <c r="E7616">
        <v>343</v>
      </c>
      <c r="F7616">
        <v>3</v>
      </c>
      <c r="G7616">
        <v>680</v>
      </c>
    </row>
    <row r="7617" spans="1:7" ht="18.5" x14ac:dyDescent="0.55000000000000004">
      <c r="A7617" s="1">
        <v>44000</v>
      </c>
      <c r="B7617" t="s">
        <v>29</v>
      </c>
      <c r="C7617" t="s">
        <v>74</v>
      </c>
      <c r="D7617" t="str">
        <f>TRIM(Table2[[#This Row],[REGION_HOLD]])</f>
        <v>Midwest</v>
      </c>
      <c r="E7617">
        <v>85</v>
      </c>
      <c r="F7617">
        <v>4</v>
      </c>
      <c r="G7617">
        <v>252</v>
      </c>
    </row>
    <row r="7618" spans="1:7" ht="18.5" x14ac:dyDescent="0.55000000000000004">
      <c r="A7618" s="1">
        <v>44000</v>
      </c>
      <c r="B7618" t="s">
        <v>23</v>
      </c>
      <c r="C7618" t="s">
        <v>71</v>
      </c>
      <c r="D7618" t="str">
        <f>TRIM(Table2[[#This Row],[REGION_HOLD]])</f>
        <v>South</v>
      </c>
      <c r="E7618">
        <v>201</v>
      </c>
      <c r="F7618">
        <v>4</v>
      </c>
      <c r="G7618">
        <v>540</v>
      </c>
    </row>
    <row r="7619" spans="1:7" ht="18.5" x14ac:dyDescent="0.55000000000000004">
      <c r="A7619" s="1">
        <v>44000</v>
      </c>
      <c r="B7619" t="s">
        <v>35</v>
      </c>
      <c r="C7619" t="s">
        <v>71</v>
      </c>
      <c r="D7619" t="str">
        <f>TRIM(Table2[[#This Row],[REGION_HOLD]])</f>
        <v>South</v>
      </c>
      <c r="E7619">
        <v>760</v>
      </c>
      <c r="F7619">
        <v>7</v>
      </c>
      <c r="G7619">
        <v>3069</v>
      </c>
    </row>
    <row r="7620" spans="1:7" ht="18.5" x14ac:dyDescent="0.55000000000000004">
      <c r="A7620" s="1">
        <v>44000</v>
      </c>
      <c r="B7620" t="s">
        <v>46</v>
      </c>
      <c r="C7620" t="s">
        <v>73</v>
      </c>
      <c r="D7620" t="str">
        <f>TRIM(Table2[[#This Row],[REGION_HOLD]])</f>
        <v>Northeast</v>
      </c>
      <c r="E7620">
        <v>42</v>
      </c>
      <c r="F7620">
        <v>0</v>
      </c>
      <c r="G7620">
        <v>102</v>
      </c>
    </row>
    <row r="7621" spans="1:7" ht="18.5" x14ac:dyDescent="0.55000000000000004">
      <c r="A7621" s="1">
        <v>44000</v>
      </c>
      <c r="B7621" t="s">
        <v>18</v>
      </c>
      <c r="C7621" t="s">
        <v>71</v>
      </c>
      <c r="D7621" t="str">
        <f>TRIM(Table2[[#This Row],[REGION_HOLD]])</f>
        <v>South</v>
      </c>
      <c r="E7621">
        <v>274</v>
      </c>
      <c r="F7621">
        <v>20</v>
      </c>
      <c r="G7621">
        <v>3016</v>
      </c>
    </row>
    <row r="7622" spans="1:7" ht="18.5" x14ac:dyDescent="0.55000000000000004">
      <c r="A7622" s="1">
        <v>44000</v>
      </c>
      <c r="B7622" t="s">
        <v>4</v>
      </c>
      <c r="C7622" t="s">
        <v>73</v>
      </c>
      <c r="D7622" t="str">
        <f>TRIM(Table2[[#This Row],[REGION_HOLD]])</f>
        <v>Northeast</v>
      </c>
      <c r="E7622">
        <v>271</v>
      </c>
      <c r="F7622">
        <v>36</v>
      </c>
      <c r="G7622">
        <v>7769</v>
      </c>
    </row>
    <row r="7623" spans="1:7" ht="18.5" x14ac:dyDescent="0.55000000000000004">
      <c r="A7623" s="1">
        <v>44000</v>
      </c>
      <c r="B7623" t="s">
        <v>37</v>
      </c>
      <c r="C7623" t="s">
        <v>74</v>
      </c>
      <c r="D7623" t="str">
        <f>TRIM(Table2[[#This Row],[REGION_HOLD]])</f>
        <v>Midwest</v>
      </c>
      <c r="E7623">
        <v>286</v>
      </c>
      <c r="F7623">
        <v>23</v>
      </c>
      <c r="G7623">
        <v>6064</v>
      </c>
    </row>
    <row r="7624" spans="1:7" ht="18.5" x14ac:dyDescent="0.55000000000000004">
      <c r="A7624" s="1">
        <v>44000</v>
      </c>
      <c r="B7624" t="s">
        <v>24</v>
      </c>
      <c r="C7624" t="s">
        <v>74</v>
      </c>
      <c r="D7624" t="str">
        <f>TRIM(Table2[[#This Row],[REGION_HOLD]])</f>
        <v>Midwest</v>
      </c>
      <c r="E7624">
        <v>379</v>
      </c>
      <c r="F7624">
        <v>19</v>
      </c>
      <c r="G7624">
        <v>1376</v>
      </c>
    </row>
    <row r="7625" spans="1:7" ht="18.5" x14ac:dyDescent="0.55000000000000004">
      <c r="A7625" s="1">
        <v>44000</v>
      </c>
      <c r="B7625" t="s">
        <v>41</v>
      </c>
      <c r="C7625" t="s">
        <v>71</v>
      </c>
      <c r="D7625" t="str">
        <f>TRIM(Table2[[#This Row],[REGION_HOLD]])</f>
        <v>South</v>
      </c>
      <c r="E7625">
        <v>381</v>
      </c>
      <c r="F7625">
        <v>5</v>
      </c>
      <c r="G7625">
        <v>943</v>
      </c>
    </row>
    <row r="7626" spans="1:7" ht="18.5" x14ac:dyDescent="0.55000000000000004">
      <c r="A7626" s="1">
        <v>44000</v>
      </c>
      <c r="B7626" t="s">
        <v>30</v>
      </c>
      <c r="C7626" t="s">
        <v>74</v>
      </c>
      <c r="D7626" t="str">
        <f>TRIM(Table2[[#This Row],[REGION_HOLD]])</f>
        <v>Midwest</v>
      </c>
      <c r="E7626">
        <v>337</v>
      </c>
      <c r="F7626">
        <v>39</v>
      </c>
      <c r="G7626">
        <v>963</v>
      </c>
    </row>
    <row r="7627" spans="1:7" ht="18.5" x14ac:dyDescent="0.55000000000000004">
      <c r="A7627" s="1">
        <v>44000</v>
      </c>
      <c r="B7627" t="s">
        <v>49</v>
      </c>
      <c r="C7627" t="s">
        <v>72</v>
      </c>
      <c r="D7627" t="str">
        <f>TRIM(Table2[[#This Row],[REGION_HOLD]])</f>
        <v>West</v>
      </c>
      <c r="E7627">
        <v>25</v>
      </c>
      <c r="F7627">
        <v>0</v>
      </c>
      <c r="G7627">
        <v>20</v>
      </c>
    </row>
    <row r="7628" spans="1:7" ht="18.5" x14ac:dyDescent="0.55000000000000004">
      <c r="A7628" s="1">
        <v>44000</v>
      </c>
      <c r="B7628" t="s">
        <v>7</v>
      </c>
      <c r="C7628" t="s">
        <v>74</v>
      </c>
      <c r="D7628" t="str">
        <f>TRIM(Table2[[#This Row],[REGION_HOLD]])</f>
        <v>Midwest</v>
      </c>
      <c r="E7628">
        <v>189</v>
      </c>
      <c r="F7628">
        <v>5</v>
      </c>
      <c r="G7628">
        <v>244</v>
      </c>
    </row>
    <row r="7629" spans="1:7" ht="18.5" x14ac:dyDescent="0.55000000000000004">
      <c r="A7629" s="1">
        <v>44000</v>
      </c>
      <c r="B7629" t="s">
        <v>19</v>
      </c>
      <c r="C7629" t="s">
        <v>72</v>
      </c>
      <c r="D7629" t="str">
        <f>TRIM(Table2[[#This Row],[REGION_HOLD]])</f>
        <v>West</v>
      </c>
      <c r="E7629">
        <v>312</v>
      </c>
      <c r="F7629">
        <v>2</v>
      </c>
      <c r="G7629">
        <v>475</v>
      </c>
    </row>
    <row r="7630" spans="1:7" ht="18.5" x14ac:dyDescent="0.55000000000000004">
      <c r="A7630" s="1">
        <v>44000</v>
      </c>
      <c r="B7630" t="s">
        <v>14</v>
      </c>
      <c r="C7630" t="s">
        <v>73</v>
      </c>
      <c r="D7630" t="str">
        <f>TRIM(Table2[[#This Row],[REGION_HOLD]])</f>
        <v>Northeast</v>
      </c>
      <c r="E7630">
        <v>14</v>
      </c>
      <c r="F7630">
        <v>1</v>
      </c>
      <c r="G7630">
        <v>331</v>
      </c>
    </row>
    <row r="7631" spans="1:7" ht="18.5" x14ac:dyDescent="0.55000000000000004">
      <c r="A7631" s="1">
        <v>44000</v>
      </c>
      <c r="B7631" t="s">
        <v>16</v>
      </c>
      <c r="C7631" t="s">
        <v>73</v>
      </c>
      <c r="D7631" t="str">
        <f>TRIM(Table2[[#This Row],[REGION_HOLD]])</f>
        <v>Northeast</v>
      </c>
      <c r="E7631">
        <v>404</v>
      </c>
      <c r="F7631">
        <v>31</v>
      </c>
      <c r="G7631">
        <v>12800</v>
      </c>
    </row>
    <row r="7632" spans="1:7" ht="18.5" x14ac:dyDescent="0.55000000000000004">
      <c r="A7632" s="1">
        <v>44000</v>
      </c>
      <c r="B7632" t="s">
        <v>42</v>
      </c>
      <c r="C7632" t="s">
        <v>72</v>
      </c>
      <c r="D7632" t="str">
        <f>TRIM(Table2[[#This Row],[REGION_HOLD]])</f>
        <v>West</v>
      </c>
      <c r="E7632">
        <v>88</v>
      </c>
      <c r="F7632">
        <v>4</v>
      </c>
      <c r="G7632">
        <v>456</v>
      </c>
    </row>
    <row r="7633" spans="1:7" ht="18.5" x14ac:dyDescent="0.55000000000000004">
      <c r="A7633" s="1">
        <v>44000</v>
      </c>
      <c r="B7633" t="s">
        <v>11</v>
      </c>
      <c r="C7633" t="s">
        <v>73</v>
      </c>
      <c r="D7633" t="str">
        <f>TRIM(Table2[[#This Row],[REGION_HOLD]])</f>
        <v>Northeast</v>
      </c>
      <c r="E7633">
        <v>626</v>
      </c>
      <c r="F7633">
        <v>45</v>
      </c>
      <c r="G7633">
        <v>30767</v>
      </c>
    </row>
    <row r="7634" spans="1:7" ht="18.5" x14ac:dyDescent="0.55000000000000004">
      <c r="A7634" s="1">
        <v>44000</v>
      </c>
      <c r="B7634" t="s">
        <v>15</v>
      </c>
      <c r="C7634" t="s">
        <v>71</v>
      </c>
      <c r="D7634" t="str">
        <f>TRIM(Table2[[#This Row],[REGION_HOLD]])</f>
        <v>South</v>
      </c>
      <c r="E7634">
        <v>1284</v>
      </c>
      <c r="F7634">
        <v>11</v>
      </c>
      <c r="G7634">
        <v>1209</v>
      </c>
    </row>
    <row r="7635" spans="1:7" ht="18.5" x14ac:dyDescent="0.55000000000000004">
      <c r="A7635" s="1">
        <v>44000</v>
      </c>
      <c r="B7635" t="s">
        <v>43</v>
      </c>
      <c r="C7635" t="s">
        <v>74</v>
      </c>
      <c r="D7635" t="str">
        <f>TRIM(Table2[[#This Row],[REGION_HOLD]])</f>
        <v>Midwest</v>
      </c>
      <c r="E7635">
        <v>29</v>
      </c>
      <c r="F7635">
        <v>3</v>
      </c>
      <c r="G7635">
        <v>81</v>
      </c>
    </row>
    <row r="7636" spans="1:7" ht="18.5" x14ac:dyDescent="0.55000000000000004">
      <c r="A7636" s="1">
        <v>44000</v>
      </c>
      <c r="B7636" t="s">
        <v>36</v>
      </c>
      <c r="C7636" t="s">
        <v>74</v>
      </c>
      <c r="D7636" t="str">
        <f>TRIM(Table2[[#This Row],[REGION_HOLD]])</f>
        <v>Midwest</v>
      </c>
      <c r="E7636">
        <v>700</v>
      </c>
      <c r="F7636">
        <v>22</v>
      </c>
      <c r="G7636">
        <v>2633</v>
      </c>
    </row>
    <row r="7637" spans="1:7" ht="18.5" x14ac:dyDescent="0.55000000000000004">
      <c r="A7637" s="1">
        <v>44000</v>
      </c>
      <c r="B7637" t="s">
        <v>25</v>
      </c>
      <c r="C7637" t="s">
        <v>71</v>
      </c>
      <c r="D7637" t="str">
        <f>TRIM(Table2[[#This Row],[REGION_HOLD]])</f>
        <v>South</v>
      </c>
      <c r="E7637">
        <v>451</v>
      </c>
      <c r="F7637">
        <v>2</v>
      </c>
      <c r="G7637">
        <v>366</v>
      </c>
    </row>
    <row r="7638" spans="1:7" ht="18.5" x14ac:dyDescent="0.55000000000000004">
      <c r="A7638" s="1">
        <v>44000</v>
      </c>
      <c r="B7638" t="s">
        <v>9</v>
      </c>
      <c r="C7638" t="s">
        <v>72</v>
      </c>
      <c r="D7638" t="str">
        <f>TRIM(Table2[[#This Row],[REGION_HOLD]])</f>
        <v>West</v>
      </c>
      <c r="E7638">
        <v>155</v>
      </c>
      <c r="F7638">
        <v>4</v>
      </c>
      <c r="G7638">
        <v>187</v>
      </c>
    </row>
    <row r="7639" spans="1:7" ht="18.5" x14ac:dyDescent="0.55000000000000004">
      <c r="A7639" s="1">
        <v>44000</v>
      </c>
      <c r="B7639" t="s">
        <v>26</v>
      </c>
      <c r="C7639" t="s">
        <v>73</v>
      </c>
      <c r="D7639" t="str">
        <f>TRIM(Table2[[#This Row],[REGION_HOLD]])</f>
        <v>Northeast</v>
      </c>
      <c r="E7639">
        <v>393</v>
      </c>
      <c r="F7639">
        <v>41</v>
      </c>
      <c r="G7639">
        <v>6417</v>
      </c>
    </row>
    <row r="7640" spans="1:7" ht="18.5" x14ac:dyDescent="0.55000000000000004">
      <c r="A7640" s="1">
        <v>44000</v>
      </c>
      <c r="B7640" t="s">
        <v>12</v>
      </c>
      <c r="C7640" t="s">
        <v>73</v>
      </c>
      <c r="D7640" t="str">
        <f>TRIM(Table2[[#This Row],[REGION_HOLD]])</f>
        <v>Northeast</v>
      </c>
      <c r="E7640">
        <v>56</v>
      </c>
      <c r="F7640">
        <v>9</v>
      </c>
      <c r="G7640">
        <v>885</v>
      </c>
    </row>
    <row r="7641" spans="1:7" ht="18.5" x14ac:dyDescent="0.55000000000000004">
      <c r="A7641" s="1">
        <v>44000</v>
      </c>
      <c r="B7641" t="s">
        <v>27</v>
      </c>
      <c r="C7641" t="s">
        <v>71</v>
      </c>
      <c r="D7641" t="str">
        <f>TRIM(Table2[[#This Row],[REGION_HOLD]])</f>
        <v>South</v>
      </c>
      <c r="E7641">
        <v>992</v>
      </c>
      <c r="F7641">
        <v>4</v>
      </c>
      <c r="G7641">
        <v>621</v>
      </c>
    </row>
    <row r="7642" spans="1:7" ht="18.5" x14ac:dyDescent="0.55000000000000004">
      <c r="A7642" s="1">
        <v>44000</v>
      </c>
      <c r="B7642" t="s">
        <v>38</v>
      </c>
      <c r="C7642" t="s">
        <v>74</v>
      </c>
      <c r="D7642" t="str">
        <f>TRIM(Table2[[#This Row],[REGION_HOLD]])</f>
        <v>Midwest</v>
      </c>
      <c r="E7642">
        <v>59</v>
      </c>
      <c r="F7642">
        <v>0</v>
      </c>
      <c r="G7642">
        <v>78</v>
      </c>
    </row>
    <row r="7643" spans="1:7" ht="18.5" x14ac:dyDescent="0.55000000000000004">
      <c r="A7643" s="1">
        <v>44000</v>
      </c>
      <c r="B7643" t="s">
        <v>20</v>
      </c>
      <c r="C7643" t="s">
        <v>71</v>
      </c>
      <c r="D7643" t="str">
        <f>TRIM(Table2[[#This Row],[REGION_HOLD]])</f>
        <v>South</v>
      </c>
      <c r="E7643">
        <v>492</v>
      </c>
      <c r="F7643">
        <v>11</v>
      </c>
      <c r="G7643">
        <v>504</v>
      </c>
    </row>
    <row r="7644" spans="1:7" ht="18.5" x14ac:dyDescent="0.55000000000000004">
      <c r="A7644" s="1">
        <v>44000</v>
      </c>
      <c r="B7644" t="s">
        <v>6</v>
      </c>
      <c r="C7644" t="s">
        <v>71</v>
      </c>
      <c r="D7644" t="str">
        <f>TRIM(Table2[[#This Row],[REGION_HOLD]])</f>
        <v>South</v>
      </c>
      <c r="E7644">
        <v>3211</v>
      </c>
      <c r="F7644">
        <v>38</v>
      </c>
      <c r="G7644">
        <v>2137</v>
      </c>
    </row>
    <row r="7645" spans="1:7" ht="18.5" x14ac:dyDescent="0.55000000000000004">
      <c r="A7645" s="1">
        <v>44000</v>
      </c>
      <c r="B7645" t="s">
        <v>8</v>
      </c>
      <c r="C7645" t="s">
        <v>72</v>
      </c>
      <c r="D7645" t="str">
        <f>TRIM(Table2[[#This Row],[REGION_HOLD]])</f>
        <v>West</v>
      </c>
      <c r="E7645">
        <v>551</v>
      </c>
      <c r="F7645">
        <v>2</v>
      </c>
      <c r="G7645">
        <v>143</v>
      </c>
    </row>
    <row r="7646" spans="1:7" ht="18.5" x14ac:dyDescent="0.55000000000000004">
      <c r="A7646" s="1">
        <v>44000</v>
      </c>
      <c r="B7646" t="s">
        <v>31</v>
      </c>
      <c r="C7646" t="s">
        <v>73</v>
      </c>
      <c r="D7646" t="str">
        <f>TRIM(Table2[[#This Row],[REGION_HOLD]])</f>
        <v>Northeast</v>
      </c>
      <c r="E7646">
        <v>5</v>
      </c>
      <c r="F7646">
        <v>1</v>
      </c>
      <c r="G7646">
        <v>56</v>
      </c>
    </row>
    <row r="7647" spans="1:7" ht="18.5" x14ac:dyDescent="0.55000000000000004">
      <c r="A7647" s="1">
        <v>44000</v>
      </c>
      <c r="B7647" t="s">
        <v>32</v>
      </c>
      <c r="C7647" t="s">
        <v>71</v>
      </c>
      <c r="D7647" t="str">
        <f>TRIM(Table2[[#This Row],[REGION_HOLD]])</f>
        <v>South</v>
      </c>
      <c r="E7647">
        <v>463</v>
      </c>
      <c r="F7647">
        <v>3</v>
      </c>
      <c r="G7647">
        <v>1586</v>
      </c>
    </row>
    <row r="7648" spans="1:7" ht="18.5" x14ac:dyDescent="0.55000000000000004">
      <c r="A7648" s="1">
        <v>44000</v>
      </c>
      <c r="B7648" t="s">
        <v>0</v>
      </c>
      <c r="C7648" t="s">
        <v>72</v>
      </c>
      <c r="D7648" t="str">
        <f>TRIM(Table2[[#This Row],[REGION_HOLD]])</f>
        <v>West</v>
      </c>
      <c r="E7648">
        <v>393</v>
      </c>
      <c r="F7648">
        <v>17</v>
      </c>
      <c r="G7648">
        <v>1246</v>
      </c>
    </row>
    <row r="7649" spans="1:7" ht="18.5" x14ac:dyDescent="0.55000000000000004">
      <c r="A7649" s="1">
        <v>44000</v>
      </c>
      <c r="B7649" t="s">
        <v>50</v>
      </c>
      <c r="C7649" t="s">
        <v>71</v>
      </c>
      <c r="D7649" t="str">
        <f>TRIM(Table2[[#This Row],[REGION_HOLD]])</f>
        <v>South</v>
      </c>
      <c r="E7649">
        <v>42</v>
      </c>
      <c r="F7649">
        <v>0</v>
      </c>
      <c r="G7649">
        <v>88</v>
      </c>
    </row>
    <row r="7650" spans="1:7" ht="18.5" x14ac:dyDescent="0.55000000000000004">
      <c r="A7650" s="1">
        <v>44000</v>
      </c>
      <c r="B7650" t="s">
        <v>5</v>
      </c>
      <c r="C7650" t="s">
        <v>74</v>
      </c>
      <c r="D7650" t="str">
        <f>TRIM(Table2[[#This Row],[REGION_HOLD]])</f>
        <v>Midwest</v>
      </c>
      <c r="E7650">
        <v>444</v>
      </c>
      <c r="F7650">
        <v>6</v>
      </c>
      <c r="G7650">
        <v>725</v>
      </c>
    </row>
    <row r="7651" spans="1:7" ht="18.5" x14ac:dyDescent="0.55000000000000004">
      <c r="A7651" s="1">
        <v>44000</v>
      </c>
      <c r="B7651" t="s">
        <v>44</v>
      </c>
      <c r="C7651" t="s">
        <v>72</v>
      </c>
      <c r="D7651" t="str">
        <f>TRIM(Table2[[#This Row],[REGION_HOLD]])</f>
        <v>West</v>
      </c>
      <c r="E7651">
        <v>30</v>
      </c>
      <c r="F7651">
        <v>0</v>
      </c>
      <c r="G7651">
        <v>18</v>
      </c>
    </row>
    <row r="7652" spans="1:7" ht="18.5" x14ac:dyDescent="0.55000000000000004">
      <c r="A7652" s="1">
        <v>44001</v>
      </c>
      <c r="B7652" t="s">
        <v>47</v>
      </c>
      <c r="C7652" t="s">
        <v>71</v>
      </c>
      <c r="D7652" t="str">
        <f>TRIM(Table2[[#This Row],[REGION_HOLD]])</f>
        <v>South</v>
      </c>
      <c r="E7652">
        <v>796</v>
      </c>
      <c r="F7652">
        <v>12</v>
      </c>
      <c r="G7652">
        <v>822</v>
      </c>
    </row>
    <row r="7653" spans="1:7" ht="18.5" x14ac:dyDescent="0.55000000000000004">
      <c r="A7653" s="1">
        <v>44001</v>
      </c>
      <c r="B7653" t="s">
        <v>45</v>
      </c>
      <c r="C7653" t="s">
        <v>72</v>
      </c>
      <c r="D7653" t="str">
        <f>TRIM(Table2[[#This Row],[REGION_HOLD]])</f>
        <v>West</v>
      </c>
      <c r="E7653">
        <v>26</v>
      </c>
      <c r="F7653">
        <v>0</v>
      </c>
      <c r="G7653">
        <v>10</v>
      </c>
    </row>
    <row r="7654" spans="1:7" ht="18.5" x14ac:dyDescent="0.55000000000000004">
      <c r="A7654" s="1">
        <v>44001</v>
      </c>
      <c r="B7654" t="s">
        <v>3</v>
      </c>
      <c r="C7654" t="s">
        <v>72</v>
      </c>
      <c r="D7654" t="str">
        <f>TRIM(Table2[[#This Row],[REGION_HOLD]])</f>
        <v>West</v>
      </c>
      <c r="E7654">
        <v>3183</v>
      </c>
      <c r="F7654">
        <v>35</v>
      </c>
      <c r="G7654">
        <v>1322</v>
      </c>
    </row>
    <row r="7655" spans="1:7" ht="18.5" x14ac:dyDescent="0.55000000000000004">
      <c r="A7655" s="1">
        <v>44001</v>
      </c>
      <c r="B7655" t="s">
        <v>39</v>
      </c>
      <c r="C7655" t="s">
        <v>71</v>
      </c>
      <c r="D7655" t="str">
        <f>TRIM(Table2[[#This Row],[REGION_HOLD]])</f>
        <v>South</v>
      </c>
      <c r="E7655">
        <v>703</v>
      </c>
      <c r="F7655">
        <v>6</v>
      </c>
      <c r="G7655">
        <v>214</v>
      </c>
    </row>
    <row r="7656" spans="1:7" ht="18.5" x14ac:dyDescent="0.55000000000000004">
      <c r="A7656" s="1">
        <v>44001</v>
      </c>
      <c r="B7656" t="s">
        <v>2</v>
      </c>
      <c r="C7656" t="s">
        <v>72</v>
      </c>
      <c r="D7656" t="str">
        <f>TRIM(Table2[[#This Row],[REGION_HOLD]])</f>
        <v>West</v>
      </c>
      <c r="E7656">
        <v>3708</v>
      </c>
      <c r="F7656">
        <v>66</v>
      </c>
      <c r="G7656">
        <v>5425</v>
      </c>
    </row>
    <row r="7657" spans="1:7" ht="18.5" x14ac:dyDescent="0.55000000000000004">
      <c r="A7657" s="1">
        <v>44001</v>
      </c>
      <c r="B7657" t="s">
        <v>17</v>
      </c>
      <c r="C7657" t="s">
        <v>72</v>
      </c>
      <c r="D7657" t="str">
        <f>TRIM(Table2[[#This Row],[REGION_HOLD]])</f>
        <v>West</v>
      </c>
      <c r="E7657">
        <v>286</v>
      </c>
      <c r="F7657">
        <v>5</v>
      </c>
      <c r="G7657">
        <v>1643</v>
      </c>
    </row>
    <row r="7658" spans="1:7" ht="18.5" x14ac:dyDescent="0.55000000000000004">
      <c r="A7658" s="1">
        <v>44001</v>
      </c>
      <c r="B7658" t="s">
        <v>33</v>
      </c>
      <c r="C7658" t="s">
        <v>73</v>
      </c>
      <c r="D7658" t="str">
        <f>TRIM(Table2[[#This Row],[REGION_HOLD]])</f>
        <v>Northeast</v>
      </c>
      <c r="E7658">
        <v>117</v>
      </c>
      <c r="F7658">
        <v>12</v>
      </c>
      <c r="G7658">
        <v>4238</v>
      </c>
    </row>
    <row r="7659" spans="1:7" ht="18.5" x14ac:dyDescent="0.55000000000000004">
      <c r="A7659" s="1">
        <v>44001</v>
      </c>
      <c r="B7659" t="s">
        <v>40</v>
      </c>
      <c r="C7659" t="s">
        <v>71</v>
      </c>
      <c r="D7659" t="str">
        <f>TRIM(Table2[[#This Row],[REGION_HOLD]])</f>
        <v>South</v>
      </c>
      <c r="E7659">
        <v>112</v>
      </c>
      <c r="F7659">
        <v>2</v>
      </c>
      <c r="G7659">
        <v>433</v>
      </c>
    </row>
    <row r="7660" spans="1:7" ht="18.5" x14ac:dyDescent="0.55000000000000004">
      <c r="A7660" s="1">
        <v>44001</v>
      </c>
      <c r="B7660" t="s">
        <v>28</v>
      </c>
      <c r="C7660" t="s">
        <v>71</v>
      </c>
      <c r="D7660" t="str">
        <f>TRIM(Table2[[#This Row],[REGION_HOLD]])</f>
        <v>South</v>
      </c>
      <c r="E7660">
        <v>49</v>
      </c>
      <c r="F7660">
        <v>3</v>
      </c>
      <c r="G7660">
        <v>530</v>
      </c>
    </row>
    <row r="7661" spans="1:7" ht="18.5" x14ac:dyDescent="0.55000000000000004">
      <c r="A7661" s="1">
        <v>44001</v>
      </c>
      <c r="B7661" t="s">
        <v>10</v>
      </c>
      <c r="C7661" t="s">
        <v>71</v>
      </c>
      <c r="D7661" t="str">
        <f>TRIM(Table2[[#This Row],[REGION_HOLD]])</f>
        <v>South</v>
      </c>
      <c r="E7661">
        <v>3822</v>
      </c>
      <c r="F7661">
        <v>43</v>
      </c>
      <c r="G7661">
        <v>3103</v>
      </c>
    </row>
    <row r="7662" spans="1:7" ht="18.5" x14ac:dyDescent="0.55000000000000004">
      <c r="A7662" s="1">
        <v>44001</v>
      </c>
      <c r="B7662" t="s">
        <v>13</v>
      </c>
      <c r="C7662" t="s">
        <v>71</v>
      </c>
      <c r="D7662" t="str">
        <f>TRIM(Table2[[#This Row],[REGION_HOLD]])</f>
        <v>South</v>
      </c>
      <c r="E7662">
        <v>1077</v>
      </c>
      <c r="F7662">
        <v>31</v>
      </c>
      <c r="G7662">
        <v>2596</v>
      </c>
    </row>
    <row r="7663" spans="1:7" ht="18.5" x14ac:dyDescent="0.55000000000000004">
      <c r="A7663" s="1">
        <v>44001</v>
      </c>
      <c r="B7663" t="s">
        <v>21</v>
      </c>
      <c r="C7663" t="s">
        <v>72</v>
      </c>
      <c r="D7663" t="str">
        <f>TRIM(Table2[[#This Row],[REGION_HOLD]])</f>
        <v>West</v>
      </c>
      <c r="E7663">
        <v>27</v>
      </c>
      <c r="F7663">
        <v>0</v>
      </c>
      <c r="G7663">
        <v>17</v>
      </c>
    </row>
    <row r="7664" spans="1:7" ht="18.5" x14ac:dyDescent="0.55000000000000004">
      <c r="A7664" s="1">
        <v>44001</v>
      </c>
      <c r="B7664" t="s">
        <v>48</v>
      </c>
      <c r="C7664" t="s">
        <v>72</v>
      </c>
      <c r="D7664" t="str">
        <f>TRIM(Table2[[#This Row],[REGION_HOLD]])</f>
        <v>West</v>
      </c>
      <c r="E7664">
        <v>127</v>
      </c>
      <c r="F7664">
        <v>0</v>
      </c>
      <c r="G7664">
        <v>90</v>
      </c>
    </row>
    <row r="7665" spans="1:7" ht="18.5" x14ac:dyDescent="0.55000000000000004">
      <c r="A7665" s="1">
        <v>44001</v>
      </c>
      <c r="B7665" t="s">
        <v>1</v>
      </c>
      <c r="C7665" t="s">
        <v>74</v>
      </c>
      <c r="D7665" t="str">
        <f>TRIM(Table2[[#This Row],[REGION_HOLD]])</f>
        <v>Midwest</v>
      </c>
      <c r="E7665">
        <v>836</v>
      </c>
      <c r="F7665">
        <v>64</v>
      </c>
      <c r="G7665">
        <v>6801</v>
      </c>
    </row>
    <row r="7666" spans="1:7" ht="18.5" x14ac:dyDescent="0.55000000000000004">
      <c r="A7666" s="1">
        <v>44001</v>
      </c>
      <c r="B7666" t="s">
        <v>22</v>
      </c>
      <c r="C7666" t="s">
        <v>74</v>
      </c>
      <c r="D7666" t="str">
        <f>TRIM(Table2[[#This Row],[REGION_HOLD]])</f>
        <v>Midwest</v>
      </c>
      <c r="E7666">
        <v>321</v>
      </c>
      <c r="F7666">
        <v>25</v>
      </c>
      <c r="G7666">
        <v>2516</v>
      </c>
    </row>
    <row r="7667" spans="1:7" ht="18.5" x14ac:dyDescent="0.55000000000000004">
      <c r="A7667" s="1">
        <v>44001</v>
      </c>
      <c r="B7667" t="s">
        <v>34</v>
      </c>
      <c r="C7667" t="s">
        <v>74</v>
      </c>
      <c r="D7667" t="str">
        <f>TRIM(Table2[[#This Row],[REGION_HOLD]])</f>
        <v>Midwest</v>
      </c>
      <c r="E7667">
        <v>465</v>
      </c>
      <c r="F7667">
        <v>1</v>
      </c>
      <c r="G7667">
        <v>681</v>
      </c>
    </row>
    <row r="7668" spans="1:7" ht="18.5" x14ac:dyDescent="0.55000000000000004">
      <c r="A7668" s="1">
        <v>44001</v>
      </c>
      <c r="B7668" t="s">
        <v>29</v>
      </c>
      <c r="C7668" t="s">
        <v>74</v>
      </c>
      <c r="D7668" t="str">
        <f>TRIM(Table2[[#This Row],[REGION_HOLD]])</f>
        <v>Midwest</v>
      </c>
      <c r="E7668">
        <v>282</v>
      </c>
      <c r="F7668">
        <v>3</v>
      </c>
      <c r="G7668">
        <v>255</v>
      </c>
    </row>
    <row r="7669" spans="1:7" ht="18.5" x14ac:dyDescent="0.55000000000000004">
      <c r="A7669" s="1">
        <v>44001</v>
      </c>
      <c r="B7669" t="s">
        <v>23</v>
      </c>
      <c r="C7669" t="s">
        <v>71</v>
      </c>
      <c r="D7669" t="str">
        <f>TRIM(Table2[[#This Row],[REGION_HOLD]])</f>
        <v>South</v>
      </c>
      <c r="E7669">
        <v>238</v>
      </c>
      <c r="F7669">
        <v>2</v>
      </c>
      <c r="G7669">
        <v>542</v>
      </c>
    </row>
    <row r="7670" spans="1:7" ht="18.5" x14ac:dyDescent="0.55000000000000004">
      <c r="A7670" s="1">
        <v>44001</v>
      </c>
      <c r="B7670" t="s">
        <v>35</v>
      </c>
      <c r="C7670" t="s">
        <v>71</v>
      </c>
      <c r="D7670" t="str">
        <f>TRIM(Table2[[#This Row],[REGION_HOLD]])</f>
        <v>South</v>
      </c>
      <c r="E7670">
        <v>-879</v>
      </c>
      <c r="F7670">
        <v>15</v>
      </c>
      <c r="G7670">
        <v>3084</v>
      </c>
    </row>
    <row r="7671" spans="1:7" ht="18.5" x14ac:dyDescent="0.55000000000000004">
      <c r="A7671" s="1">
        <v>44001</v>
      </c>
      <c r="B7671" t="s">
        <v>46</v>
      </c>
      <c r="C7671" t="s">
        <v>73</v>
      </c>
      <c r="D7671" t="str">
        <f>TRIM(Table2[[#This Row],[REGION_HOLD]])</f>
        <v>Northeast</v>
      </c>
      <c r="E7671">
        <v>35</v>
      </c>
      <c r="F7671">
        <v>0</v>
      </c>
      <c r="G7671">
        <v>102</v>
      </c>
    </row>
    <row r="7672" spans="1:7" ht="18.5" x14ac:dyDescent="0.55000000000000004">
      <c r="A7672" s="1">
        <v>44001</v>
      </c>
      <c r="B7672" t="s">
        <v>18</v>
      </c>
      <c r="C7672" t="s">
        <v>71</v>
      </c>
      <c r="D7672" t="str">
        <f>TRIM(Table2[[#This Row],[REGION_HOLD]])</f>
        <v>South</v>
      </c>
      <c r="E7672">
        <v>311</v>
      </c>
      <c r="F7672">
        <v>14</v>
      </c>
      <c r="G7672">
        <v>3030</v>
      </c>
    </row>
    <row r="7673" spans="1:7" ht="18.5" x14ac:dyDescent="0.55000000000000004">
      <c r="A7673" s="1">
        <v>44001</v>
      </c>
      <c r="B7673" t="s">
        <v>4</v>
      </c>
      <c r="C7673" t="s">
        <v>73</v>
      </c>
      <c r="D7673" t="str">
        <f>TRIM(Table2[[#This Row],[REGION_HOLD]])</f>
        <v>Northeast</v>
      </c>
      <c r="E7673">
        <v>228</v>
      </c>
      <c r="F7673">
        <v>30</v>
      </c>
      <c r="G7673">
        <v>7799</v>
      </c>
    </row>
    <row r="7674" spans="1:7" ht="18.5" x14ac:dyDescent="0.55000000000000004">
      <c r="A7674" s="1">
        <v>44001</v>
      </c>
      <c r="B7674" t="s">
        <v>37</v>
      </c>
      <c r="C7674" t="s">
        <v>74</v>
      </c>
      <c r="D7674" t="str">
        <f>TRIM(Table2[[#This Row],[REGION_HOLD]])</f>
        <v>Midwest</v>
      </c>
      <c r="E7674">
        <v>320</v>
      </c>
      <c r="F7674">
        <v>7</v>
      </c>
      <c r="G7674">
        <v>6071</v>
      </c>
    </row>
    <row r="7675" spans="1:7" ht="18.5" x14ac:dyDescent="0.55000000000000004">
      <c r="A7675" s="1">
        <v>44001</v>
      </c>
      <c r="B7675" t="s">
        <v>24</v>
      </c>
      <c r="C7675" t="s">
        <v>74</v>
      </c>
      <c r="D7675" t="str">
        <f>TRIM(Table2[[#This Row],[REGION_HOLD]])</f>
        <v>Midwest</v>
      </c>
      <c r="E7675">
        <v>356</v>
      </c>
      <c r="F7675">
        <v>17</v>
      </c>
      <c r="G7675">
        <v>1393</v>
      </c>
    </row>
    <row r="7676" spans="1:7" ht="18.5" x14ac:dyDescent="0.55000000000000004">
      <c r="A7676" s="1">
        <v>44001</v>
      </c>
      <c r="B7676" t="s">
        <v>41</v>
      </c>
      <c r="C7676" t="s">
        <v>71</v>
      </c>
      <c r="D7676" t="str">
        <f>TRIM(Table2[[#This Row],[REGION_HOLD]])</f>
        <v>South</v>
      </c>
      <c r="E7676">
        <v>0</v>
      </c>
      <c r="F7676">
        <v>0</v>
      </c>
      <c r="G7676">
        <v>943</v>
      </c>
    </row>
    <row r="7677" spans="1:7" ht="18.5" x14ac:dyDescent="0.55000000000000004">
      <c r="A7677" s="1">
        <v>44001</v>
      </c>
      <c r="B7677" t="s">
        <v>30</v>
      </c>
      <c r="C7677" t="s">
        <v>74</v>
      </c>
      <c r="D7677" t="str">
        <f>TRIM(Table2[[#This Row],[REGION_HOLD]])</f>
        <v>Midwest</v>
      </c>
      <c r="E7677">
        <v>292</v>
      </c>
      <c r="F7677">
        <v>10</v>
      </c>
      <c r="G7677">
        <v>973</v>
      </c>
    </row>
    <row r="7678" spans="1:7" ht="18.5" x14ac:dyDescent="0.55000000000000004">
      <c r="A7678" s="1">
        <v>44001</v>
      </c>
      <c r="B7678" t="s">
        <v>49</v>
      </c>
      <c r="C7678" t="s">
        <v>72</v>
      </c>
      <c r="D7678" t="str">
        <f>TRIM(Table2[[#This Row],[REGION_HOLD]])</f>
        <v>West</v>
      </c>
      <c r="E7678">
        <v>11</v>
      </c>
      <c r="F7678">
        <v>0</v>
      </c>
      <c r="G7678">
        <v>20</v>
      </c>
    </row>
    <row r="7679" spans="1:7" ht="18.5" x14ac:dyDescent="0.55000000000000004">
      <c r="A7679" s="1">
        <v>44001</v>
      </c>
      <c r="B7679" t="s">
        <v>7</v>
      </c>
      <c r="C7679" t="s">
        <v>74</v>
      </c>
      <c r="D7679" t="str">
        <f>TRIM(Table2[[#This Row],[REGION_HOLD]])</f>
        <v>Midwest</v>
      </c>
      <c r="E7679">
        <v>176</v>
      </c>
      <c r="F7679">
        <v>5</v>
      </c>
      <c r="G7679">
        <v>249</v>
      </c>
    </row>
    <row r="7680" spans="1:7" ht="18.5" x14ac:dyDescent="0.55000000000000004">
      <c r="A7680" s="1">
        <v>44001</v>
      </c>
      <c r="B7680" t="s">
        <v>19</v>
      </c>
      <c r="C7680" t="s">
        <v>72</v>
      </c>
      <c r="D7680" t="str">
        <f>TRIM(Table2[[#This Row],[REGION_HOLD]])</f>
        <v>West</v>
      </c>
      <c r="E7680">
        <v>361</v>
      </c>
      <c r="F7680">
        <v>4</v>
      </c>
      <c r="G7680">
        <v>479</v>
      </c>
    </row>
    <row r="7681" spans="1:7" ht="18.5" x14ac:dyDescent="0.55000000000000004">
      <c r="A7681" s="1">
        <v>44001</v>
      </c>
      <c r="B7681" t="s">
        <v>14</v>
      </c>
      <c r="C7681" t="s">
        <v>73</v>
      </c>
      <c r="D7681" t="str">
        <f>TRIM(Table2[[#This Row],[REGION_HOLD]])</f>
        <v>Northeast</v>
      </c>
      <c r="E7681">
        <v>36</v>
      </c>
      <c r="F7681">
        <v>6</v>
      </c>
      <c r="G7681">
        <v>337</v>
      </c>
    </row>
    <row r="7682" spans="1:7" ht="18.5" x14ac:dyDescent="0.55000000000000004">
      <c r="A7682" s="1">
        <v>44001</v>
      </c>
      <c r="B7682" t="s">
        <v>16</v>
      </c>
      <c r="C7682" t="s">
        <v>73</v>
      </c>
      <c r="D7682" t="str">
        <f>TRIM(Table2[[#This Row],[REGION_HOLD]])</f>
        <v>Northeast</v>
      </c>
      <c r="E7682">
        <v>389</v>
      </c>
      <c r="F7682">
        <v>35</v>
      </c>
      <c r="G7682">
        <v>12835</v>
      </c>
    </row>
    <row r="7683" spans="1:7" ht="18.5" x14ac:dyDescent="0.55000000000000004">
      <c r="A7683" s="1">
        <v>44001</v>
      </c>
      <c r="B7683" t="s">
        <v>42</v>
      </c>
      <c r="C7683" t="s">
        <v>72</v>
      </c>
      <c r="D7683" t="str">
        <f>TRIM(Table2[[#This Row],[REGION_HOLD]])</f>
        <v>West</v>
      </c>
      <c r="E7683">
        <v>107</v>
      </c>
      <c r="F7683">
        <v>8</v>
      </c>
      <c r="G7683">
        <v>464</v>
      </c>
    </row>
    <row r="7684" spans="1:7" ht="18.5" x14ac:dyDescent="0.55000000000000004">
      <c r="A7684" s="1">
        <v>44001</v>
      </c>
      <c r="B7684" t="s">
        <v>11</v>
      </c>
      <c r="C7684" t="s">
        <v>73</v>
      </c>
      <c r="D7684" t="str">
        <f>TRIM(Table2[[#This Row],[REGION_HOLD]])</f>
        <v>Northeast</v>
      </c>
      <c r="E7684">
        <v>794</v>
      </c>
      <c r="F7684">
        <v>49</v>
      </c>
      <c r="G7684">
        <v>30816</v>
      </c>
    </row>
    <row r="7685" spans="1:7" ht="18.5" x14ac:dyDescent="0.55000000000000004">
      <c r="A7685" s="1">
        <v>44001</v>
      </c>
      <c r="B7685" t="s">
        <v>15</v>
      </c>
      <c r="C7685" t="s">
        <v>71</v>
      </c>
      <c r="D7685" t="str">
        <f>TRIM(Table2[[#This Row],[REGION_HOLD]])</f>
        <v>South</v>
      </c>
      <c r="E7685">
        <v>1588</v>
      </c>
      <c r="F7685">
        <v>14</v>
      </c>
      <c r="G7685">
        <v>1223</v>
      </c>
    </row>
    <row r="7686" spans="1:7" ht="18.5" x14ac:dyDescent="0.55000000000000004">
      <c r="A7686" s="1">
        <v>44001</v>
      </c>
      <c r="B7686" t="s">
        <v>43</v>
      </c>
      <c r="C7686" t="s">
        <v>74</v>
      </c>
      <c r="D7686" t="str">
        <f>TRIM(Table2[[#This Row],[REGION_HOLD]])</f>
        <v>Midwest</v>
      </c>
      <c r="E7686">
        <v>33</v>
      </c>
      <c r="F7686">
        <v>1</v>
      </c>
      <c r="G7686">
        <v>82</v>
      </c>
    </row>
    <row r="7687" spans="1:7" ht="18.5" x14ac:dyDescent="0.55000000000000004">
      <c r="A7687" s="1">
        <v>44001</v>
      </c>
      <c r="B7687" t="s">
        <v>36</v>
      </c>
      <c r="C7687" t="s">
        <v>74</v>
      </c>
      <c r="D7687" t="str">
        <f>TRIM(Table2[[#This Row],[REGION_HOLD]])</f>
        <v>Midwest</v>
      </c>
      <c r="E7687">
        <v>609</v>
      </c>
      <c r="F7687">
        <v>34</v>
      </c>
      <c r="G7687">
        <v>2667</v>
      </c>
    </row>
    <row r="7688" spans="1:7" ht="18.5" x14ac:dyDescent="0.55000000000000004">
      <c r="A7688" s="1">
        <v>44001</v>
      </c>
      <c r="B7688" t="s">
        <v>25</v>
      </c>
      <c r="C7688" t="s">
        <v>71</v>
      </c>
      <c r="D7688" t="str">
        <f>TRIM(Table2[[#This Row],[REGION_HOLD]])</f>
        <v>South</v>
      </c>
      <c r="E7688">
        <v>352</v>
      </c>
      <c r="F7688">
        <v>1</v>
      </c>
      <c r="G7688">
        <v>367</v>
      </c>
    </row>
    <row r="7689" spans="1:7" ht="18.5" x14ac:dyDescent="0.55000000000000004">
      <c r="A7689" s="1">
        <v>44001</v>
      </c>
      <c r="B7689" t="s">
        <v>9</v>
      </c>
      <c r="C7689" t="s">
        <v>72</v>
      </c>
      <c r="D7689" t="str">
        <f>TRIM(Table2[[#This Row],[REGION_HOLD]])</f>
        <v>West</v>
      </c>
      <c r="E7689">
        <v>202</v>
      </c>
      <c r="F7689">
        <v>1</v>
      </c>
      <c r="G7689">
        <v>188</v>
      </c>
    </row>
    <row r="7690" spans="1:7" ht="18.5" x14ac:dyDescent="0.55000000000000004">
      <c r="A7690" s="1">
        <v>44001</v>
      </c>
      <c r="B7690" t="s">
        <v>26</v>
      </c>
      <c r="C7690" t="s">
        <v>73</v>
      </c>
      <c r="D7690" t="str">
        <f>TRIM(Table2[[#This Row],[REGION_HOLD]])</f>
        <v>Northeast</v>
      </c>
      <c r="E7690">
        <v>508</v>
      </c>
      <c r="F7690">
        <v>29</v>
      </c>
      <c r="G7690">
        <v>6446</v>
      </c>
    </row>
    <row r="7691" spans="1:7" ht="18.5" x14ac:dyDescent="0.55000000000000004">
      <c r="A7691" s="1">
        <v>44001</v>
      </c>
      <c r="B7691" t="s">
        <v>12</v>
      </c>
      <c r="C7691" t="s">
        <v>73</v>
      </c>
      <c r="D7691" t="str">
        <f>TRIM(Table2[[#This Row],[REGION_HOLD]])</f>
        <v>Northeast</v>
      </c>
      <c r="E7691">
        <v>68</v>
      </c>
      <c r="F7691">
        <v>9</v>
      </c>
      <c r="G7691">
        <v>894</v>
      </c>
    </row>
    <row r="7692" spans="1:7" ht="18.5" x14ac:dyDescent="0.55000000000000004">
      <c r="A7692" s="1">
        <v>44001</v>
      </c>
      <c r="B7692" t="s">
        <v>27</v>
      </c>
      <c r="C7692" t="s">
        <v>71</v>
      </c>
      <c r="D7692" t="str">
        <f>TRIM(Table2[[#This Row],[REGION_HOLD]])</f>
        <v>South</v>
      </c>
      <c r="E7692">
        <v>1083</v>
      </c>
      <c r="F7692">
        <v>18</v>
      </c>
      <c r="G7692">
        <v>639</v>
      </c>
    </row>
    <row r="7693" spans="1:7" ht="18.5" x14ac:dyDescent="0.55000000000000004">
      <c r="A7693" s="1">
        <v>44001</v>
      </c>
      <c r="B7693" t="s">
        <v>38</v>
      </c>
      <c r="C7693" t="s">
        <v>74</v>
      </c>
      <c r="D7693" t="str">
        <f>TRIM(Table2[[#This Row],[REGION_HOLD]])</f>
        <v>Midwest</v>
      </c>
      <c r="E7693">
        <v>49</v>
      </c>
      <c r="F7693">
        <v>3</v>
      </c>
      <c r="G7693">
        <v>81</v>
      </c>
    </row>
    <row r="7694" spans="1:7" ht="18.5" x14ac:dyDescent="0.55000000000000004">
      <c r="A7694" s="1">
        <v>44001</v>
      </c>
      <c r="B7694" t="s">
        <v>20</v>
      </c>
      <c r="C7694" t="s">
        <v>71</v>
      </c>
      <c r="D7694" t="str">
        <f>TRIM(Table2[[#This Row],[REGION_HOLD]])</f>
        <v>South</v>
      </c>
      <c r="E7694">
        <v>999</v>
      </c>
      <c r="F7694">
        <v>4</v>
      </c>
      <c r="G7694">
        <v>508</v>
      </c>
    </row>
    <row r="7695" spans="1:7" ht="18.5" x14ac:dyDescent="0.55000000000000004">
      <c r="A7695" s="1">
        <v>44001</v>
      </c>
      <c r="B7695" t="s">
        <v>6</v>
      </c>
      <c r="C7695" t="s">
        <v>71</v>
      </c>
      <c r="D7695" t="str">
        <f>TRIM(Table2[[#This Row],[REGION_HOLD]])</f>
        <v>South</v>
      </c>
      <c r="E7695">
        <v>4645</v>
      </c>
      <c r="F7695">
        <v>31</v>
      </c>
      <c r="G7695">
        <v>2168</v>
      </c>
    </row>
    <row r="7696" spans="1:7" ht="18.5" x14ac:dyDescent="0.55000000000000004">
      <c r="A7696" s="1">
        <v>44001</v>
      </c>
      <c r="B7696" t="s">
        <v>8</v>
      </c>
      <c r="C7696" t="s">
        <v>72</v>
      </c>
      <c r="D7696" t="str">
        <f>TRIM(Table2[[#This Row],[REGION_HOLD]])</f>
        <v>West</v>
      </c>
      <c r="E7696">
        <v>570</v>
      </c>
      <c r="F7696">
        <v>12</v>
      </c>
      <c r="G7696">
        <v>155</v>
      </c>
    </row>
    <row r="7697" spans="1:7" ht="18.5" x14ac:dyDescent="0.55000000000000004">
      <c r="A7697" s="1">
        <v>44001</v>
      </c>
      <c r="B7697" t="s">
        <v>31</v>
      </c>
      <c r="C7697" t="s">
        <v>73</v>
      </c>
      <c r="D7697" t="str">
        <f>TRIM(Table2[[#This Row],[REGION_HOLD]])</f>
        <v>Northeast</v>
      </c>
      <c r="E7697">
        <v>9</v>
      </c>
      <c r="F7697">
        <v>0</v>
      </c>
      <c r="G7697">
        <v>56</v>
      </c>
    </row>
    <row r="7698" spans="1:7" ht="18.5" x14ac:dyDescent="0.55000000000000004">
      <c r="A7698" s="1">
        <v>44001</v>
      </c>
      <c r="B7698" t="s">
        <v>32</v>
      </c>
      <c r="C7698" t="s">
        <v>71</v>
      </c>
      <c r="D7698" t="str">
        <f>TRIM(Table2[[#This Row],[REGION_HOLD]])</f>
        <v>South</v>
      </c>
      <c r="E7698">
        <v>555</v>
      </c>
      <c r="F7698">
        <v>16</v>
      </c>
      <c r="G7698">
        <v>1602</v>
      </c>
    </row>
    <row r="7699" spans="1:7" ht="18.5" x14ac:dyDescent="0.55000000000000004">
      <c r="A7699" s="1">
        <v>44001</v>
      </c>
      <c r="B7699" t="s">
        <v>0</v>
      </c>
      <c r="C7699" t="s">
        <v>72</v>
      </c>
      <c r="D7699" t="str">
        <f>TRIM(Table2[[#This Row],[REGION_HOLD]])</f>
        <v>West</v>
      </c>
      <c r="E7699">
        <v>382</v>
      </c>
      <c r="F7699">
        <v>12</v>
      </c>
      <c r="G7699">
        <v>1258</v>
      </c>
    </row>
    <row r="7700" spans="1:7" ht="18.5" x14ac:dyDescent="0.55000000000000004">
      <c r="A7700" s="1">
        <v>44001</v>
      </c>
      <c r="B7700" t="s">
        <v>50</v>
      </c>
      <c r="C7700" t="s">
        <v>71</v>
      </c>
      <c r="D7700" t="str">
        <f>TRIM(Table2[[#This Row],[REGION_HOLD]])</f>
        <v>South</v>
      </c>
      <c r="E7700">
        <v>50</v>
      </c>
      <c r="F7700">
        <v>0</v>
      </c>
      <c r="G7700">
        <v>88</v>
      </c>
    </row>
    <row r="7701" spans="1:7" ht="18.5" x14ac:dyDescent="0.55000000000000004">
      <c r="A7701" s="1">
        <v>44001</v>
      </c>
      <c r="B7701" t="s">
        <v>5</v>
      </c>
      <c r="C7701" t="s">
        <v>74</v>
      </c>
      <c r="D7701" t="str">
        <f>TRIM(Table2[[#This Row],[REGION_HOLD]])</f>
        <v>Midwest</v>
      </c>
      <c r="E7701">
        <v>302</v>
      </c>
      <c r="F7701">
        <v>11</v>
      </c>
      <c r="G7701">
        <v>736</v>
      </c>
    </row>
    <row r="7702" spans="1:7" ht="18.5" x14ac:dyDescent="0.55000000000000004">
      <c r="A7702" s="1">
        <v>44001</v>
      </c>
      <c r="B7702" t="s">
        <v>44</v>
      </c>
      <c r="C7702" t="s">
        <v>72</v>
      </c>
      <c r="D7702" t="str">
        <f>TRIM(Table2[[#This Row],[REGION_HOLD]])</f>
        <v>West</v>
      </c>
      <c r="E7702">
        <v>29</v>
      </c>
      <c r="F7702">
        <v>2</v>
      </c>
      <c r="G7702">
        <v>20</v>
      </c>
    </row>
    <row r="7703" spans="1:7" ht="18.5" x14ac:dyDescent="0.55000000000000004">
      <c r="A7703" s="1">
        <v>44002</v>
      </c>
      <c r="B7703" t="s">
        <v>47</v>
      </c>
      <c r="C7703" t="s">
        <v>71</v>
      </c>
      <c r="D7703" t="str">
        <f>TRIM(Table2[[#This Row],[REGION_HOLD]])</f>
        <v>South</v>
      </c>
      <c r="E7703">
        <v>547</v>
      </c>
      <c r="F7703">
        <v>16</v>
      </c>
      <c r="G7703">
        <v>838</v>
      </c>
    </row>
    <row r="7704" spans="1:7" ht="18.5" x14ac:dyDescent="0.55000000000000004">
      <c r="A7704" s="1">
        <v>44002</v>
      </c>
      <c r="B7704" t="s">
        <v>45</v>
      </c>
      <c r="C7704" t="s">
        <v>72</v>
      </c>
      <c r="D7704" t="str">
        <f>TRIM(Table2[[#This Row],[REGION_HOLD]])</f>
        <v>West</v>
      </c>
      <c r="E7704">
        <v>24</v>
      </c>
      <c r="F7704">
        <v>0</v>
      </c>
      <c r="G7704">
        <v>10</v>
      </c>
    </row>
    <row r="7705" spans="1:7" ht="18.5" x14ac:dyDescent="0.55000000000000004">
      <c r="A7705" s="1">
        <v>44002</v>
      </c>
      <c r="B7705" t="s">
        <v>3</v>
      </c>
      <c r="C7705" t="s">
        <v>72</v>
      </c>
      <c r="D7705" t="str">
        <f>TRIM(Table2[[#This Row],[REGION_HOLD]])</f>
        <v>West</v>
      </c>
      <c r="E7705">
        <v>3284</v>
      </c>
      <c r="F7705">
        <v>25</v>
      </c>
      <c r="G7705">
        <v>1347</v>
      </c>
    </row>
    <row r="7706" spans="1:7" ht="18.5" x14ac:dyDescent="0.55000000000000004">
      <c r="A7706" s="1">
        <v>44002</v>
      </c>
      <c r="B7706" t="s">
        <v>39</v>
      </c>
      <c r="C7706" t="s">
        <v>71</v>
      </c>
      <c r="D7706" t="str">
        <f>TRIM(Table2[[#This Row],[REGION_HOLD]])</f>
        <v>South</v>
      </c>
      <c r="E7706">
        <v>511</v>
      </c>
      <c r="F7706">
        <v>10</v>
      </c>
      <c r="G7706">
        <v>224</v>
      </c>
    </row>
    <row r="7707" spans="1:7" ht="18.5" x14ac:dyDescent="0.55000000000000004">
      <c r="A7707" s="1">
        <v>44002</v>
      </c>
      <c r="B7707" t="s">
        <v>2</v>
      </c>
      <c r="C7707" t="s">
        <v>72</v>
      </c>
      <c r="D7707" t="str">
        <f>TRIM(Table2[[#This Row],[REGION_HOLD]])</f>
        <v>West</v>
      </c>
      <c r="E7707">
        <v>4011</v>
      </c>
      <c r="F7707">
        <v>70</v>
      </c>
      <c r="G7707">
        <v>5495</v>
      </c>
    </row>
    <row r="7708" spans="1:7" ht="18.5" x14ac:dyDescent="0.55000000000000004">
      <c r="A7708" s="1">
        <v>44002</v>
      </c>
      <c r="B7708" t="s">
        <v>17</v>
      </c>
      <c r="C7708" t="s">
        <v>72</v>
      </c>
      <c r="D7708" t="str">
        <f>TRIM(Table2[[#This Row],[REGION_HOLD]])</f>
        <v>West</v>
      </c>
      <c r="E7708">
        <v>162</v>
      </c>
      <c r="F7708">
        <v>4</v>
      </c>
      <c r="G7708">
        <v>1647</v>
      </c>
    </row>
    <row r="7709" spans="1:7" ht="18.5" x14ac:dyDescent="0.55000000000000004">
      <c r="A7709" s="1">
        <v>44002</v>
      </c>
      <c r="B7709" t="s">
        <v>33</v>
      </c>
      <c r="C7709" t="s">
        <v>73</v>
      </c>
      <c r="D7709" t="str">
        <f>TRIM(Table2[[#This Row],[REGION_HOLD]])</f>
        <v>Northeast</v>
      </c>
      <c r="E7709">
        <v>158</v>
      </c>
      <c r="F7709">
        <v>13</v>
      </c>
      <c r="G7709">
        <v>4251</v>
      </c>
    </row>
    <row r="7710" spans="1:7" ht="18.5" x14ac:dyDescent="0.55000000000000004">
      <c r="A7710" s="1">
        <v>44002</v>
      </c>
      <c r="B7710" t="s">
        <v>40</v>
      </c>
      <c r="C7710" t="s">
        <v>71</v>
      </c>
      <c r="D7710" t="str">
        <f>TRIM(Table2[[#This Row],[REGION_HOLD]])</f>
        <v>South</v>
      </c>
      <c r="E7710">
        <v>70</v>
      </c>
      <c r="F7710">
        <v>1</v>
      </c>
      <c r="G7710">
        <v>434</v>
      </c>
    </row>
    <row r="7711" spans="1:7" ht="18.5" x14ac:dyDescent="0.55000000000000004">
      <c r="A7711" s="1">
        <v>44002</v>
      </c>
      <c r="B7711" t="s">
        <v>28</v>
      </c>
      <c r="C7711" t="s">
        <v>71</v>
      </c>
      <c r="D7711" t="str">
        <f>TRIM(Table2[[#This Row],[REGION_HOLD]])</f>
        <v>South</v>
      </c>
      <c r="E7711">
        <v>32</v>
      </c>
      <c r="F7711">
        <v>1</v>
      </c>
      <c r="G7711">
        <v>531</v>
      </c>
    </row>
    <row r="7712" spans="1:7" ht="18.5" x14ac:dyDescent="0.55000000000000004">
      <c r="A7712" s="1">
        <v>44002</v>
      </c>
      <c r="B7712" t="s">
        <v>10</v>
      </c>
      <c r="C7712" t="s">
        <v>71</v>
      </c>
      <c r="D7712" t="str">
        <f>TRIM(Table2[[#This Row],[REGION_HOLD]])</f>
        <v>South</v>
      </c>
      <c r="E7712">
        <v>4049</v>
      </c>
      <c r="F7712">
        <v>40</v>
      </c>
      <c r="G7712">
        <v>3143</v>
      </c>
    </row>
    <row r="7713" spans="1:7" ht="18.5" x14ac:dyDescent="0.55000000000000004">
      <c r="A7713" s="1">
        <v>44002</v>
      </c>
      <c r="B7713" t="s">
        <v>13</v>
      </c>
      <c r="C7713" t="s">
        <v>71</v>
      </c>
      <c r="D7713" t="str">
        <f>TRIM(Table2[[#This Row],[REGION_HOLD]])</f>
        <v>South</v>
      </c>
      <c r="E7713">
        <v>1552</v>
      </c>
      <c r="F7713">
        <v>6</v>
      </c>
      <c r="G7713">
        <v>2602</v>
      </c>
    </row>
    <row r="7714" spans="1:7" ht="18.5" x14ac:dyDescent="0.55000000000000004">
      <c r="A7714" s="1">
        <v>44002</v>
      </c>
      <c r="B7714" t="s">
        <v>21</v>
      </c>
      <c r="C7714" t="s">
        <v>72</v>
      </c>
      <c r="D7714" t="str">
        <f>TRIM(Table2[[#This Row],[REGION_HOLD]])</f>
        <v>West</v>
      </c>
      <c r="E7714">
        <v>14</v>
      </c>
      <c r="F7714">
        <v>0</v>
      </c>
      <c r="G7714">
        <v>17</v>
      </c>
    </row>
    <row r="7715" spans="1:7" ht="18.5" x14ac:dyDescent="0.55000000000000004">
      <c r="A7715" s="1">
        <v>44002</v>
      </c>
      <c r="B7715" t="s">
        <v>48</v>
      </c>
      <c r="C7715" t="s">
        <v>72</v>
      </c>
      <c r="D7715" t="str">
        <f>TRIM(Table2[[#This Row],[REGION_HOLD]])</f>
        <v>West</v>
      </c>
      <c r="E7715">
        <v>135</v>
      </c>
      <c r="F7715">
        <v>0</v>
      </c>
      <c r="G7715">
        <v>90</v>
      </c>
    </row>
    <row r="7716" spans="1:7" ht="18.5" x14ac:dyDescent="0.55000000000000004">
      <c r="A7716" s="1">
        <v>44002</v>
      </c>
      <c r="B7716" t="s">
        <v>1</v>
      </c>
      <c r="C7716" t="s">
        <v>74</v>
      </c>
      <c r="D7716" t="str">
        <f>TRIM(Table2[[#This Row],[REGION_HOLD]])</f>
        <v>Midwest</v>
      </c>
      <c r="E7716">
        <v>618</v>
      </c>
      <c r="F7716">
        <v>45</v>
      </c>
      <c r="G7716">
        <v>6846</v>
      </c>
    </row>
    <row r="7717" spans="1:7" ht="18.5" x14ac:dyDescent="0.55000000000000004">
      <c r="A7717" s="1">
        <v>44002</v>
      </c>
      <c r="B7717" t="s">
        <v>22</v>
      </c>
      <c r="C7717" t="s">
        <v>74</v>
      </c>
      <c r="D7717" t="str">
        <f>TRIM(Table2[[#This Row],[REGION_HOLD]])</f>
        <v>Midwest</v>
      </c>
      <c r="E7717">
        <v>334</v>
      </c>
      <c r="F7717">
        <v>20</v>
      </c>
      <c r="G7717">
        <v>2536</v>
      </c>
    </row>
    <row r="7718" spans="1:7" ht="18.5" x14ac:dyDescent="0.55000000000000004">
      <c r="A7718" s="1">
        <v>44002</v>
      </c>
      <c r="B7718" t="s">
        <v>34</v>
      </c>
      <c r="C7718" t="s">
        <v>74</v>
      </c>
      <c r="D7718" t="str">
        <f>TRIM(Table2[[#This Row],[REGION_HOLD]])</f>
        <v>Midwest</v>
      </c>
      <c r="E7718">
        <v>128</v>
      </c>
      <c r="F7718">
        <v>4</v>
      </c>
      <c r="G7718">
        <v>685</v>
      </c>
    </row>
    <row r="7719" spans="1:7" ht="18.5" x14ac:dyDescent="0.55000000000000004">
      <c r="A7719" s="1">
        <v>44002</v>
      </c>
      <c r="B7719" t="s">
        <v>29</v>
      </c>
      <c r="C7719" t="s">
        <v>74</v>
      </c>
      <c r="D7719" t="str">
        <f>TRIM(Table2[[#This Row],[REGION_HOLD]])</f>
        <v>Midwest</v>
      </c>
      <c r="E7719">
        <v>50</v>
      </c>
      <c r="F7719">
        <v>2</v>
      </c>
      <c r="G7719">
        <v>257</v>
      </c>
    </row>
    <row r="7720" spans="1:7" ht="18.5" x14ac:dyDescent="0.55000000000000004">
      <c r="A7720" s="1">
        <v>44002</v>
      </c>
      <c r="B7720" t="s">
        <v>23</v>
      </c>
      <c r="C7720" t="s">
        <v>71</v>
      </c>
      <c r="D7720" t="str">
        <f>TRIM(Table2[[#This Row],[REGION_HOLD]])</f>
        <v>South</v>
      </c>
      <c r="E7720">
        <v>171</v>
      </c>
      <c r="F7720">
        <v>0</v>
      </c>
      <c r="G7720">
        <v>542</v>
      </c>
    </row>
    <row r="7721" spans="1:7" ht="18.5" x14ac:dyDescent="0.55000000000000004">
      <c r="A7721" s="1">
        <v>44002</v>
      </c>
      <c r="B7721" t="s">
        <v>35</v>
      </c>
      <c r="C7721" t="s">
        <v>71</v>
      </c>
      <c r="D7721" t="str">
        <f>TRIM(Table2[[#This Row],[REGION_HOLD]])</f>
        <v>South</v>
      </c>
      <c r="E7721">
        <v>870</v>
      </c>
      <c r="F7721">
        <v>20</v>
      </c>
      <c r="G7721">
        <v>3104</v>
      </c>
    </row>
    <row r="7722" spans="1:7" ht="18.5" x14ac:dyDescent="0.55000000000000004">
      <c r="A7722" s="1">
        <v>44002</v>
      </c>
      <c r="B7722" t="s">
        <v>46</v>
      </c>
      <c r="C7722" t="s">
        <v>73</v>
      </c>
      <c r="D7722" t="str">
        <f>TRIM(Table2[[#This Row],[REGION_HOLD]])</f>
        <v>Northeast</v>
      </c>
      <c r="E7722">
        <v>25</v>
      </c>
      <c r="F7722">
        <v>0</v>
      </c>
      <c r="G7722">
        <v>102</v>
      </c>
    </row>
    <row r="7723" spans="1:7" ht="18.5" x14ac:dyDescent="0.55000000000000004">
      <c r="A7723" s="1">
        <v>44002</v>
      </c>
      <c r="B7723" t="s">
        <v>18</v>
      </c>
      <c r="C7723" t="s">
        <v>71</v>
      </c>
      <c r="D7723" t="str">
        <f>TRIM(Table2[[#This Row],[REGION_HOLD]])</f>
        <v>South</v>
      </c>
      <c r="E7723">
        <v>415</v>
      </c>
      <c r="F7723">
        <v>22</v>
      </c>
      <c r="G7723">
        <v>3052</v>
      </c>
    </row>
    <row r="7724" spans="1:7" ht="18.5" x14ac:dyDescent="0.55000000000000004">
      <c r="A7724" s="1">
        <v>44002</v>
      </c>
      <c r="B7724" t="s">
        <v>4</v>
      </c>
      <c r="C7724" t="s">
        <v>73</v>
      </c>
      <c r="D7724" t="str">
        <f>TRIM(Table2[[#This Row],[REGION_HOLD]])</f>
        <v>Northeast</v>
      </c>
      <c r="E7724">
        <v>286</v>
      </c>
      <c r="F7724">
        <v>28</v>
      </c>
      <c r="G7724">
        <v>7827</v>
      </c>
    </row>
    <row r="7725" spans="1:7" ht="18.5" x14ac:dyDescent="0.55000000000000004">
      <c r="A7725" s="1">
        <v>44002</v>
      </c>
      <c r="B7725" t="s">
        <v>37</v>
      </c>
      <c r="C7725" t="s">
        <v>74</v>
      </c>
      <c r="D7725" t="str">
        <f>TRIM(Table2[[#This Row],[REGION_HOLD]])</f>
        <v>Midwest</v>
      </c>
      <c r="E7725">
        <v>421</v>
      </c>
      <c r="F7725">
        <v>20</v>
      </c>
      <c r="G7725">
        <v>6091</v>
      </c>
    </row>
    <row r="7726" spans="1:7" ht="18.5" x14ac:dyDescent="0.55000000000000004">
      <c r="A7726" s="1">
        <v>44002</v>
      </c>
      <c r="B7726" t="s">
        <v>24</v>
      </c>
      <c r="C7726" t="s">
        <v>74</v>
      </c>
      <c r="D7726" t="str">
        <f>TRIM(Table2[[#This Row],[REGION_HOLD]])</f>
        <v>Midwest</v>
      </c>
      <c r="E7726">
        <v>436</v>
      </c>
      <c r="F7726">
        <v>11</v>
      </c>
      <c r="G7726">
        <v>1404</v>
      </c>
    </row>
    <row r="7727" spans="1:7" ht="18.5" x14ac:dyDescent="0.55000000000000004">
      <c r="A7727" s="1">
        <v>44002</v>
      </c>
      <c r="B7727" t="s">
        <v>41</v>
      </c>
      <c r="C7727" t="s">
        <v>71</v>
      </c>
      <c r="D7727" t="str">
        <f>TRIM(Table2[[#This Row],[REGION_HOLD]])</f>
        <v>South</v>
      </c>
      <c r="E7727">
        <v>0</v>
      </c>
      <c r="F7727">
        <v>0</v>
      </c>
      <c r="G7727">
        <v>943</v>
      </c>
    </row>
    <row r="7728" spans="1:7" ht="18.5" x14ac:dyDescent="0.55000000000000004">
      <c r="A7728" s="1">
        <v>44002</v>
      </c>
      <c r="B7728" t="s">
        <v>30</v>
      </c>
      <c r="C7728" t="s">
        <v>74</v>
      </c>
      <c r="D7728" t="str">
        <f>TRIM(Table2[[#This Row],[REGION_HOLD]])</f>
        <v>Midwest</v>
      </c>
      <c r="E7728">
        <v>375</v>
      </c>
      <c r="F7728">
        <v>2</v>
      </c>
      <c r="G7728">
        <v>975</v>
      </c>
    </row>
    <row r="7729" spans="1:7" ht="18.5" x14ac:dyDescent="0.55000000000000004">
      <c r="A7729" s="1">
        <v>44002</v>
      </c>
      <c r="B7729" t="s">
        <v>49</v>
      </c>
      <c r="C7729" t="s">
        <v>72</v>
      </c>
      <c r="D7729" t="str">
        <f>TRIM(Table2[[#This Row],[REGION_HOLD]])</f>
        <v>West</v>
      </c>
      <c r="E7729">
        <v>32</v>
      </c>
      <c r="F7729">
        <v>0</v>
      </c>
      <c r="G7729">
        <v>20</v>
      </c>
    </row>
    <row r="7730" spans="1:7" ht="18.5" x14ac:dyDescent="0.55000000000000004">
      <c r="A7730" s="1">
        <v>44002</v>
      </c>
      <c r="B7730" t="s">
        <v>7</v>
      </c>
      <c r="C7730" t="s">
        <v>74</v>
      </c>
      <c r="D7730" t="str">
        <f>TRIM(Table2[[#This Row],[REGION_HOLD]])</f>
        <v>Midwest</v>
      </c>
      <c r="E7730">
        <v>116</v>
      </c>
      <c r="F7730">
        <v>0</v>
      </c>
      <c r="G7730">
        <v>249</v>
      </c>
    </row>
    <row r="7731" spans="1:7" ht="18.5" x14ac:dyDescent="0.55000000000000004">
      <c r="A7731" s="1">
        <v>44002</v>
      </c>
      <c r="B7731" t="s">
        <v>19</v>
      </c>
      <c r="C7731" t="s">
        <v>72</v>
      </c>
      <c r="D7731" t="str">
        <f>TRIM(Table2[[#This Row],[REGION_HOLD]])</f>
        <v>West</v>
      </c>
      <c r="E7731">
        <v>452</v>
      </c>
      <c r="F7731">
        <v>7</v>
      </c>
      <c r="G7731">
        <v>486</v>
      </c>
    </row>
    <row r="7732" spans="1:7" ht="18.5" x14ac:dyDescent="0.55000000000000004">
      <c r="A7732" s="1">
        <v>44002</v>
      </c>
      <c r="B7732" t="s">
        <v>14</v>
      </c>
      <c r="C7732" t="s">
        <v>73</v>
      </c>
      <c r="D7732" t="str">
        <f>TRIM(Table2[[#This Row],[REGION_HOLD]])</f>
        <v>Northeast</v>
      </c>
      <c r="E7732">
        <v>32</v>
      </c>
      <c r="F7732">
        <v>2</v>
      </c>
      <c r="G7732">
        <v>339</v>
      </c>
    </row>
    <row r="7733" spans="1:7" ht="18.5" x14ac:dyDescent="0.55000000000000004">
      <c r="A7733" s="1">
        <v>44002</v>
      </c>
      <c r="B7733" t="s">
        <v>16</v>
      </c>
      <c r="C7733" t="s">
        <v>73</v>
      </c>
      <c r="D7733" t="str">
        <f>TRIM(Table2[[#This Row],[REGION_HOLD]])</f>
        <v>Northeast</v>
      </c>
      <c r="E7733">
        <v>338</v>
      </c>
      <c r="F7733">
        <v>22</v>
      </c>
      <c r="G7733">
        <v>12857</v>
      </c>
    </row>
    <row r="7734" spans="1:7" ht="18.5" x14ac:dyDescent="0.55000000000000004">
      <c r="A7734" s="1">
        <v>44002</v>
      </c>
      <c r="B7734" t="s">
        <v>42</v>
      </c>
      <c r="C7734" t="s">
        <v>72</v>
      </c>
      <c r="D7734" t="str">
        <f>TRIM(Table2[[#This Row],[REGION_HOLD]])</f>
        <v>West</v>
      </c>
      <c r="E7734">
        <v>170</v>
      </c>
      <c r="F7734">
        <v>2</v>
      </c>
      <c r="G7734">
        <v>466</v>
      </c>
    </row>
    <row r="7735" spans="1:7" ht="18.5" x14ac:dyDescent="0.55000000000000004">
      <c r="A7735" s="1">
        <v>44002</v>
      </c>
      <c r="B7735" t="s">
        <v>11</v>
      </c>
      <c r="C7735" t="s">
        <v>73</v>
      </c>
      <c r="D7735" t="str">
        <f>TRIM(Table2[[#This Row],[REGION_HOLD]])</f>
        <v>Northeast</v>
      </c>
      <c r="E7735">
        <v>707</v>
      </c>
      <c r="F7735">
        <v>23</v>
      </c>
      <c r="G7735">
        <v>30839</v>
      </c>
    </row>
    <row r="7736" spans="1:7" ht="18.5" x14ac:dyDescent="0.55000000000000004">
      <c r="A7736" s="1">
        <v>44002</v>
      </c>
      <c r="B7736" t="s">
        <v>15</v>
      </c>
      <c r="C7736" t="s">
        <v>71</v>
      </c>
      <c r="D7736" t="str">
        <f>TRIM(Table2[[#This Row],[REGION_HOLD]])</f>
        <v>South</v>
      </c>
      <c r="E7736">
        <v>1626</v>
      </c>
      <c r="F7736">
        <v>16</v>
      </c>
      <c r="G7736">
        <v>1239</v>
      </c>
    </row>
    <row r="7737" spans="1:7" ht="18.5" x14ac:dyDescent="0.55000000000000004">
      <c r="A7737" s="1">
        <v>44002</v>
      </c>
      <c r="B7737" t="s">
        <v>43</v>
      </c>
      <c r="C7737" t="s">
        <v>74</v>
      </c>
      <c r="D7737" t="str">
        <f>TRIM(Table2[[#This Row],[REGION_HOLD]])</f>
        <v>Midwest</v>
      </c>
      <c r="E7737">
        <v>25</v>
      </c>
      <c r="F7737">
        <v>0</v>
      </c>
      <c r="G7737">
        <v>82</v>
      </c>
    </row>
    <row r="7738" spans="1:7" ht="18.5" x14ac:dyDescent="0.55000000000000004">
      <c r="A7738" s="1">
        <v>44002</v>
      </c>
      <c r="B7738" t="s">
        <v>36</v>
      </c>
      <c r="C7738" t="s">
        <v>74</v>
      </c>
      <c r="D7738" t="str">
        <f>TRIM(Table2[[#This Row],[REGION_HOLD]])</f>
        <v>Midwest</v>
      </c>
      <c r="E7738">
        <v>531</v>
      </c>
      <c r="F7738">
        <v>30</v>
      </c>
      <c r="G7738">
        <v>2697</v>
      </c>
    </row>
    <row r="7739" spans="1:7" ht="18.5" x14ac:dyDescent="0.55000000000000004">
      <c r="A7739" s="1">
        <v>44002</v>
      </c>
      <c r="B7739" t="s">
        <v>25</v>
      </c>
      <c r="C7739" t="s">
        <v>71</v>
      </c>
      <c r="D7739" t="str">
        <f>TRIM(Table2[[#This Row],[REGION_HOLD]])</f>
        <v>South</v>
      </c>
      <c r="E7739">
        <v>331</v>
      </c>
      <c r="F7739">
        <v>1</v>
      </c>
      <c r="G7739">
        <v>368</v>
      </c>
    </row>
    <row r="7740" spans="1:7" ht="18.5" x14ac:dyDescent="0.55000000000000004">
      <c r="A7740" s="1">
        <v>44002</v>
      </c>
      <c r="B7740" t="s">
        <v>9</v>
      </c>
      <c r="C7740" t="s">
        <v>72</v>
      </c>
      <c r="D7740" t="str">
        <f>TRIM(Table2[[#This Row],[REGION_HOLD]])</f>
        <v>West</v>
      </c>
      <c r="E7740">
        <v>90</v>
      </c>
      <c r="F7740">
        <v>0</v>
      </c>
      <c r="G7740">
        <v>188</v>
      </c>
    </row>
    <row r="7741" spans="1:7" ht="18.5" x14ac:dyDescent="0.55000000000000004">
      <c r="A7741" s="1">
        <v>44002</v>
      </c>
      <c r="B7741" t="s">
        <v>26</v>
      </c>
      <c r="C7741" t="s">
        <v>73</v>
      </c>
      <c r="D7741" t="str">
        <f>TRIM(Table2[[#This Row],[REGION_HOLD]])</f>
        <v>Northeast</v>
      </c>
      <c r="E7741">
        <v>390</v>
      </c>
      <c r="F7741">
        <v>21</v>
      </c>
      <c r="G7741">
        <v>6467</v>
      </c>
    </row>
    <row r="7742" spans="1:7" ht="18.5" x14ac:dyDescent="0.55000000000000004">
      <c r="A7742" s="1">
        <v>44002</v>
      </c>
      <c r="B7742" t="s">
        <v>12</v>
      </c>
      <c r="C7742" t="s">
        <v>73</v>
      </c>
      <c r="D7742" t="str">
        <f>TRIM(Table2[[#This Row],[REGION_HOLD]])</f>
        <v>Northeast</v>
      </c>
      <c r="E7742">
        <v>0</v>
      </c>
      <c r="F7742">
        <v>0</v>
      </c>
      <c r="G7742">
        <v>894</v>
      </c>
    </row>
    <row r="7743" spans="1:7" ht="18.5" x14ac:dyDescent="0.55000000000000004">
      <c r="A7743" s="1">
        <v>44002</v>
      </c>
      <c r="B7743" t="s">
        <v>27</v>
      </c>
      <c r="C7743" t="s">
        <v>71</v>
      </c>
      <c r="D7743" t="str">
        <f>TRIM(Table2[[#This Row],[REGION_HOLD]])</f>
        <v>South</v>
      </c>
      <c r="E7743">
        <v>1155</v>
      </c>
      <c r="F7743">
        <v>5</v>
      </c>
      <c r="G7743">
        <v>644</v>
      </c>
    </row>
    <row r="7744" spans="1:7" ht="18.5" x14ac:dyDescent="0.55000000000000004">
      <c r="A7744" s="1">
        <v>44002</v>
      </c>
      <c r="B7744" t="s">
        <v>38</v>
      </c>
      <c r="C7744" t="s">
        <v>74</v>
      </c>
      <c r="D7744" t="str">
        <f>TRIM(Table2[[#This Row],[REGION_HOLD]])</f>
        <v>Midwest</v>
      </c>
      <c r="E7744">
        <v>67</v>
      </c>
      <c r="F7744">
        <v>0</v>
      </c>
      <c r="G7744">
        <v>81</v>
      </c>
    </row>
    <row r="7745" spans="1:7" ht="18.5" x14ac:dyDescent="0.55000000000000004">
      <c r="A7745" s="1">
        <v>44002</v>
      </c>
      <c r="B7745" t="s">
        <v>20</v>
      </c>
      <c r="C7745" t="s">
        <v>71</v>
      </c>
      <c r="D7745" t="str">
        <f>TRIM(Table2[[#This Row],[REGION_HOLD]])</f>
        <v>South</v>
      </c>
      <c r="E7745">
        <v>620</v>
      </c>
      <c r="F7745">
        <v>8</v>
      </c>
      <c r="G7745">
        <v>516</v>
      </c>
    </row>
    <row r="7746" spans="1:7" ht="18.5" x14ac:dyDescent="0.55000000000000004">
      <c r="A7746" s="1">
        <v>44002</v>
      </c>
      <c r="B7746" t="s">
        <v>6</v>
      </c>
      <c r="C7746" t="s">
        <v>71</v>
      </c>
      <c r="D7746" t="str">
        <f>TRIM(Table2[[#This Row],[REGION_HOLD]])</f>
        <v>South</v>
      </c>
      <c r="E7746">
        <v>4272</v>
      </c>
      <c r="F7746">
        <v>18</v>
      </c>
      <c r="G7746">
        <v>2186</v>
      </c>
    </row>
    <row r="7747" spans="1:7" ht="18.5" x14ac:dyDescent="0.55000000000000004">
      <c r="A7747" s="1">
        <v>44002</v>
      </c>
      <c r="B7747" t="s">
        <v>8</v>
      </c>
      <c r="C7747" t="s">
        <v>72</v>
      </c>
      <c r="D7747" t="str">
        <f>TRIM(Table2[[#This Row],[REGION_HOLD]])</f>
        <v>West</v>
      </c>
      <c r="E7747">
        <v>588</v>
      </c>
      <c r="F7747">
        <v>0</v>
      </c>
      <c r="G7747">
        <v>155</v>
      </c>
    </row>
    <row r="7748" spans="1:7" ht="18.5" x14ac:dyDescent="0.55000000000000004">
      <c r="A7748" s="1">
        <v>44002</v>
      </c>
      <c r="B7748" t="s">
        <v>31</v>
      </c>
      <c r="C7748" t="s">
        <v>73</v>
      </c>
      <c r="D7748" t="str">
        <f>TRIM(Table2[[#This Row],[REGION_HOLD]])</f>
        <v>Northeast</v>
      </c>
      <c r="E7748">
        <v>3</v>
      </c>
      <c r="F7748">
        <v>0</v>
      </c>
      <c r="G7748">
        <v>56</v>
      </c>
    </row>
    <row r="7749" spans="1:7" ht="18.5" x14ac:dyDescent="0.55000000000000004">
      <c r="A7749" s="1">
        <v>44002</v>
      </c>
      <c r="B7749" t="s">
        <v>32</v>
      </c>
      <c r="C7749" t="s">
        <v>71</v>
      </c>
      <c r="D7749" t="str">
        <f>TRIM(Table2[[#This Row],[REGION_HOLD]])</f>
        <v>South</v>
      </c>
      <c r="E7749">
        <v>650</v>
      </c>
      <c r="F7749">
        <v>5</v>
      </c>
      <c r="G7749">
        <v>1607</v>
      </c>
    </row>
    <row r="7750" spans="1:7" ht="18.5" x14ac:dyDescent="0.55000000000000004">
      <c r="A7750" s="1">
        <v>44002</v>
      </c>
      <c r="B7750" t="s">
        <v>0</v>
      </c>
      <c r="C7750" t="s">
        <v>72</v>
      </c>
      <c r="D7750" t="str">
        <f>TRIM(Table2[[#This Row],[REGION_HOLD]])</f>
        <v>West</v>
      </c>
      <c r="E7750">
        <v>421</v>
      </c>
      <c r="F7750">
        <v>10</v>
      </c>
      <c r="G7750">
        <v>1268</v>
      </c>
    </row>
    <row r="7751" spans="1:7" ht="18.5" x14ac:dyDescent="0.55000000000000004">
      <c r="A7751" s="1">
        <v>44002</v>
      </c>
      <c r="B7751" t="s">
        <v>50</v>
      </c>
      <c r="C7751" t="s">
        <v>71</v>
      </c>
      <c r="D7751" t="str">
        <f>TRIM(Table2[[#This Row],[REGION_HOLD]])</f>
        <v>South</v>
      </c>
      <c r="E7751">
        <v>32</v>
      </c>
      <c r="F7751">
        <v>0</v>
      </c>
      <c r="G7751">
        <v>88</v>
      </c>
    </row>
    <row r="7752" spans="1:7" ht="18.5" x14ac:dyDescent="0.55000000000000004">
      <c r="A7752" s="1">
        <v>44002</v>
      </c>
      <c r="B7752" t="s">
        <v>5</v>
      </c>
      <c r="C7752" t="s">
        <v>74</v>
      </c>
      <c r="D7752" t="str">
        <f>TRIM(Table2[[#This Row],[REGION_HOLD]])</f>
        <v>Midwest</v>
      </c>
      <c r="E7752">
        <v>401</v>
      </c>
      <c r="F7752">
        <v>15</v>
      </c>
      <c r="G7752">
        <v>751</v>
      </c>
    </row>
    <row r="7753" spans="1:7" ht="18.5" x14ac:dyDescent="0.55000000000000004">
      <c r="A7753" s="1">
        <v>44002</v>
      </c>
      <c r="B7753" t="s">
        <v>44</v>
      </c>
      <c r="C7753" t="s">
        <v>72</v>
      </c>
      <c r="D7753" t="str">
        <f>TRIM(Table2[[#This Row],[REGION_HOLD]])</f>
        <v>West</v>
      </c>
      <c r="E7753">
        <v>6</v>
      </c>
      <c r="F7753">
        <v>0</v>
      </c>
      <c r="G7753">
        <v>20</v>
      </c>
    </row>
    <row r="7754" spans="1:7" ht="18.5" x14ac:dyDescent="0.55000000000000004">
      <c r="A7754" s="1">
        <v>44003</v>
      </c>
      <c r="B7754" t="s">
        <v>47</v>
      </c>
      <c r="C7754" t="s">
        <v>71</v>
      </c>
      <c r="D7754" t="str">
        <f>TRIM(Table2[[#This Row],[REGION_HOLD]])</f>
        <v>South</v>
      </c>
      <c r="E7754">
        <v>472</v>
      </c>
      <c r="F7754">
        <v>1</v>
      </c>
      <c r="G7754">
        <v>839</v>
      </c>
    </row>
    <row r="7755" spans="1:7" ht="18.5" x14ac:dyDescent="0.55000000000000004">
      <c r="A7755" s="1">
        <v>44003</v>
      </c>
      <c r="B7755" t="s">
        <v>45</v>
      </c>
      <c r="C7755" t="s">
        <v>72</v>
      </c>
      <c r="D7755" t="str">
        <f>TRIM(Table2[[#This Row],[REGION_HOLD]])</f>
        <v>West</v>
      </c>
      <c r="E7755">
        <v>14</v>
      </c>
      <c r="F7755">
        <v>0</v>
      </c>
      <c r="G7755">
        <v>10</v>
      </c>
    </row>
    <row r="7756" spans="1:7" ht="18.5" x14ac:dyDescent="0.55000000000000004">
      <c r="A7756" s="1">
        <v>44003</v>
      </c>
      <c r="B7756" t="s">
        <v>3</v>
      </c>
      <c r="C7756" t="s">
        <v>72</v>
      </c>
      <c r="D7756" t="str">
        <f>TRIM(Table2[[#This Row],[REGION_HOLD]])</f>
        <v>West</v>
      </c>
      <c r="E7756">
        <v>2468</v>
      </c>
      <c r="F7756">
        <v>3</v>
      </c>
      <c r="G7756">
        <v>1350</v>
      </c>
    </row>
    <row r="7757" spans="1:7" ht="18.5" x14ac:dyDescent="0.55000000000000004">
      <c r="A7757" s="1">
        <v>44003</v>
      </c>
      <c r="B7757" t="s">
        <v>39</v>
      </c>
      <c r="C7757" t="s">
        <v>71</v>
      </c>
      <c r="D7757" t="str">
        <f>TRIM(Table2[[#This Row],[REGION_HOLD]])</f>
        <v>South</v>
      </c>
      <c r="E7757">
        <v>419</v>
      </c>
      <c r="F7757">
        <v>1</v>
      </c>
      <c r="G7757">
        <v>225</v>
      </c>
    </row>
    <row r="7758" spans="1:7" ht="18.5" x14ac:dyDescent="0.55000000000000004">
      <c r="A7758" s="1">
        <v>44003</v>
      </c>
      <c r="B7758" t="s">
        <v>2</v>
      </c>
      <c r="C7758" t="s">
        <v>72</v>
      </c>
      <c r="D7758" t="str">
        <f>TRIM(Table2[[#This Row],[REGION_HOLD]])</f>
        <v>West</v>
      </c>
      <c r="E7758">
        <v>3953</v>
      </c>
      <c r="F7758">
        <v>22</v>
      </c>
      <c r="G7758">
        <v>5517</v>
      </c>
    </row>
    <row r="7759" spans="1:7" ht="18.5" x14ac:dyDescent="0.55000000000000004">
      <c r="A7759" s="1">
        <v>44003</v>
      </c>
      <c r="B7759" t="s">
        <v>17</v>
      </c>
      <c r="C7759" t="s">
        <v>72</v>
      </c>
      <c r="D7759" t="str">
        <f>TRIM(Table2[[#This Row],[REGION_HOLD]])</f>
        <v>West</v>
      </c>
      <c r="E7759">
        <v>190</v>
      </c>
      <c r="F7759">
        <v>0</v>
      </c>
      <c r="G7759">
        <v>1647</v>
      </c>
    </row>
    <row r="7760" spans="1:7" ht="18.5" x14ac:dyDescent="0.55000000000000004">
      <c r="A7760" s="1">
        <v>44003</v>
      </c>
      <c r="B7760" t="s">
        <v>33</v>
      </c>
      <c r="C7760" t="s">
        <v>73</v>
      </c>
      <c r="D7760" t="str">
        <f>TRIM(Table2[[#This Row],[REGION_HOLD]])</f>
        <v>Northeast</v>
      </c>
      <c r="E7760">
        <v>40</v>
      </c>
      <c r="F7760">
        <v>9</v>
      </c>
      <c r="G7760">
        <v>4260</v>
      </c>
    </row>
    <row r="7761" spans="1:7" ht="18.5" x14ac:dyDescent="0.55000000000000004">
      <c r="A7761" s="1">
        <v>44003</v>
      </c>
      <c r="B7761" t="s">
        <v>40</v>
      </c>
      <c r="C7761" t="s">
        <v>71</v>
      </c>
      <c r="D7761" t="str">
        <f>TRIM(Table2[[#This Row],[REGION_HOLD]])</f>
        <v>South</v>
      </c>
      <c r="E7761">
        <v>94</v>
      </c>
      <c r="F7761">
        <v>1</v>
      </c>
      <c r="G7761">
        <v>435</v>
      </c>
    </row>
    <row r="7762" spans="1:7" ht="18.5" x14ac:dyDescent="0.55000000000000004">
      <c r="A7762" s="1">
        <v>44003</v>
      </c>
      <c r="B7762" t="s">
        <v>28</v>
      </c>
      <c r="C7762" t="s">
        <v>71</v>
      </c>
      <c r="D7762" t="str">
        <f>TRIM(Table2[[#This Row],[REGION_HOLD]])</f>
        <v>South</v>
      </c>
      <c r="E7762">
        <v>36</v>
      </c>
      <c r="F7762">
        <v>2</v>
      </c>
      <c r="G7762">
        <v>533</v>
      </c>
    </row>
    <row r="7763" spans="1:7" ht="18.5" x14ac:dyDescent="0.55000000000000004">
      <c r="A7763" s="1">
        <v>44003</v>
      </c>
      <c r="B7763" t="s">
        <v>10</v>
      </c>
      <c r="C7763" t="s">
        <v>71</v>
      </c>
      <c r="D7763" t="str">
        <f>TRIM(Table2[[#This Row],[REGION_HOLD]])</f>
        <v>South</v>
      </c>
      <c r="E7763">
        <v>3494</v>
      </c>
      <c r="F7763">
        <v>17</v>
      </c>
      <c r="G7763">
        <v>3160</v>
      </c>
    </row>
    <row r="7764" spans="1:7" ht="18.5" x14ac:dyDescent="0.55000000000000004">
      <c r="A7764" s="1">
        <v>44003</v>
      </c>
      <c r="B7764" t="s">
        <v>13</v>
      </c>
      <c r="C7764" t="s">
        <v>71</v>
      </c>
      <c r="D7764" t="str">
        <f>TRIM(Table2[[#This Row],[REGION_HOLD]])</f>
        <v>South</v>
      </c>
      <c r="E7764">
        <v>824</v>
      </c>
      <c r="F7764">
        <v>1</v>
      </c>
      <c r="G7764">
        <v>2603</v>
      </c>
    </row>
    <row r="7765" spans="1:7" ht="18.5" x14ac:dyDescent="0.55000000000000004">
      <c r="A7765" s="1">
        <v>44003</v>
      </c>
      <c r="B7765" t="s">
        <v>21</v>
      </c>
      <c r="C7765" t="s">
        <v>72</v>
      </c>
      <c r="D7765" t="str">
        <f>TRIM(Table2[[#This Row],[REGION_HOLD]])</f>
        <v>West</v>
      </c>
      <c r="E7765">
        <v>11</v>
      </c>
      <c r="F7765">
        <v>0</v>
      </c>
      <c r="G7765">
        <v>17</v>
      </c>
    </row>
    <row r="7766" spans="1:7" ht="18.5" x14ac:dyDescent="0.55000000000000004">
      <c r="A7766" s="1">
        <v>44003</v>
      </c>
      <c r="B7766" t="s">
        <v>48</v>
      </c>
      <c r="C7766" t="s">
        <v>72</v>
      </c>
      <c r="D7766" t="str">
        <f>TRIM(Table2[[#This Row],[REGION_HOLD]])</f>
        <v>West</v>
      </c>
      <c r="E7766">
        <v>19</v>
      </c>
      <c r="F7766">
        <v>0</v>
      </c>
      <c r="G7766">
        <v>90</v>
      </c>
    </row>
    <row r="7767" spans="1:7" ht="18.5" x14ac:dyDescent="0.55000000000000004">
      <c r="A7767" s="1">
        <v>44003</v>
      </c>
      <c r="B7767" t="s">
        <v>1</v>
      </c>
      <c r="C7767" t="s">
        <v>74</v>
      </c>
      <c r="D7767" t="str">
        <f>TRIM(Table2[[#This Row],[REGION_HOLD]])</f>
        <v>Midwest</v>
      </c>
      <c r="E7767">
        <v>619</v>
      </c>
      <c r="F7767">
        <v>19</v>
      </c>
      <c r="G7767">
        <v>6865</v>
      </c>
    </row>
    <row r="7768" spans="1:7" ht="18.5" x14ac:dyDescent="0.55000000000000004">
      <c r="A7768" s="1">
        <v>44003</v>
      </c>
      <c r="B7768" t="s">
        <v>22</v>
      </c>
      <c r="C7768" t="s">
        <v>74</v>
      </c>
      <c r="D7768" t="str">
        <f>TRIM(Table2[[#This Row],[REGION_HOLD]])</f>
        <v>Midwest</v>
      </c>
      <c r="E7768">
        <v>361</v>
      </c>
      <c r="F7768">
        <v>4</v>
      </c>
      <c r="G7768">
        <v>2540</v>
      </c>
    </row>
    <row r="7769" spans="1:7" ht="18.5" x14ac:dyDescent="0.55000000000000004">
      <c r="A7769" s="1">
        <v>44003</v>
      </c>
      <c r="B7769" t="s">
        <v>34</v>
      </c>
      <c r="C7769" t="s">
        <v>74</v>
      </c>
      <c r="D7769" t="str">
        <f>TRIM(Table2[[#This Row],[REGION_HOLD]])</f>
        <v>Midwest</v>
      </c>
      <c r="E7769">
        <v>468</v>
      </c>
      <c r="F7769">
        <v>1</v>
      </c>
      <c r="G7769">
        <v>686</v>
      </c>
    </row>
    <row r="7770" spans="1:7" ht="18.5" x14ac:dyDescent="0.55000000000000004">
      <c r="A7770" s="1">
        <v>44003</v>
      </c>
      <c r="B7770" t="s">
        <v>29</v>
      </c>
      <c r="C7770" t="s">
        <v>74</v>
      </c>
      <c r="D7770" t="str">
        <f>TRIM(Table2[[#This Row],[REGION_HOLD]])</f>
        <v>Midwest</v>
      </c>
      <c r="E7770">
        <v>40</v>
      </c>
      <c r="F7770">
        <v>1</v>
      </c>
      <c r="G7770">
        <v>258</v>
      </c>
    </row>
    <row r="7771" spans="1:7" ht="18.5" x14ac:dyDescent="0.55000000000000004">
      <c r="A7771" s="1">
        <v>44003</v>
      </c>
      <c r="B7771" t="s">
        <v>23</v>
      </c>
      <c r="C7771" t="s">
        <v>71</v>
      </c>
      <c r="D7771" t="str">
        <f>TRIM(Table2[[#This Row],[REGION_HOLD]])</f>
        <v>South</v>
      </c>
      <c r="E7771">
        <v>119</v>
      </c>
      <c r="F7771">
        <v>2</v>
      </c>
      <c r="G7771">
        <v>544</v>
      </c>
    </row>
    <row r="7772" spans="1:7" ht="18.5" x14ac:dyDescent="0.55000000000000004">
      <c r="A7772" s="1">
        <v>44003</v>
      </c>
      <c r="B7772" t="s">
        <v>35</v>
      </c>
      <c r="C7772" t="s">
        <v>71</v>
      </c>
      <c r="D7772" t="str">
        <f>TRIM(Table2[[#This Row],[REGION_HOLD]])</f>
        <v>South</v>
      </c>
      <c r="E7772">
        <v>393</v>
      </c>
      <c r="F7772">
        <v>1</v>
      </c>
      <c r="G7772">
        <v>3105</v>
      </c>
    </row>
    <row r="7773" spans="1:7" ht="18.5" x14ac:dyDescent="0.55000000000000004">
      <c r="A7773" s="1">
        <v>44003</v>
      </c>
      <c r="B7773" t="s">
        <v>46</v>
      </c>
      <c r="C7773" t="s">
        <v>73</v>
      </c>
      <c r="D7773" t="str">
        <f>TRIM(Table2[[#This Row],[REGION_HOLD]])</f>
        <v>Northeast</v>
      </c>
      <c r="E7773">
        <v>19</v>
      </c>
      <c r="F7773">
        <v>0</v>
      </c>
      <c r="G7773">
        <v>102</v>
      </c>
    </row>
    <row r="7774" spans="1:7" ht="18.5" x14ac:dyDescent="0.55000000000000004">
      <c r="A7774" s="1">
        <v>44003</v>
      </c>
      <c r="B7774" t="s">
        <v>18</v>
      </c>
      <c r="C7774" t="s">
        <v>71</v>
      </c>
      <c r="D7774" t="str">
        <f>TRIM(Table2[[#This Row],[REGION_HOLD]])</f>
        <v>South</v>
      </c>
      <c r="E7774">
        <v>338</v>
      </c>
      <c r="F7774">
        <v>14</v>
      </c>
      <c r="G7774">
        <v>3066</v>
      </c>
    </row>
    <row r="7775" spans="1:7" ht="18.5" x14ac:dyDescent="0.55000000000000004">
      <c r="A7775" s="1">
        <v>44003</v>
      </c>
      <c r="B7775" t="s">
        <v>4</v>
      </c>
      <c r="C7775" t="s">
        <v>73</v>
      </c>
      <c r="D7775" t="str">
        <f>TRIM(Table2[[#This Row],[REGION_HOLD]])</f>
        <v>Northeast</v>
      </c>
      <c r="E7775">
        <v>125</v>
      </c>
      <c r="F7775">
        <v>30</v>
      </c>
      <c r="G7775">
        <v>7857</v>
      </c>
    </row>
    <row r="7776" spans="1:7" ht="18.5" x14ac:dyDescent="0.55000000000000004">
      <c r="A7776" s="1">
        <v>44003</v>
      </c>
      <c r="B7776" t="s">
        <v>37</v>
      </c>
      <c r="C7776" t="s">
        <v>74</v>
      </c>
      <c r="D7776" t="str">
        <f>TRIM(Table2[[#This Row],[REGION_HOLD]])</f>
        <v>Midwest</v>
      </c>
      <c r="E7776">
        <v>152</v>
      </c>
      <c r="F7776">
        <v>3</v>
      </c>
      <c r="G7776">
        <v>6094</v>
      </c>
    </row>
    <row r="7777" spans="1:7" ht="18.5" x14ac:dyDescent="0.55000000000000004">
      <c r="A7777" s="1">
        <v>44003</v>
      </c>
      <c r="B7777" t="s">
        <v>24</v>
      </c>
      <c r="C7777" t="s">
        <v>74</v>
      </c>
      <c r="D7777" t="str">
        <f>TRIM(Table2[[#This Row],[REGION_HOLD]])</f>
        <v>Midwest</v>
      </c>
      <c r="E7777">
        <v>453</v>
      </c>
      <c r="F7777">
        <v>8</v>
      </c>
      <c r="G7777">
        <v>1412</v>
      </c>
    </row>
    <row r="7778" spans="1:7" ht="18.5" x14ac:dyDescent="0.55000000000000004">
      <c r="A7778" s="1">
        <v>44003</v>
      </c>
      <c r="B7778" t="s">
        <v>41</v>
      </c>
      <c r="C7778" t="s">
        <v>71</v>
      </c>
      <c r="D7778" t="str">
        <f>TRIM(Table2[[#This Row],[REGION_HOLD]])</f>
        <v>South</v>
      </c>
      <c r="E7778">
        <v>0</v>
      </c>
      <c r="F7778">
        <v>0</v>
      </c>
      <c r="G7778">
        <v>943</v>
      </c>
    </row>
    <row r="7779" spans="1:7" ht="18.5" x14ac:dyDescent="0.55000000000000004">
      <c r="A7779" s="1">
        <v>44003</v>
      </c>
      <c r="B7779" t="s">
        <v>30</v>
      </c>
      <c r="C7779" t="s">
        <v>74</v>
      </c>
      <c r="D7779" t="str">
        <f>TRIM(Table2[[#This Row],[REGION_HOLD]])</f>
        <v>Midwest</v>
      </c>
      <c r="E7779">
        <v>397</v>
      </c>
      <c r="F7779">
        <v>0</v>
      </c>
      <c r="G7779">
        <v>975</v>
      </c>
    </row>
    <row r="7780" spans="1:7" ht="18.5" x14ac:dyDescent="0.55000000000000004">
      <c r="A7780" s="1">
        <v>44003</v>
      </c>
      <c r="B7780" t="s">
        <v>49</v>
      </c>
      <c r="C7780" t="s">
        <v>72</v>
      </c>
      <c r="D7780" t="str">
        <f>TRIM(Table2[[#This Row],[REGION_HOLD]])</f>
        <v>West</v>
      </c>
      <c r="E7780">
        <v>19</v>
      </c>
      <c r="F7780">
        <v>0</v>
      </c>
      <c r="G7780">
        <v>20</v>
      </c>
    </row>
    <row r="7781" spans="1:7" ht="18.5" x14ac:dyDescent="0.55000000000000004">
      <c r="A7781" s="1">
        <v>44003</v>
      </c>
      <c r="B7781" t="s">
        <v>7</v>
      </c>
      <c r="C7781" t="s">
        <v>74</v>
      </c>
      <c r="D7781" t="str">
        <f>TRIM(Table2[[#This Row],[REGION_HOLD]])</f>
        <v>Midwest</v>
      </c>
      <c r="E7781">
        <v>103</v>
      </c>
      <c r="F7781">
        <v>3</v>
      </c>
      <c r="G7781">
        <v>252</v>
      </c>
    </row>
    <row r="7782" spans="1:7" ht="18.5" x14ac:dyDescent="0.55000000000000004">
      <c r="A7782" s="1">
        <v>44003</v>
      </c>
      <c r="B7782" t="s">
        <v>19</v>
      </c>
      <c r="C7782" t="s">
        <v>72</v>
      </c>
      <c r="D7782" t="str">
        <f>TRIM(Table2[[#This Row],[REGION_HOLD]])</f>
        <v>West</v>
      </c>
      <c r="E7782">
        <v>259</v>
      </c>
      <c r="F7782">
        <v>1</v>
      </c>
      <c r="G7782">
        <v>487</v>
      </c>
    </row>
    <row r="7783" spans="1:7" ht="18.5" x14ac:dyDescent="0.55000000000000004">
      <c r="A7783" s="1">
        <v>44003</v>
      </c>
      <c r="B7783" t="s">
        <v>14</v>
      </c>
      <c r="C7783" t="s">
        <v>73</v>
      </c>
      <c r="D7783" t="str">
        <f>TRIM(Table2[[#This Row],[REGION_HOLD]])</f>
        <v>Northeast</v>
      </c>
      <c r="E7783">
        <v>26</v>
      </c>
      <c r="F7783">
        <v>0</v>
      </c>
      <c r="G7783">
        <v>339</v>
      </c>
    </row>
    <row r="7784" spans="1:7" ht="18.5" x14ac:dyDescent="0.55000000000000004">
      <c r="A7784" s="1">
        <v>44003</v>
      </c>
      <c r="B7784" t="s">
        <v>16</v>
      </c>
      <c r="C7784" t="s">
        <v>73</v>
      </c>
      <c r="D7784" t="str">
        <f>TRIM(Table2[[#This Row],[REGION_HOLD]])</f>
        <v>Northeast</v>
      </c>
      <c r="E7784">
        <v>308</v>
      </c>
      <c r="F7784">
        <v>13</v>
      </c>
      <c r="G7784">
        <v>12870</v>
      </c>
    </row>
    <row r="7785" spans="1:7" ht="18.5" x14ac:dyDescent="0.55000000000000004">
      <c r="A7785" s="1">
        <v>44003</v>
      </c>
      <c r="B7785" t="s">
        <v>42</v>
      </c>
      <c r="C7785" t="s">
        <v>72</v>
      </c>
      <c r="D7785" t="str">
        <f>TRIM(Table2[[#This Row],[REGION_HOLD]])</f>
        <v>West</v>
      </c>
      <c r="E7785">
        <v>135</v>
      </c>
      <c r="F7785">
        <v>3</v>
      </c>
      <c r="G7785">
        <v>469</v>
      </c>
    </row>
    <row r="7786" spans="1:7" ht="18.5" x14ac:dyDescent="0.55000000000000004">
      <c r="A7786" s="1">
        <v>44003</v>
      </c>
      <c r="B7786" t="s">
        <v>11</v>
      </c>
      <c r="C7786" t="s">
        <v>73</v>
      </c>
      <c r="D7786" t="str">
        <f>TRIM(Table2[[#This Row],[REGION_HOLD]])</f>
        <v>Northeast</v>
      </c>
      <c r="E7786">
        <v>665</v>
      </c>
      <c r="F7786">
        <v>45</v>
      </c>
      <c r="G7786">
        <v>30884</v>
      </c>
    </row>
    <row r="7787" spans="1:7" ht="18.5" x14ac:dyDescent="0.55000000000000004">
      <c r="A7787" s="1">
        <v>44003</v>
      </c>
      <c r="B7787" t="s">
        <v>15</v>
      </c>
      <c r="C7787" t="s">
        <v>71</v>
      </c>
      <c r="D7787" t="str">
        <f>TRIM(Table2[[#This Row],[REGION_HOLD]])</f>
        <v>South</v>
      </c>
      <c r="E7787">
        <v>1214</v>
      </c>
      <c r="F7787">
        <v>6</v>
      </c>
      <c r="G7787">
        <v>1245</v>
      </c>
    </row>
    <row r="7788" spans="1:7" ht="18.5" x14ac:dyDescent="0.55000000000000004">
      <c r="A7788" s="1">
        <v>44003</v>
      </c>
      <c r="B7788" t="s">
        <v>43</v>
      </c>
      <c r="C7788" t="s">
        <v>74</v>
      </c>
      <c r="D7788" t="str">
        <f>TRIM(Table2[[#This Row],[REGION_HOLD]])</f>
        <v>Midwest</v>
      </c>
      <c r="E7788">
        <v>37</v>
      </c>
      <c r="F7788">
        <v>1</v>
      </c>
      <c r="G7788">
        <v>83</v>
      </c>
    </row>
    <row r="7789" spans="1:7" ht="18.5" x14ac:dyDescent="0.55000000000000004">
      <c r="A7789" s="1">
        <v>44003</v>
      </c>
      <c r="B7789" t="s">
        <v>36</v>
      </c>
      <c r="C7789" t="s">
        <v>74</v>
      </c>
      <c r="D7789" t="str">
        <f>TRIM(Table2[[#This Row],[REGION_HOLD]])</f>
        <v>Midwest</v>
      </c>
      <c r="E7789">
        <v>546</v>
      </c>
      <c r="F7789">
        <v>3</v>
      </c>
      <c r="G7789">
        <v>2700</v>
      </c>
    </row>
    <row r="7790" spans="1:7" ht="18.5" x14ac:dyDescent="0.55000000000000004">
      <c r="A7790" s="1">
        <v>44003</v>
      </c>
      <c r="B7790" t="s">
        <v>25</v>
      </c>
      <c r="C7790" t="s">
        <v>71</v>
      </c>
      <c r="D7790" t="str">
        <f>TRIM(Table2[[#This Row],[REGION_HOLD]])</f>
        <v>South</v>
      </c>
      <c r="E7790">
        <v>478</v>
      </c>
      <c r="F7790">
        <v>1</v>
      </c>
      <c r="G7790">
        <v>369</v>
      </c>
    </row>
    <row r="7791" spans="1:7" ht="18.5" x14ac:dyDescent="0.55000000000000004">
      <c r="A7791" s="1">
        <v>44003</v>
      </c>
      <c r="B7791" t="s">
        <v>9</v>
      </c>
      <c r="C7791" t="s">
        <v>72</v>
      </c>
      <c r="D7791" t="str">
        <f>TRIM(Table2[[#This Row],[REGION_HOLD]])</f>
        <v>West</v>
      </c>
      <c r="E7791">
        <v>263</v>
      </c>
      <c r="F7791">
        <v>2</v>
      </c>
      <c r="G7791">
        <v>190</v>
      </c>
    </row>
    <row r="7792" spans="1:7" ht="18.5" x14ac:dyDescent="0.55000000000000004">
      <c r="A7792" s="1">
        <v>44003</v>
      </c>
      <c r="B7792" t="s">
        <v>26</v>
      </c>
      <c r="C7792" t="s">
        <v>73</v>
      </c>
      <c r="D7792" t="str">
        <f>TRIM(Table2[[#This Row],[REGION_HOLD]])</f>
        <v>Northeast</v>
      </c>
      <c r="E7792">
        <v>346</v>
      </c>
      <c r="F7792">
        <v>5</v>
      </c>
      <c r="G7792">
        <v>6472</v>
      </c>
    </row>
    <row r="7793" spans="1:7" ht="18.5" x14ac:dyDescent="0.55000000000000004">
      <c r="A7793" s="1">
        <v>44003</v>
      </c>
      <c r="B7793" t="s">
        <v>12</v>
      </c>
      <c r="C7793" t="s">
        <v>73</v>
      </c>
      <c r="D7793" t="str">
        <f>TRIM(Table2[[#This Row],[REGION_HOLD]])</f>
        <v>Northeast</v>
      </c>
      <c r="E7793">
        <v>0</v>
      </c>
      <c r="F7793">
        <v>0</v>
      </c>
      <c r="G7793">
        <v>894</v>
      </c>
    </row>
    <row r="7794" spans="1:7" ht="18.5" x14ac:dyDescent="0.55000000000000004">
      <c r="A7794" s="1">
        <v>44003</v>
      </c>
      <c r="B7794" t="s">
        <v>27</v>
      </c>
      <c r="C7794" t="s">
        <v>71</v>
      </c>
      <c r="D7794" t="str">
        <f>TRIM(Table2[[#This Row],[REGION_HOLD]])</f>
        <v>South</v>
      </c>
      <c r="E7794">
        <v>907</v>
      </c>
      <c r="F7794">
        <v>9</v>
      </c>
      <c r="G7794">
        <v>653</v>
      </c>
    </row>
    <row r="7795" spans="1:7" ht="18.5" x14ac:dyDescent="0.55000000000000004">
      <c r="A7795" s="1">
        <v>44003</v>
      </c>
      <c r="B7795" t="s">
        <v>38</v>
      </c>
      <c r="C7795" t="s">
        <v>74</v>
      </c>
      <c r="D7795" t="str">
        <f>TRIM(Table2[[#This Row],[REGION_HOLD]])</f>
        <v>Midwest</v>
      </c>
      <c r="E7795">
        <v>72</v>
      </c>
      <c r="F7795">
        <v>0</v>
      </c>
      <c r="G7795">
        <v>81</v>
      </c>
    </row>
    <row r="7796" spans="1:7" ht="18.5" x14ac:dyDescent="0.55000000000000004">
      <c r="A7796" s="1">
        <v>44003</v>
      </c>
      <c r="B7796" t="s">
        <v>20</v>
      </c>
      <c r="C7796" t="s">
        <v>71</v>
      </c>
      <c r="D7796" t="str">
        <f>TRIM(Table2[[#This Row],[REGION_HOLD]])</f>
        <v>South</v>
      </c>
      <c r="E7796">
        <v>496</v>
      </c>
      <c r="F7796">
        <v>3</v>
      </c>
      <c r="G7796">
        <v>519</v>
      </c>
    </row>
    <row r="7797" spans="1:7" ht="18.5" x14ac:dyDescent="0.55000000000000004">
      <c r="A7797" s="1">
        <v>44003</v>
      </c>
      <c r="B7797" t="s">
        <v>6</v>
      </c>
      <c r="C7797" t="s">
        <v>71</v>
      </c>
      <c r="D7797" t="str">
        <f>TRIM(Table2[[#This Row],[REGION_HOLD]])</f>
        <v>South</v>
      </c>
      <c r="E7797">
        <v>3292</v>
      </c>
      <c r="F7797">
        <v>9</v>
      </c>
      <c r="G7797">
        <v>2195</v>
      </c>
    </row>
    <row r="7798" spans="1:7" ht="18.5" x14ac:dyDescent="0.55000000000000004">
      <c r="A7798" s="1">
        <v>44003</v>
      </c>
      <c r="B7798" t="s">
        <v>8</v>
      </c>
      <c r="C7798" t="s">
        <v>72</v>
      </c>
      <c r="D7798" t="str">
        <f>TRIM(Table2[[#This Row],[REGION_HOLD]])</f>
        <v>West</v>
      </c>
      <c r="E7798">
        <v>394</v>
      </c>
      <c r="F7798">
        <v>3</v>
      </c>
      <c r="G7798">
        <v>158</v>
      </c>
    </row>
    <row r="7799" spans="1:7" ht="18.5" x14ac:dyDescent="0.55000000000000004">
      <c r="A7799" s="1">
        <v>44003</v>
      </c>
      <c r="B7799" t="s">
        <v>31</v>
      </c>
      <c r="C7799" t="s">
        <v>73</v>
      </c>
      <c r="D7799" t="str">
        <f>TRIM(Table2[[#This Row],[REGION_HOLD]])</f>
        <v>Northeast</v>
      </c>
      <c r="E7799">
        <v>12</v>
      </c>
      <c r="F7799">
        <v>0</v>
      </c>
      <c r="G7799">
        <v>56</v>
      </c>
    </row>
    <row r="7800" spans="1:7" ht="18.5" x14ac:dyDescent="0.55000000000000004">
      <c r="A7800" s="1">
        <v>44003</v>
      </c>
      <c r="B7800" t="s">
        <v>32</v>
      </c>
      <c r="C7800" t="s">
        <v>71</v>
      </c>
      <c r="D7800" t="str">
        <f>TRIM(Table2[[#This Row],[REGION_HOLD]])</f>
        <v>South</v>
      </c>
      <c r="E7800">
        <v>551</v>
      </c>
      <c r="F7800">
        <v>4</v>
      </c>
      <c r="G7800">
        <v>1611</v>
      </c>
    </row>
    <row r="7801" spans="1:7" ht="18.5" x14ac:dyDescent="0.55000000000000004">
      <c r="A7801" s="1">
        <v>44003</v>
      </c>
      <c r="B7801" t="s">
        <v>0</v>
      </c>
      <c r="C7801" t="s">
        <v>72</v>
      </c>
      <c r="D7801" t="str">
        <f>TRIM(Table2[[#This Row],[REGION_HOLD]])</f>
        <v>West</v>
      </c>
      <c r="E7801">
        <v>331</v>
      </c>
      <c r="F7801">
        <v>3</v>
      </c>
      <c r="G7801">
        <v>1271</v>
      </c>
    </row>
    <row r="7802" spans="1:7" ht="18.5" x14ac:dyDescent="0.55000000000000004">
      <c r="A7802" s="1">
        <v>44003</v>
      </c>
      <c r="B7802" t="s">
        <v>50</v>
      </c>
      <c r="C7802" t="s">
        <v>71</v>
      </c>
      <c r="D7802" t="str">
        <f>TRIM(Table2[[#This Row],[REGION_HOLD]])</f>
        <v>South</v>
      </c>
      <c r="E7802">
        <v>43</v>
      </c>
      <c r="F7802">
        <v>1</v>
      </c>
      <c r="G7802">
        <v>89</v>
      </c>
    </row>
    <row r="7803" spans="1:7" ht="18.5" x14ac:dyDescent="0.55000000000000004">
      <c r="A7803" s="1">
        <v>44003</v>
      </c>
      <c r="B7803" t="s">
        <v>5</v>
      </c>
      <c r="C7803" t="s">
        <v>74</v>
      </c>
      <c r="D7803" t="str">
        <f>TRIM(Table2[[#This Row],[REGION_HOLD]])</f>
        <v>Midwest</v>
      </c>
      <c r="E7803">
        <v>284</v>
      </c>
      <c r="F7803">
        <v>0</v>
      </c>
      <c r="G7803">
        <v>751</v>
      </c>
    </row>
    <row r="7804" spans="1:7" ht="18.5" x14ac:dyDescent="0.55000000000000004">
      <c r="A7804" s="1">
        <v>44003</v>
      </c>
      <c r="B7804" t="s">
        <v>44</v>
      </c>
      <c r="C7804" t="s">
        <v>72</v>
      </c>
      <c r="D7804" t="str">
        <f>TRIM(Table2[[#This Row],[REGION_HOLD]])</f>
        <v>West</v>
      </c>
      <c r="E7804">
        <v>18</v>
      </c>
      <c r="F7804">
        <v>0</v>
      </c>
      <c r="G7804">
        <v>20</v>
      </c>
    </row>
    <row r="7805" spans="1:7" ht="18.5" x14ac:dyDescent="0.55000000000000004">
      <c r="A7805" s="1">
        <v>44004</v>
      </c>
      <c r="B7805" t="s">
        <v>47</v>
      </c>
      <c r="C7805" t="s">
        <v>71</v>
      </c>
      <c r="D7805" t="str">
        <f>TRIM(Table2[[#This Row],[REGION_HOLD]])</f>
        <v>South</v>
      </c>
      <c r="E7805">
        <v>433</v>
      </c>
      <c r="F7805">
        <v>2</v>
      </c>
      <c r="G7805">
        <v>841</v>
      </c>
    </row>
    <row r="7806" spans="1:7" ht="18.5" x14ac:dyDescent="0.55000000000000004">
      <c r="A7806" s="1">
        <v>44004</v>
      </c>
      <c r="B7806" t="s">
        <v>45</v>
      </c>
      <c r="C7806" t="s">
        <v>72</v>
      </c>
      <c r="D7806" t="str">
        <f>TRIM(Table2[[#This Row],[REGION_HOLD]])</f>
        <v>West</v>
      </c>
      <c r="E7806">
        <v>10</v>
      </c>
      <c r="F7806">
        <v>0</v>
      </c>
      <c r="G7806">
        <v>10</v>
      </c>
    </row>
    <row r="7807" spans="1:7" ht="18.5" x14ac:dyDescent="0.55000000000000004">
      <c r="A7807" s="1">
        <v>44004</v>
      </c>
      <c r="B7807" t="s">
        <v>3</v>
      </c>
      <c r="C7807" t="s">
        <v>72</v>
      </c>
      <c r="D7807" t="str">
        <f>TRIM(Table2[[#This Row],[REGION_HOLD]])</f>
        <v>West</v>
      </c>
      <c r="E7807">
        <v>2101</v>
      </c>
      <c r="F7807">
        <v>4</v>
      </c>
      <c r="G7807">
        <v>1354</v>
      </c>
    </row>
    <row r="7808" spans="1:7" ht="18.5" x14ac:dyDescent="0.55000000000000004">
      <c r="A7808" s="1">
        <v>44004</v>
      </c>
      <c r="B7808" t="s">
        <v>39</v>
      </c>
      <c r="C7808" t="s">
        <v>71</v>
      </c>
      <c r="D7808" t="str">
        <f>TRIM(Table2[[#This Row],[REGION_HOLD]])</f>
        <v>South</v>
      </c>
      <c r="E7808">
        <v>522</v>
      </c>
      <c r="F7808">
        <v>2</v>
      </c>
      <c r="G7808">
        <v>227</v>
      </c>
    </row>
    <row r="7809" spans="1:7" ht="18.5" x14ac:dyDescent="0.55000000000000004">
      <c r="A7809" s="1">
        <v>44004</v>
      </c>
      <c r="B7809" t="s">
        <v>2</v>
      </c>
      <c r="C7809" t="s">
        <v>72</v>
      </c>
      <c r="D7809" t="str">
        <f>TRIM(Table2[[#This Row],[REGION_HOLD]])</f>
        <v>West</v>
      </c>
      <c r="E7809">
        <v>5813</v>
      </c>
      <c r="F7809">
        <v>44</v>
      </c>
      <c r="G7809">
        <v>5561</v>
      </c>
    </row>
    <row r="7810" spans="1:7" ht="18.5" x14ac:dyDescent="0.55000000000000004">
      <c r="A7810" s="1">
        <v>44004</v>
      </c>
      <c r="B7810" t="s">
        <v>17</v>
      </c>
      <c r="C7810" t="s">
        <v>72</v>
      </c>
      <c r="D7810" t="str">
        <f>TRIM(Table2[[#This Row],[REGION_HOLD]])</f>
        <v>West</v>
      </c>
      <c r="E7810">
        <v>165</v>
      </c>
      <c r="F7810">
        <v>4</v>
      </c>
      <c r="G7810">
        <v>1651</v>
      </c>
    </row>
    <row r="7811" spans="1:7" ht="18.5" x14ac:dyDescent="0.55000000000000004">
      <c r="A7811" s="1">
        <v>44004</v>
      </c>
      <c r="B7811" t="s">
        <v>33</v>
      </c>
      <c r="C7811" t="s">
        <v>73</v>
      </c>
      <c r="D7811" t="str">
        <f>TRIM(Table2[[#This Row],[REGION_HOLD]])</f>
        <v>Northeast</v>
      </c>
      <c r="E7811">
        <v>27</v>
      </c>
      <c r="F7811">
        <v>3</v>
      </c>
      <c r="G7811">
        <v>4263</v>
      </c>
    </row>
    <row r="7812" spans="1:7" ht="18.5" x14ac:dyDescent="0.55000000000000004">
      <c r="A7812" s="1">
        <v>44004</v>
      </c>
      <c r="B7812" t="s">
        <v>40</v>
      </c>
      <c r="C7812" t="s">
        <v>71</v>
      </c>
      <c r="D7812" t="str">
        <f>TRIM(Table2[[#This Row],[REGION_HOLD]])</f>
        <v>South</v>
      </c>
      <c r="E7812">
        <v>45</v>
      </c>
      <c r="F7812">
        <v>0</v>
      </c>
      <c r="G7812">
        <v>435</v>
      </c>
    </row>
    <row r="7813" spans="1:7" ht="18.5" x14ac:dyDescent="0.55000000000000004">
      <c r="A7813" s="1">
        <v>44004</v>
      </c>
      <c r="B7813" t="s">
        <v>28</v>
      </c>
      <c r="C7813" t="s">
        <v>71</v>
      </c>
      <c r="D7813" t="str">
        <f>TRIM(Table2[[#This Row],[REGION_HOLD]])</f>
        <v>South</v>
      </c>
      <c r="E7813">
        <v>38</v>
      </c>
      <c r="F7813">
        <v>2</v>
      </c>
      <c r="G7813">
        <v>535</v>
      </c>
    </row>
    <row r="7814" spans="1:7" ht="18.5" x14ac:dyDescent="0.55000000000000004">
      <c r="A7814" s="1">
        <v>44004</v>
      </c>
      <c r="B7814" t="s">
        <v>10</v>
      </c>
      <c r="C7814" t="s">
        <v>71</v>
      </c>
      <c r="D7814" t="str">
        <f>TRIM(Table2[[#This Row],[REGION_HOLD]])</f>
        <v>South</v>
      </c>
      <c r="E7814">
        <v>2926</v>
      </c>
      <c r="F7814">
        <v>12</v>
      </c>
      <c r="G7814">
        <v>3172</v>
      </c>
    </row>
    <row r="7815" spans="1:7" ht="18.5" x14ac:dyDescent="0.55000000000000004">
      <c r="A7815" s="1">
        <v>44004</v>
      </c>
      <c r="B7815" t="s">
        <v>13</v>
      </c>
      <c r="C7815" t="s">
        <v>71</v>
      </c>
      <c r="D7815" t="str">
        <f>TRIM(Table2[[#This Row],[REGION_HOLD]])</f>
        <v>South</v>
      </c>
      <c r="E7815">
        <v>1212</v>
      </c>
      <c r="F7815">
        <v>4</v>
      </c>
      <c r="G7815">
        <v>2607</v>
      </c>
    </row>
    <row r="7816" spans="1:7" ht="18.5" x14ac:dyDescent="0.55000000000000004">
      <c r="A7816" s="1">
        <v>44004</v>
      </c>
      <c r="B7816" t="s">
        <v>21</v>
      </c>
      <c r="C7816" t="s">
        <v>72</v>
      </c>
      <c r="D7816" t="str">
        <f>TRIM(Table2[[#This Row],[REGION_HOLD]])</f>
        <v>West</v>
      </c>
      <c r="E7816">
        <v>2</v>
      </c>
      <c r="F7816">
        <v>0</v>
      </c>
      <c r="G7816">
        <v>17</v>
      </c>
    </row>
    <row r="7817" spans="1:7" ht="18.5" x14ac:dyDescent="0.55000000000000004">
      <c r="A7817" s="1">
        <v>44004</v>
      </c>
      <c r="B7817" t="s">
        <v>48</v>
      </c>
      <c r="C7817" t="s">
        <v>72</v>
      </c>
      <c r="D7817" t="str">
        <f>TRIM(Table2[[#This Row],[REGION_HOLD]])</f>
        <v>West</v>
      </c>
      <c r="E7817">
        <v>242</v>
      </c>
      <c r="F7817">
        <v>0</v>
      </c>
      <c r="G7817">
        <v>90</v>
      </c>
    </row>
    <row r="7818" spans="1:7" ht="18.5" x14ac:dyDescent="0.55000000000000004">
      <c r="A7818" s="1">
        <v>44004</v>
      </c>
      <c r="B7818" t="s">
        <v>1</v>
      </c>
      <c r="C7818" t="s">
        <v>74</v>
      </c>
      <c r="D7818" t="str">
        <f>TRIM(Table2[[#This Row],[REGION_HOLD]])</f>
        <v>Midwest</v>
      </c>
      <c r="E7818">
        <v>461</v>
      </c>
      <c r="F7818">
        <v>24</v>
      </c>
      <c r="G7818">
        <v>6889</v>
      </c>
    </row>
    <row r="7819" spans="1:7" ht="18.5" x14ac:dyDescent="0.55000000000000004">
      <c r="A7819" s="1">
        <v>44004</v>
      </c>
      <c r="B7819" t="s">
        <v>22</v>
      </c>
      <c r="C7819" t="s">
        <v>74</v>
      </c>
      <c r="D7819" t="str">
        <f>TRIM(Table2[[#This Row],[REGION_HOLD]])</f>
        <v>Midwest</v>
      </c>
      <c r="E7819">
        <v>213</v>
      </c>
      <c r="F7819">
        <v>13</v>
      </c>
      <c r="G7819">
        <v>2553</v>
      </c>
    </row>
    <row r="7820" spans="1:7" ht="18.5" x14ac:dyDescent="0.55000000000000004">
      <c r="A7820" s="1">
        <v>44004</v>
      </c>
      <c r="B7820" t="s">
        <v>34</v>
      </c>
      <c r="C7820" t="s">
        <v>74</v>
      </c>
      <c r="D7820" t="str">
        <f>TRIM(Table2[[#This Row],[REGION_HOLD]])</f>
        <v>Midwest</v>
      </c>
      <c r="E7820">
        <v>197</v>
      </c>
      <c r="F7820">
        <v>1</v>
      </c>
      <c r="G7820">
        <v>687</v>
      </c>
    </row>
    <row r="7821" spans="1:7" ht="18.5" x14ac:dyDescent="0.55000000000000004">
      <c r="A7821" s="1">
        <v>44004</v>
      </c>
      <c r="B7821" t="s">
        <v>29</v>
      </c>
      <c r="C7821" t="s">
        <v>74</v>
      </c>
      <c r="D7821" t="str">
        <f>TRIM(Table2[[#This Row],[REGION_HOLD]])</f>
        <v>Midwest</v>
      </c>
      <c r="E7821">
        <v>318</v>
      </c>
      <c r="F7821">
        <v>2</v>
      </c>
      <c r="G7821">
        <v>260</v>
      </c>
    </row>
    <row r="7822" spans="1:7" ht="18.5" x14ac:dyDescent="0.55000000000000004">
      <c r="A7822" s="1">
        <v>44004</v>
      </c>
      <c r="B7822" t="s">
        <v>23</v>
      </c>
      <c r="C7822" t="s">
        <v>71</v>
      </c>
      <c r="D7822" t="str">
        <f>TRIM(Table2[[#This Row],[REGION_HOLD]])</f>
        <v>South</v>
      </c>
      <c r="E7822">
        <v>154</v>
      </c>
      <c r="F7822">
        <v>5</v>
      </c>
      <c r="G7822">
        <v>549</v>
      </c>
    </row>
    <row r="7823" spans="1:7" ht="18.5" x14ac:dyDescent="0.55000000000000004">
      <c r="A7823" s="1">
        <v>44004</v>
      </c>
      <c r="B7823" t="s">
        <v>35</v>
      </c>
      <c r="C7823" t="s">
        <v>71</v>
      </c>
      <c r="D7823" t="str">
        <f>TRIM(Table2[[#This Row],[REGION_HOLD]])</f>
        <v>South</v>
      </c>
      <c r="E7823">
        <v>462</v>
      </c>
      <c r="F7823">
        <v>12</v>
      </c>
      <c r="G7823">
        <v>3117</v>
      </c>
    </row>
    <row r="7824" spans="1:7" ht="18.5" x14ac:dyDescent="0.55000000000000004">
      <c r="A7824" s="1">
        <v>44004</v>
      </c>
      <c r="B7824" t="s">
        <v>46</v>
      </c>
      <c r="C7824" t="s">
        <v>73</v>
      </c>
      <c r="D7824" t="str">
        <f>TRIM(Table2[[#This Row],[REGION_HOLD]])</f>
        <v>Northeast</v>
      </c>
      <c r="E7824">
        <v>14</v>
      </c>
      <c r="F7824">
        <v>0</v>
      </c>
      <c r="G7824">
        <v>102</v>
      </c>
    </row>
    <row r="7825" spans="1:7" ht="18.5" x14ac:dyDescent="0.55000000000000004">
      <c r="A7825" s="1">
        <v>44004</v>
      </c>
      <c r="B7825" t="s">
        <v>18</v>
      </c>
      <c r="C7825" t="s">
        <v>71</v>
      </c>
      <c r="D7825" t="str">
        <f>TRIM(Table2[[#This Row],[REGION_HOLD]])</f>
        <v>South</v>
      </c>
      <c r="E7825">
        <v>299</v>
      </c>
      <c r="F7825">
        <v>8</v>
      </c>
      <c r="G7825">
        <v>3074</v>
      </c>
    </row>
    <row r="7826" spans="1:7" ht="18.5" x14ac:dyDescent="0.55000000000000004">
      <c r="A7826" s="1">
        <v>44004</v>
      </c>
      <c r="B7826" t="s">
        <v>4</v>
      </c>
      <c r="C7826" t="s">
        <v>73</v>
      </c>
      <c r="D7826" t="str">
        <f>TRIM(Table2[[#This Row],[REGION_HOLD]])</f>
        <v>Northeast</v>
      </c>
      <c r="E7826">
        <v>149</v>
      </c>
      <c r="F7826">
        <v>16</v>
      </c>
      <c r="G7826">
        <v>7873</v>
      </c>
    </row>
    <row r="7827" spans="1:7" ht="18.5" x14ac:dyDescent="0.55000000000000004">
      <c r="A7827" s="1">
        <v>44004</v>
      </c>
      <c r="B7827" t="s">
        <v>37</v>
      </c>
      <c r="C7827" t="s">
        <v>74</v>
      </c>
      <c r="D7827" t="str">
        <f>TRIM(Table2[[#This Row],[REGION_HOLD]])</f>
        <v>Midwest</v>
      </c>
      <c r="E7827">
        <v>271</v>
      </c>
      <c r="F7827">
        <v>7</v>
      </c>
      <c r="G7827">
        <v>6101</v>
      </c>
    </row>
    <row r="7828" spans="1:7" ht="18.5" x14ac:dyDescent="0.55000000000000004">
      <c r="A7828" s="1">
        <v>44004</v>
      </c>
      <c r="B7828" t="s">
        <v>24</v>
      </c>
      <c r="C7828" t="s">
        <v>74</v>
      </c>
      <c r="D7828" t="str">
        <f>TRIM(Table2[[#This Row],[REGION_HOLD]])</f>
        <v>Midwest</v>
      </c>
      <c r="E7828">
        <v>307</v>
      </c>
      <c r="F7828">
        <v>4</v>
      </c>
      <c r="G7828">
        <v>1416</v>
      </c>
    </row>
    <row r="7829" spans="1:7" ht="18.5" x14ac:dyDescent="0.55000000000000004">
      <c r="A7829" s="1">
        <v>44004</v>
      </c>
      <c r="B7829" t="s">
        <v>41</v>
      </c>
      <c r="C7829" t="s">
        <v>71</v>
      </c>
      <c r="D7829" t="str">
        <f>TRIM(Table2[[#This Row],[REGION_HOLD]])</f>
        <v>South</v>
      </c>
      <c r="E7829">
        <v>1265</v>
      </c>
      <c r="F7829">
        <v>35</v>
      </c>
      <c r="G7829">
        <v>978</v>
      </c>
    </row>
    <row r="7830" spans="1:7" ht="18.5" x14ac:dyDescent="0.55000000000000004">
      <c r="A7830" s="1">
        <v>44004</v>
      </c>
      <c r="B7830" t="s">
        <v>30</v>
      </c>
      <c r="C7830" t="s">
        <v>74</v>
      </c>
      <c r="D7830" t="str">
        <f>TRIM(Table2[[#This Row],[REGION_HOLD]])</f>
        <v>Midwest</v>
      </c>
      <c r="E7830">
        <v>181</v>
      </c>
      <c r="F7830">
        <v>5</v>
      </c>
      <c r="G7830">
        <v>980</v>
      </c>
    </row>
    <row r="7831" spans="1:7" ht="18.5" x14ac:dyDescent="0.55000000000000004">
      <c r="A7831" s="1">
        <v>44004</v>
      </c>
      <c r="B7831" t="s">
        <v>49</v>
      </c>
      <c r="C7831" t="s">
        <v>72</v>
      </c>
      <c r="D7831" t="str">
        <f>TRIM(Table2[[#This Row],[REGION_HOLD]])</f>
        <v>West</v>
      </c>
      <c r="E7831">
        <v>17</v>
      </c>
      <c r="F7831">
        <v>1</v>
      </c>
      <c r="G7831">
        <v>21</v>
      </c>
    </row>
    <row r="7832" spans="1:7" ht="18.5" x14ac:dyDescent="0.55000000000000004">
      <c r="A7832" s="1">
        <v>44004</v>
      </c>
      <c r="B7832" t="s">
        <v>7</v>
      </c>
      <c r="C7832" t="s">
        <v>74</v>
      </c>
      <c r="D7832" t="str">
        <f>TRIM(Table2[[#This Row],[REGION_HOLD]])</f>
        <v>Midwest</v>
      </c>
      <c r="E7832">
        <v>147</v>
      </c>
      <c r="F7832">
        <v>3</v>
      </c>
      <c r="G7832">
        <v>255</v>
      </c>
    </row>
    <row r="7833" spans="1:7" ht="18.5" x14ac:dyDescent="0.55000000000000004">
      <c r="A7833" s="1">
        <v>44004</v>
      </c>
      <c r="B7833" t="s">
        <v>19</v>
      </c>
      <c r="C7833" t="s">
        <v>72</v>
      </c>
      <c r="D7833" t="str">
        <f>TRIM(Table2[[#This Row],[REGION_HOLD]])</f>
        <v>West</v>
      </c>
      <c r="E7833">
        <v>339</v>
      </c>
      <c r="F7833">
        <v>3</v>
      </c>
      <c r="G7833">
        <v>490</v>
      </c>
    </row>
    <row r="7834" spans="1:7" ht="18.5" x14ac:dyDescent="0.55000000000000004">
      <c r="A7834" s="1">
        <v>44004</v>
      </c>
      <c r="B7834" t="s">
        <v>14</v>
      </c>
      <c r="C7834" t="s">
        <v>73</v>
      </c>
      <c r="D7834" t="str">
        <f>TRIM(Table2[[#This Row],[REGION_HOLD]])</f>
        <v>Northeast</v>
      </c>
      <c r="E7834">
        <v>14</v>
      </c>
      <c r="F7834">
        <v>0</v>
      </c>
      <c r="G7834">
        <v>339</v>
      </c>
    </row>
    <row r="7835" spans="1:7" ht="18.5" x14ac:dyDescent="0.55000000000000004">
      <c r="A7835" s="1">
        <v>44004</v>
      </c>
      <c r="B7835" t="s">
        <v>16</v>
      </c>
      <c r="C7835" t="s">
        <v>73</v>
      </c>
      <c r="D7835" t="str">
        <f>TRIM(Table2[[#This Row],[REGION_HOLD]])</f>
        <v>Northeast</v>
      </c>
      <c r="E7835">
        <v>273</v>
      </c>
      <c r="F7835">
        <v>25</v>
      </c>
      <c r="G7835">
        <v>12895</v>
      </c>
    </row>
    <row r="7836" spans="1:7" ht="18.5" x14ac:dyDescent="0.55000000000000004">
      <c r="A7836" s="1">
        <v>44004</v>
      </c>
      <c r="B7836" t="s">
        <v>42</v>
      </c>
      <c r="C7836" t="s">
        <v>72</v>
      </c>
      <c r="D7836" t="str">
        <f>TRIM(Table2[[#This Row],[REGION_HOLD]])</f>
        <v>West</v>
      </c>
      <c r="E7836">
        <v>129</v>
      </c>
      <c r="F7836">
        <v>0</v>
      </c>
      <c r="G7836">
        <v>469</v>
      </c>
    </row>
    <row r="7837" spans="1:7" ht="18.5" x14ac:dyDescent="0.55000000000000004">
      <c r="A7837" s="1">
        <v>44004</v>
      </c>
      <c r="B7837" t="s">
        <v>11</v>
      </c>
      <c r="C7837" t="s">
        <v>73</v>
      </c>
      <c r="D7837" t="str">
        <f>TRIM(Table2[[#This Row],[REGION_HOLD]])</f>
        <v>Northeast</v>
      </c>
      <c r="E7837">
        <v>555</v>
      </c>
      <c r="F7837">
        <v>50</v>
      </c>
      <c r="G7837">
        <v>30934</v>
      </c>
    </row>
    <row r="7838" spans="1:7" ht="18.5" x14ac:dyDescent="0.55000000000000004">
      <c r="A7838" s="1">
        <v>44004</v>
      </c>
      <c r="B7838" t="s">
        <v>15</v>
      </c>
      <c r="C7838" t="s">
        <v>71</v>
      </c>
      <c r="D7838" t="str">
        <f>TRIM(Table2[[#This Row],[REGION_HOLD]])</f>
        <v>South</v>
      </c>
      <c r="E7838">
        <v>986</v>
      </c>
      <c r="F7838">
        <v>5</v>
      </c>
      <c r="G7838">
        <v>1250</v>
      </c>
    </row>
    <row r="7839" spans="1:7" ht="18.5" x14ac:dyDescent="0.55000000000000004">
      <c r="A7839" s="1">
        <v>44004</v>
      </c>
      <c r="B7839" t="s">
        <v>43</v>
      </c>
      <c r="C7839" t="s">
        <v>74</v>
      </c>
      <c r="D7839" t="str">
        <f>TRIM(Table2[[#This Row],[REGION_HOLD]])</f>
        <v>Midwest</v>
      </c>
      <c r="E7839">
        <v>25</v>
      </c>
      <c r="F7839">
        <v>0</v>
      </c>
      <c r="G7839">
        <v>83</v>
      </c>
    </row>
    <row r="7840" spans="1:7" ht="18.5" x14ac:dyDescent="0.55000000000000004">
      <c r="A7840" s="1">
        <v>44004</v>
      </c>
      <c r="B7840" t="s">
        <v>36</v>
      </c>
      <c r="C7840" t="s">
        <v>74</v>
      </c>
      <c r="D7840" t="str">
        <f>TRIM(Table2[[#This Row],[REGION_HOLD]])</f>
        <v>Midwest</v>
      </c>
      <c r="E7840">
        <v>729</v>
      </c>
      <c r="F7840">
        <v>4</v>
      </c>
      <c r="G7840">
        <v>2704</v>
      </c>
    </row>
    <row r="7841" spans="1:7" ht="18.5" x14ac:dyDescent="0.55000000000000004">
      <c r="A7841" s="1">
        <v>44004</v>
      </c>
      <c r="B7841" t="s">
        <v>25</v>
      </c>
      <c r="C7841" t="s">
        <v>71</v>
      </c>
      <c r="D7841" t="str">
        <f>TRIM(Table2[[#This Row],[REGION_HOLD]])</f>
        <v>South</v>
      </c>
      <c r="E7841">
        <v>217</v>
      </c>
      <c r="F7841">
        <v>0</v>
      </c>
      <c r="G7841">
        <v>369</v>
      </c>
    </row>
    <row r="7842" spans="1:7" ht="18.5" x14ac:dyDescent="0.55000000000000004">
      <c r="A7842" s="1">
        <v>44004</v>
      </c>
      <c r="B7842" t="s">
        <v>9</v>
      </c>
      <c r="C7842" t="s">
        <v>72</v>
      </c>
      <c r="D7842" t="str">
        <f>TRIM(Table2[[#This Row],[REGION_HOLD]])</f>
        <v>West</v>
      </c>
      <c r="E7842">
        <v>170</v>
      </c>
      <c r="F7842">
        <v>2</v>
      </c>
      <c r="G7842">
        <v>192</v>
      </c>
    </row>
    <row r="7843" spans="1:7" ht="18.5" x14ac:dyDescent="0.55000000000000004">
      <c r="A7843" s="1">
        <v>44004</v>
      </c>
      <c r="B7843" t="s">
        <v>26</v>
      </c>
      <c r="C7843" t="s">
        <v>73</v>
      </c>
      <c r="D7843" t="str">
        <f>TRIM(Table2[[#This Row],[REGION_HOLD]])</f>
        <v>Northeast</v>
      </c>
      <c r="E7843">
        <v>642</v>
      </c>
      <c r="F7843">
        <v>3</v>
      </c>
      <c r="G7843">
        <v>6475</v>
      </c>
    </row>
    <row r="7844" spans="1:7" ht="18.5" x14ac:dyDescent="0.55000000000000004">
      <c r="A7844" s="1">
        <v>44004</v>
      </c>
      <c r="B7844" t="s">
        <v>12</v>
      </c>
      <c r="C7844" t="s">
        <v>73</v>
      </c>
      <c r="D7844" t="str">
        <f>TRIM(Table2[[#This Row],[REGION_HOLD]])</f>
        <v>Northeast</v>
      </c>
      <c r="E7844">
        <v>122</v>
      </c>
      <c r="F7844">
        <v>9</v>
      </c>
      <c r="G7844">
        <v>903</v>
      </c>
    </row>
    <row r="7845" spans="1:7" ht="18.5" x14ac:dyDescent="0.55000000000000004">
      <c r="A7845" s="1">
        <v>44004</v>
      </c>
      <c r="B7845" t="s">
        <v>27</v>
      </c>
      <c r="C7845" t="s">
        <v>71</v>
      </c>
      <c r="D7845" t="str">
        <f>TRIM(Table2[[#This Row],[REGION_HOLD]])</f>
        <v>South</v>
      </c>
      <c r="E7845">
        <v>1008</v>
      </c>
      <c r="F7845">
        <v>6</v>
      </c>
      <c r="G7845">
        <v>659</v>
      </c>
    </row>
    <row r="7846" spans="1:7" ht="18.5" x14ac:dyDescent="0.55000000000000004">
      <c r="A7846" s="1">
        <v>44004</v>
      </c>
      <c r="B7846" t="s">
        <v>38</v>
      </c>
      <c r="C7846" t="s">
        <v>74</v>
      </c>
      <c r="D7846" t="str">
        <f>TRIM(Table2[[#This Row],[REGION_HOLD]])</f>
        <v>Midwest</v>
      </c>
      <c r="E7846">
        <v>29</v>
      </c>
      <c r="F7846">
        <v>0</v>
      </c>
      <c r="G7846">
        <v>81</v>
      </c>
    </row>
    <row r="7847" spans="1:7" ht="18.5" x14ac:dyDescent="0.55000000000000004">
      <c r="A7847" s="1">
        <v>44004</v>
      </c>
      <c r="B7847" t="s">
        <v>20</v>
      </c>
      <c r="C7847" t="s">
        <v>71</v>
      </c>
      <c r="D7847" t="str">
        <f>TRIM(Table2[[#This Row],[REGION_HOLD]])</f>
        <v>South</v>
      </c>
      <c r="E7847">
        <v>536</v>
      </c>
      <c r="F7847">
        <v>6</v>
      </c>
      <c r="G7847">
        <v>525</v>
      </c>
    </row>
    <row r="7848" spans="1:7" ht="18.5" x14ac:dyDescent="0.55000000000000004">
      <c r="A7848" s="1">
        <v>44004</v>
      </c>
      <c r="B7848" t="s">
        <v>6</v>
      </c>
      <c r="C7848" t="s">
        <v>71</v>
      </c>
      <c r="D7848" t="str">
        <f>TRIM(Table2[[#This Row],[REGION_HOLD]])</f>
        <v>South</v>
      </c>
      <c r="E7848">
        <v>4760</v>
      </c>
      <c r="F7848">
        <v>18</v>
      </c>
      <c r="G7848">
        <v>2213</v>
      </c>
    </row>
    <row r="7849" spans="1:7" ht="18.5" x14ac:dyDescent="0.55000000000000004">
      <c r="A7849" s="1">
        <v>44004</v>
      </c>
      <c r="B7849" t="s">
        <v>8</v>
      </c>
      <c r="C7849" t="s">
        <v>72</v>
      </c>
      <c r="D7849" t="str">
        <f>TRIM(Table2[[#This Row],[REGION_HOLD]])</f>
        <v>West</v>
      </c>
      <c r="E7849">
        <v>468</v>
      </c>
      <c r="F7849">
        <v>0</v>
      </c>
      <c r="G7849">
        <v>158</v>
      </c>
    </row>
    <row r="7850" spans="1:7" ht="18.5" x14ac:dyDescent="0.55000000000000004">
      <c r="A7850" s="1">
        <v>44004</v>
      </c>
      <c r="B7850" t="s">
        <v>31</v>
      </c>
      <c r="C7850" t="s">
        <v>73</v>
      </c>
      <c r="D7850" t="str">
        <f>TRIM(Table2[[#This Row],[REGION_HOLD]])</f>
        <v>Northeast</v>
      </c>
      <c r="E7850">
        <v>4</v>
      </c>
      <c r="F7850">
        <v>0</v>
      </c>
      <c r="G7850">
        <v>56</v>
      </c>
    </row>
    <row r="7851" spans="1:7" ht="18.5" x14ac:dyDescent="0.55000000000000004">
      <c r="A7851" s="1">
        <v>44004</v>
      </c>
      <c r="B7851" t="s">
        <v>32</v>
      </c>
      <c r="C7851" t="s">
        <v>71</v>
      </c>
      <c r="D7851" t="str">
        <f>TRIM(Table2[[#This Row],[REGION_HOLD]])</f>
        <v>South</v>
      </c>
      <c r="E7851">
        <v>471</v>
      </c>
      <c r="F7851">
        <v>9</v>
      </c>
      <c r="G7851">
        <v>1620</v>
      </c>
    </row>
    <row r="7852" spans="1:7" ht="18.5" x14ac:dyDescent="0.55000000000000004">
      <c r="A7852" s="1">
        <v>44004</v>
      </c>
      <c r="B7852" t="s">
        <v>0</v>
      </c>
      <c r="C7852" t="s">
        <v>72</v>
      </c>
      <c r="D7852" t="str">
        <f>TRIM(Table2[[#This Row],[REGION_HOLD]])</f>
        <v>West</v>
      </c>
      <c r="E7852">
        <v>646</v>
      </c>
      <c r="F7852">
        <v>6</v>
      </c>
      <c r="G7852">
        <v>1277</v>
      </c>
    </row>
    <row r="7853" spans="1:7" ht="18.5" x14ac:dyDescent="0.55000000000000004">
      <c r="A7853" s="1">
        <v>44004</v>
      </c>
      <c r="B7853" t="s">
        <v>50</v>
      </c>
      <c r="C7853" t="s">
        <v>71</v>
      </c>
      <c r="D7853" t="str">
        <f>TRIM(Table2[[#This Row],[REGION_HOLD]])</f>
        <v>South</v>
      </c>
      <c r="E7853">
        <v>28</v>
      </c>
      <c r="F7853">
        <v>1</v>
      </c>
      <c r="G7853">
        <v>90</v>
      </c>
    </row>
    <row r="7854" spans="1:7" ht="18.5" x14ac:dyDescent="0.55000000000000004">
      <c r="A7854" s="1">
        <v>44004</v>
      </c>
      <c r="B7854" t="s">
        <v>5</v>
      </c>
      <c r="C7854" t="s">
        <v>74</v>
      </c>
      <c r="D7854" t="str">
        <f>TRIM(Table2[[#This Row],[REGION_HOLD]])</f>
        <v>Midwest</v>
      </c>
      <c r="E7854">
        <v>251</v>
      </c>
      <c r="F7854">
        <v>0</v>
      </c>
      <c r="G7854">
        <v>751</v>
      </c>
    </row>
    <row r="7855" spans="1:7" ht="18.5" x14ac:dyDescent="0.55000000000000004">
      <c r="A7855" s="1">
        <v>44004</v>
      </c>
      <c r="B7855" t="s">
        <v>44</v>
      </c>
      <c r="C7855" t="s">
        <v>72</v>
      </c>
      <c r="D7855" t="str">
        <f>TRIM(Table2[[#This Row],[REGION_HOLD]])</f>
        <v>West</v>
      </c>
      <c r="E7855">
        <v>33</v>
      </c>
      <c r="F7855">
        <v>0</v>
      </c>
      <c r="G7855">
        <v>20</v>
      </c>
    </row>
    <row r="7856" spans="1:7" ht="18.5" x14ac:dyDescent="0.55000000000000004">
      <c r="A7856" s="1">
        <v>44005</v>
      </c>
      <c r="B7856" t="s">
        <v>47</v>
      </c>
      <c r="C7856" t="s">
        <v>71</v>
      </c>
      <c r="D7856" t="str">
        <f>TRIM(Table2[[#This Row],[REGION_HOLD]])</f>
        <v>South</v>
      </c>
      <c r="E7856">
        <v>643</v>
      </c>
      <c r="F7856">
        <v>23</v>
      </c>
      <c r="G7856">
        <v>864</v>
      </c>
    </row>
    <row r="7857" spans="1:7" ht="18.5" x14ac:dyDescent="0.55000000000000004">
      <c r="A7857" s="1">
        <v>44005</v>
      </c>
      <c r="B7857" t="s">
        <v>45</v>
      </c>
      <c r="C7857" t="s">
        <v>72</v>
      </c>
      <c r="D7857" t="str">
        <f>TRIM(Table2[[#This Row],[REGION_HOLD]])</f>
        <v>West</v>
      </c>
      <c r="E7857">
        <v>36</v>
      </c>
      <c r="F7857">
        <v>0</v>
      </c>
      <c r="G7857">
        <v>10</v>
      </c>
    </row>
    <row r="7858" spans="1:7" ht="18.5" x14ac:dyDescent="0.55000000000000004">
      <c r="A7858" s="1">
        <v>44005</v>
      </c>
      <c r="B7858" t="s">
        <v>3</v>
      </c>
      <c r="C7858" t="s">
        <v>72</v>
      </c>
      <c r="D7858" t="str">
        <f>TRIM(Table2[[#This Row],[REGION_HOLD]])</f>
        <v>West</v>
      </c>
      <c r="E7858">
        <v>3630</v>
      </c>
      <c r="F7858">
        <v>44</v>
      </c>
      <c r="G7858">
        <v>1398</v>
      </c>
    </row>
    <row r="7859" spans="1:7" ht="18.5" x14ac:dyDescent="0.55000000000000004">
      <c r="A7859" s="1">
        <v>44005</v>
      </c>
      <c r="B7859" t="s">
        <v>39</v>
      </c>
      <c r="C7859" t="s">
        <v>71</v>
      </c>
      <c r="D7859" t="str">
        <f>TRIM(Table2[[#This Row],[REGION_HOLD]])</f>
        <v>South</v>
      </c>
      <c r="E7859">
        <v>595</v>
      </c>
      <c r="F7859">
        <v>10</v>
      </c>
      <c r="G7859">
        <v>237</v>
      </c>
    </row>
    <row r="7860" spans="1:7" ht="18.5" x14ac:dyDescent="0.55000000000000004">
      <c r="A7860" s="1">
        <v>44005</v>
      </c>
      <c r="B7860" t="s">
        <v>2</v>
      </c>
      <c r="C7860" t="s">
        <v>72</v>
      </c>
      <c r="D7860" t="str">
        <f>TRIM(Table2[[#This Row],[REGION_HOLD]])</f>
        <v>West</v>
      </c>
      <c r="E7860">
        <v>6419</v>
      </c>
      <c r="F7860">
        <v>76</v>
      </c>
      <c r="G7860">
        <v>5637</v>
      </c>
    </row>
    <row r="7861" spans="1:7" ht="18.5" x14ac:dyDescent="0.55000000000000004">
      <c r="A7861" s="1">
        <v>44005</v>
      </c>
      <c r="B7861" t="s">
        <v>17</v>
      </c>
      <c r="C7861" t="s">
        <v>72</v>
      </c>
      <c r="D7861" t="str">
        <f>TRIM(Table2[[#This Row],[REGION_HOLD]])</f>
        <v>West</v>
      </c>
      <c r="E7861">
        <v>188</v>
      </c>
      <c r="F7861">
        <v>14</v>
      </c>
      <c r="G7861">
        <v>1665</v>
      </c>
    </row>
    <row r="7862" spans="1:7" ht="18.5" x14ac:dyDescent="0.55000000000000004">
      <c r="A7862" s="1">
        <v>44005</v>
      </c>
      <c r="B7862" t="s">
        <v>33</v>
      </c>
      <c r="C7862" t="s">
        <v>73</v>
      </c>
      <c r="D7862" t="str">
        <f>TRIM(Table2[[#This Row],[REGION_HOLD]])</f>
        <v>Northeast</v>
      </c>
      <c r="E7862">
        <v>117</v>
      </c>
      <c r="F7862">
        <v>14</v>
      </c>
      <c r="G7862">
        <v>4277</v>
      </c>
    </row>
    <row r="7863" spans="1:7" ht="18.5" x14ac:dyDescent="0.55000000000000004">
      <c r="A7863" s="1">
        <v>44005</v>
      </c>
      <c r="B7863" t="s">
        <v>40</v>
      </c>
      <c r="C7863" t="s">
        <v>71</v>
      </c>
      <c r="D7863" t="str">
        <f>TRIM(Table2[[#This Row],[REGION_HOLD]])</f>
        <v>South</v>
      </c>
      <c r="E7863">
        <v>27</v>
      </c>
      <c r="F7863">
        <v>69</v>
      </c>
      <c r="G7863">
        <v>504</v>
      </c>
    </row>
    <row r="7864" spans="1:7" ht="18.5" x14ac:dyDescent="0.55000000000000004">
      <c r="A7864" s="1">
        <v>44005</v>
      </c>
      <c r="B7864" t="s">
        <v>28</v>
      </c>
      <c r="C7864" t="s">
        <v>71</v>
      </c>
      <c r="D7864" t="str">
        <f>TRIM(Table2[[#This Row],[REGION_HOLD]])</f>
        <v>South</v>
      </c>
      <c r="E7864">
        <v>36</v>
      </c>
      <c r="F7864">
        <v>2</v>
      </c>
      <c r="G7864">
        <v>537</v>
      </c>
    </row>
    <row r="7865" spans="1:7" ht="18.5" x14ac:dyDescent="0.55000000000000004">
      <c r="A7865" s="1">
        <v>44005</v>
      </c>
      <c r="B7865" t="s">
        <v>10</v>
      </c>
      <c r="C7865" t="s">
        <v>71</v>
      </c>
      <c r="D7865" t="str">
        <f>TRIM(Table2[[#This Row],[REGION_HOLD]])</f>
        <v>South</v>
      </c>
      <c r="E7865">
        <v>3286</v>
      </c>
      <c r="F7865">
        <v>65</v>
      </c>
      <c r="G7865">
        <v>3237</v>
      </c>
    </row>
    <row r="7866" spans="1:7" ht="18.5" x14ac:dyDescent="0.55000000000000004">
      <c r="A7866" s="1">
        <v>44005</v>
      </c>
      <c r="B7866" t="s">
        <v>13</v>
      </c>
      <c r="C7866" t="s">
        <v>71</v>
      </c>
      <c r="D7866" t="str">
        <f>TRIM(Table2[[#This Row],[REGION_HOLD]])</f>
        <v>South</v>
      </c>
      <c r="E7866">
        <v>1872</v>
      </c>
      <c r="F7866">
        <v>39</v>
      </c>
      <c r="G7866">
        <v>2646</v>
      </c>
    </row>
    <row r="7867" spans="1:7" ht="18.5" x14ac:dyDescent="0.55000000000000004">
      <c r="A7867" s="1">
        <v>44005</v>
      </c>
      <c r="B7867" t="s">
        <v>21</v>
      </c>
      <c r="C7867" t="s">
        <v>72</v>
      </c>
      <c r="D7867" t="str">
        <f>TRIM(Table2[[#This Row],[REGION_HOLD]])</f>
        <v>West</v>
      </c>
      <c r="E7867">
        <v>3</v>
      </c>
      <c r="F7867">
        <v>0</v>
      </c>
      <c r="G7867">
        <v>17</v>
      </c>
    </row>
    <row r="7868" spans="1:7" ht="18.5" x14ac:dyDescent="0.55000000000000004">
      <c r="A7868" s="1">
        <v>44005</v>
      </c>
      <c r="B7868" t="s">
        <v>48</v>
      </c>
      <c r="C7868" t="s">
        <v>72</v>
      </c>
      <c r="D7868" t="str">
        <f>TRIM(Table2[[#This Row],[REGION_HOLD]])</f>
        <v>West</v>
      </c>
      <c r="E7868">
        <v>145</v>
      </c>
      <c r="F7868">
        <v>0</v>
      </c>
      <c r="G7868">
        <v>90</v>
      </c>
    </row>
    <row r="7869" spans="1:7" ht="18.5" x14ac:dyDescent="0.55000000000000004">
      <c r="A7869" s="1">
        <v>44005</v>
      </c>
      <c r="B7869" t="s">
        <v>1</v>
      </c>
      <c r="C7869" t="s">
        <v>74</v>
      </c>
      <c r="D7869" t="str">
        <f>TRIM(Table2[[#This Row],[REGION_HOLD]])</f>
        <v>Midwest</v>
      </c>
      <c r="E7869">
        <v>667</v>
      </c>
      <c r="F7869">
        <v>36</v>
      </c>
      <c r="G7869">
        <v>6925</v>
      </c>
    </row>
    <row r="7870" spans="1:7" ht="18.5" x14ac:dyDescent="0.55000000000000004">
      <c r="A7870" s="1">
        <v>44005</v>
      </c>
      <c r="B7870" t="s">
        <v>22</v>
      </c>
      <c r="C7870" t="s">
        <v>74</v>
      </c>
      <c r="D7870" t="str">
        <f>TRIM(Table2[[#This Row],[REGION_HOLD]])</f>
        <v>Midwest</v>
      </c>
      <c r="E7870">
        <v>258</v>
      </c>
      <c r="F7870">
        <v>16</v>
      </c>
      <c r="G7870">
        <v>2569</v>
      </c>
    </row>
    <row r="7871" spans="1:7" ht="18.5" x14ac:dyDescent="0.55000000000000004">
      <c r="A7871" s="1">
        <v>44005</v>
      </c>
      <c r="B7871" t="s">
        <v>34</v>
      </c>
      <c r="C7871" t="s">
        <v>74</v>
      </c>
      <c r="D7871" t="str">
        <f>TRIM(Table2[[#This Row],[REGION_HOLD]])</f>
        <v>Midwest</v>
      </c>
      <c r="E7871">
        <v>253</v>
      </c>
      <c r="F7871">
        <v>3</v>
      </c>
      <c r="G7871">
        <v>690</v>
      </c>
    </row>
    <row r="7872" spans="1:7" ht="18.5" x14ac:dyDescent="0.55000000000000004">
      <c r="A7872" s="1">
        <v>44005</v>
      </c>
      <c r="B7872" t="s">
        <v>29</v>
      </c>
      <c r="C7872" t="s">
        <v>74</v>
      </c>
      <c r="D7872" t="str">
        <f>TRIM(Table2[[#This Row],[REGION_HOLD]])</f>
        <v>Midwest</v>
      </c>
      <c r="E7872">
        <v>83</v>
      </c>
      <c r="F7872">
        <v>1</v>
      </c>
      <c r="G7872">
        <v>261</v>
      </c>
    </row>
    <row r="7873" spans="1:7" ht="18.5" x14ac:dyDescent="0.55000000000000004">
      <c r="A7873" s="1">
        <v>44005</v>
      </c>
      <c r="B7873" t="s">
        <v>23</v>
      </c>
      <c r="C7873" t="s">
        <v>71</v>
      </c>
      <c r="D7873" t="str">
        <f>TRIM(Table2[[#This Row],[REGION_HOLD]])</f>
        <v>South</v>
      </c>
      <c r="E7873">
        <v>250</v>
      </c>
      <c r="F7873">
        <v>10</v>
      </c>
      <c r="G7873">
        <v>559</v>
      </c>
    </row>
    <row r="7874" spans="1:7" ht="18.5" x14ac:dyDescent="0.55000000000000004">
      <c r="A7874" s="1">
        <v>44005</v>
      </c>
      <c r="B7874" t="s">
        <v>35</v>
      </c>
      <c r="C7874" t="s">
        <v>71</v>
      </c>
      <c r="D7874" t="str">
        <f>TRIM(Table2[[#This Row],[REGION_HOLD]])</f>
        <v>South</v>
      </c>
      <c r="E7874">
        <v>1356</v>
      </c>
      <c r="F7874">
        <v>17</v>
      </c>
      <c r="G7874">
        <v>3134</v>
      </c>
    </row>
    <row r="7875" spans="1:7" ht="18.5" x14ac:dyDescent="0.55000000000000004">
      <c r="A7875" s="1">
        <v>44005</v>
      </c>
      <c r="B7875" t="s">
        <v>46</v>
      </c>
      <c r="C7875" t="s">
        <v>73</v>
      </c>
      <c r="D7875" t="str">
        <f>TRIM(Table2[[#This Row],[REGION_HOLD]])</f>
        <v>Northeast</v>
      </c>
      <c r="E7875">
        <v>23</v>
      </c>
      <c r="F7875">
        <v>0</v>
      </c>
      <c r="G7875">
        <v>102</v>
      </c>
    </row>
    <row r="7876" spans="1:7" ht="18.5" x14ac:dyDescent="0.55000000000000004">
      <c r="A7876" s="1">
        <v>44005</v>
      </c>
      <c r="B7876" t="s">
        <v>18</v>
      </c>
      <c r="C7876" t="s">
        <v>71</v>
      </c>
      <c r="D7876" t="str">
        <f>TRIM(Table2[[#This Row],[REGION_HOLD]])</f>
        <v>South</v>
      </c>
      <c r="E7876">
        <v>400</v>
      </c>
      <c r="F7876">
        <v>18</v>
      </c>
      <c r="G7876">
        <v>3092</v>
      </c>
    </row>
    <row r="7877" spans="1:7" ht="18.5" x14ac:dyDescent="0.55000000000000004">
      <c r="A7877" s="1">
        <v>44005</v>
      </c>
      <c r="B7877" t="s">
        <v>4</v>
      </c>
      <c r="C7877" t="s">
        <v>73</v>
      </c>
      <c r="D7877" t="str">
        <f>TRIM(Table2[[#This Row],[REGION_HOLD]])</f>
        <v>Northeast</v>
      </c>
      <c r="E7877">
        <v>229</v>
      </c>
      <c r="F7877">
        <v>16</v>
      </c>
      <c r="G7877">
        <v>7889</v>
      </c>
    </row>
    <row r="7878" spans="1:7" ht="18.5" x14ac:dyDescent="0.55000000000000004">
      <c r="A7878" s="1">
        <v>44005</v>
      </c>
      <c r="B7878" t="s">
        <v>37</v>
      </c>
      <c r="C7878" t="s">
        <v>74</v>
      </c>
      <c r="D7878" t="str">
        <f>TRIM(Table2[[#This Row],[REGION_HOLD]])</f>
        <v>Midwest</v>
      </c>
      <c r="E7878">
        <v>229</v>
      </c>
      <c r="F7878">
        <v>12</v>
      </c>
      <c r="G7878">
        <v>6113</v>
      </c>
    </row>
    <row r="7879" spans="1:7" ht="18.5" x14ac:dyDescent="0.55000000000000004">
      <c r="A7879" s="1">
        <v>44005</v>
      </c>
      <c r="B7879" t="s">
        <v>24</v>
      </c>
      <c r="C7879" t="s">
        <v>74</v>
      </c>
      <c r="D7879" t="str">
        <f>TRIM(Table2[[#This Row],[REGION_HOLD]])</f>
        <v>Midwest</v>
      </c>
      <c r="E7879">
        <v>242</v>
      </c>
      <c r="F7879">
        <v>9</v>
      </c>
      <c r="G7879">
        <v>1425</v>
      </c>
    </row>
    <row r="7880" spans="1:7" ht="18.5" x14ac:dyDescent="0.55000000000000004">
      <c r="A7880" s="1">
        <v>44005</v>
      </c>
      <c r="B7880" t="s">
        <v>41</v>
      </c>
      <c r="C7880" t="s">
        <v>71</v>
      </c>
      <c r="D7880" t="str">
        <f>TRIM(Table2[[#This Row],[REGION_HOLD]])</f>
        <v>South</v>
      </c>
      <c r="E7880">
        <v>611</v>
      </c>
      <c r="F7880">
        <v>11</v>
      </c>
      <c r="G7880">
        <v>989</v>
      </c>
    </row>
    <row r="7881" spans="1:7" ht="18.5" x14ac:dyDescent="0.55000000000000004">
      <c r="A7881" s="1">
        <v>44005</v>
      </c>
      <c r="B7881" t="s">
        <v>30</v>
      </c>
      <c r="C7881" t="s">
        <v>74</v>
      </c>
      <c r="D7881" t="str">
        <f>TRIM(Table2[[#This Row],[REGION_HOLD]])</f>
        <v>Midwest</v>
      </c>
      <c r="E7881">
        <v>415</v>
      </c>
      <c r="F7881">
        <v>13</v>
      </c>
      <c r="G7881">
        <v>993</v>
      </c>
    </row>
    <row r="7882" spans="1:7" ht="18.5" x14ac:dyDescent="0.55000000000000004">
      <c r="A7882" s="1">
        <v>44005</v>
      </c>
      <c r="B7882" t="s">
        <v>49</v>
      </c>
      <c r="C7882" t="s">
        <v>72</v>
      </c>
      <c r="D7882" t="str">
        <f>TRIM(Table2[[#This Row],[REGION_HOLD]])</f>
        <v>West</v>
      </c>
      <c r="E7882">
        <v>9</v>
      </c>
      <c r="F7882">
        <v>0</v>
      </c>
      <c r="G7882">
        <v>21</v>
      </c>
    </row>
    <row r="7883" spans="1:7" ht="18.5" x14ac:dyDescent="0.55000000000000004">
      <c r="A7883" s="1">
        <v>44005</v>
      </c>
      <c r="B7883" t="s">
        <v>7</v>
      </c>
      <c r="C7883" t="s">
        <v>74</v>
      </c>
      <c r="D7883" t="str">
        <f>TRIM(Table2[[#This Row],[REGION_HOLD]])</f>
        <v>Midwest</v>
      </c>
      <c r="E7883">
        <v>135</v>
      </c>
      <c r="F7883">
        <v>7</v>
      </c>
      <c r="G7883">
        <v>262</v>
      </c>
    </row>
    <row r="7884" spans="1:7" ht="18.5" x14ac:dyDescent="0.55000000000000004">
      <c r="A7884" s="1">
        <v>44005</v>
      </c>
      <c r="B7884" t="s">
        <v>19</v>
      </c>
      <c r="C7884" t="s">
        <v>72</v>
      </c>
      <c r="D7884" t="str">
        <f>TRIM(Table2[[#This Row],[REGION_HOLD]])</f>
        <v>West</v>
      </c>
      <c r="E7884">
        <v>483</v>
      </c>
      <c r="F7884">
        <v>2</v>
      </c>
      <c r="G7884">
        <v>492</v>
      </c>
    </row>
    <row r="7885" spans="1:7" ht="18.5" x14ac:dyDescent="0.55000000000000004">
      <c r="A7885" s="1">
        <v>44005</v>
      </c>
      <c r="B7885" t="s">
        <v>14</v>
      </c>
      <c r="C7885" t="s">
        <v>73</v>
      </c>
      <c r="D7885" t="str">
        <f>TRIM(Table2[[#This Row],[REGION_HOLD]])</f>
        <v>Northeast</v>
      </c>
      <c r="E7885">
        <v>13</v>
      </c>
      <c r="F7885">
        <v>4</v>
      </c>
      <c r="G7885">
        <v>343</v>
      </c>
    </row>
    <row r="7886" spans="1:7" ht="18.5" x14ac:dyDescent="0.55000000000000004">
      <c r="A7886" s="1">
        <v>44005</v>
      </c>
      <c r="B7886" t="s">
        <v>16</v>
      </c>
      <c r="C7886" t="s">
        <v>73</v>
      </c>
      <c r="D7886" t="str">
        <f>TRIM(Table2[[#This Row],[REGION_HOLD]])</f>
        <v>Northeast</v>
      </c>
      <c r="E7886">
        <v>319</v>
      </c>
      <c r="F7886">
        <v>54</v>
      </c>
      <c r="G7886">
        <v>12949</v>
      </c>
    </row>
    <row r="7887" spans="1:7" ht="18.5" x14ac:dyDescent="0.55000000000000004">
      <c r="A7887" s="1">
        <v>44005</v>
      </c>
      <c r="B7887" t="s">
        <v>42</v>
      </c>
      <c r="C7887" t="s">
        <v>72</v>
      </c>
      <c r="D7887" t="str">
        <f>TRIM(Table2[[#This Row],[REGION_HOLD]])</f>
        <v>West</v>
      </c>
      <c r="E7887">
        <v>144</v>
      </c>
      <c r="F7887">
        <v>7</v>
      </c>
      <c r="G7887">
        <v>476</v>
      </c>
    </row>
    <row r="7888" spans="1:7" ht="18.5" x14ac:dyDescent="0.55000000000000004">
      <c r="A7888" s="1">
        <v>44005</v>
      </c>
      <c r="B7888" t="s">
        <v>11</v>
      </c>
      <c r="C7888" t="s">
        <v>73</v>
      </c>
      <c r="D7888" t="str">
        <f>TRIM(Table2[[#This Row],[REGION_HOLD]])</f>
        <v>Northeast</v>
      </c>
      <c r="E7888">
        <v>598</v>
      </c>
      <c r="F7888">
        <v>36</v>
      </c>
      <c r="G7888">
        <v>30970</v>
      </c>
    </row>
    <row r="7889" spans="1:7" ht="18.5" x14ac:dyDescent="0.55000000000000004">
      <c r="A7889" s="1">
        <v>44005</v>
      </c>
      <c r="B7889" t="s">
        <v>15</v>
      </c>
      <c r="C7889" t="s">
        <v>71</v>
      </c>
      <c r="D7889" t="str">
        <f>TRIM(Table2[[#This Row],[REGION_HOLD]])</f>
        <v>South</v>
      </c>
      <c r="E7889">
        <v>984</v>
      </c>
      <c r="F7889">
        <v>26</v>
      </c>
      <c r="G7889">
        <v>1276</v>
      </c>
    </row>
    <row r="7890" spans="1:7" ht="18.5" x14ac:dyDescent="0.55000000000000004">
      <c r="A7890" s="1">
        <v>44005</v>
      </c>
      <c r="B7890" t="s">
        <v>43</v>
      </c>
      <c r="C7890" t="s">
        <v>74</v>
      </c>
      <c r="D7890" t="str">
        <f>TRIM(Table2[[#This Row],[REGION_HOLD]])</f>
        <v>Midwest</v>
      </c>
      <c r="E7890">
        <v>7</v>
      </c>
      <c r="F7890">
        <v>1</v>
      </c>
      <c r="G7890">
        <v>84</v>
      </c>
    </row>
    <row r="7891" spans="1:7" ht="18.5" x14ac:dyDescent="0.55000000000000004">
      <c r="A7891" s="1">
        <v>44005</v>
      </c>
      <c r="B7891" t="s">
        <v>36</v>
      </c>
      <c r="C7891" t="s">
        <v>74</v>
      </c>
      <c r="D7891" t="str">
        <f>TRIM(Table2[[#This Row],[REGION_HOLD]])</f>
        <v>Midwest</v>
      </c>
      <c r="E7891">
        <v>590</v>
      </c>
      <c r="F7891">
        <v>31</v>
      </c>
      <c r="G7891">
        <v>2735</v>
      </c>
    </row>
    <row r="7892" spans="1:7" ht="18.5" x14ac:dyDescent="0.55000000000000004">
      <c r="A7892" s="1">
        <v>44005</v>
      </c>
      <c r="B7892" t="s">
        <v>25</v>
      </c>
      <c r="C7892" t="s">
        <v>71</v>
      </c>
      <c r="D7892" t="str">
        <f>TRIM(Table2[[#This Row],[REGION_HOLD]])</f>
        <v>South</v>
      </c>
      <c r="E7892">
        <v>295</v>
      </c>
      <c r="F7892">
        <v>2</v>
      </c>
      <c r="G7892">
        <v>371</v>
      </c>
    </row>
    <row r="7893" spans="1:7" ht="18.5" x14ac:dyDescent="0.55000000000000004">
      <c r="A7893" s="1">
        <v>44005</v>
      </c>
      <c r="B7893" t="s">
        <v>9</v>
      </c>
      <c r="C7893" t="s">
        <v>72</v>
      </c>
      <c r="D7893" t="str">
        <f>TRIM(Table2[[#This Row],[REGION_HOLD]])</f>
        <v>West</v>
      </c>
      <c r="E7893">
        <v>202</v>
      </c>
      <c r="F7893">
        <v>0</v>
      </c>
      <c r="G7893">
        <v>192</v>
      </c>
    </row>
    <row r="7894" spans="1:7" ht="18.5" x14ac:dyDescent="0.55000000000000004">
      <c r="A7894" s="1">
        <v>44005</v>
      </c>
      <c r="B7894" t="s">
        <v>26</v>
      </c>
      <c r="C7894" t="s">
        <v>73</v>
      </c>
      <c r="D7894" t="str">
        <f>TRIM(Table2[[#This Row],[REGION_HOLD]])</f>
        <v>Northeast</v>
      </c>
      <c r="E7894">
        <v>617</v>
      </c>
      <c r="F7894">
        <v>36</v>
      </c>
      <c r="G7894">
        <v>6511</v>
      </c>
    </row>
    <row r="7895" spans="1:7" ht="18.5" x14ac:dyDescent="0.55000000000000004">
      <c r="A7895" s="1">
        <v>44005</v>
      </c>
      <c r="B7895" t="s">
        <v>12</v>
      </c>
      <c r="C7895" t="s">
        <v>73</v>
      </c>
      <c r="D7895" t="str">
        <f>TRIM(Table2[[#This Row],[REGION_HOLD]])</f>
        <v>Northeast</v>
      </c>
      <c r="E7895">
        <v>74</v>
      </c>
      <c r="F7895">
        <v>3</v>
      </c>
      <c r="G7895">
        <v>906</v>
      </c>
    </row>
    <row r="7896" spans="1:7" ht="18.5" x14ac:dyDescent="0.55000000000000004">
      <c r="A7896" s="1">
        <v>44005</v>
      </c>
      <c r="B7896" t="s">
        <v>27</v>
      </c>
      <c r="C7896" t="s">
        <v>71</v>
      </c>
      <c r="D7896" t="str">
        <f>TRIM(Table2[[#This Row],[REGION_HOLD]])</f>
        <v>South</v>
      </c>
      <c r="E7896">
        <v>912</v>
      </c>
      <c r="F7896">
        <v>14</v>
      </c>
      <c r="G7896">
        <v>673</v>
      </c>
    </row>
    <row r="7897" spans="1:7" ht="18.5" x14ac:dyDescent="0.55000000000000004">
      <c r="A7897" s="1">
        <v>44005</v>
      </c>
      <c r="B7897" t="s">
        <v>38</v>
      </c>
      <c r="C7897" t="s">
        <v>74</v>
      </c>
      <c r="D7897" t="str">
        <f>TRIM(Table2[[#This Row],[REGION_HOLD]])</f>
        <v>Midwest</v>
      </c>
      <c r="E7897">
        <v>27</v>
      </c>
      <c r="F7897">
        <v>2</v>
      </c>
      <c r="G7897">
        <v>83</v>
      </c>
    </row>
    <row r="7898" spans="1:7" ht="18.5" x14ac:dyDescent="0.55000000000000004">
      <c r="A7898" s="1">
        <v>44005</v>
      </c>
      <c r="B7898" t="s">
        <v>20</v>
      </c>
      <c r="C7898" t="s">
        <v>71</v>
      </c>
      <c r="D7898" t="str">
        <f>TRIM(Table2[[#This Row],[REGION_HOLD]])</f>
        <v>South</v>
      </c>
      <c r="E7898">
        <v>763</v>
      </c>
      <c r="F7898">
        <v>10</v>
      </c>
      <c r="G7898">
        <v>535</v>
      </c>
    </row>
    <row r="7899" spans="1:7" ht="18.5" x14ac:dyDescent="0.55000000000000004">
      <c r="A7899" s="1">
        <v>44005</v>
      </c>
      <c r="B7899" t="s">
        <v>6</v>
      </c>
      <c r="C7899" t="s">
        <v>71</v>
      </c>
      <c r="D7899" t="str">
        <f>TRIM(Table2[[#This Row],[REGION_HOLD]])</f>
        <v>South</v>
      </c>
      <c r="E7899">
        <v>5080</v>
      </c>
      <c r="F7899">
        <v>33</v>
      </c>
      <c r="G7899">
        <v>2246</v>
      </c>
    </row>
    <row r="7900" spans="1:7" ht="18.5" x14ac:dyDescent="0.55000000000000004">
      <c r="A7900" s="1">
        <v>44005</v>
      </c>
      <c r="B7900" t="s">
        <v>8</v>
      </c>
      <c r="C7900" t="s">
        <v>72</v>
      </c>
      <c r="D7900" t="str">
        <f>TRIM(Table2[[#This Row],[REGION_HOLD]])</f>
        <v>West</v>
      </c>
      <c r="E7900">
        <v>419</v>
      </c>
      <c r="F7900">
        <v>5</v>
      </c>
      <c r="G7900">
        <v>163</v>
      </c>
    </row>
    <row r="7901" spans="1:7" ht="18.5" x14ac:dyDescent="0.55000000000000004">
      <c r="A7901" s="1">
        <v>44005</v>
      </c>
      <c r="B7901" t="s">
        <v>31</v>
      </c>
      <c r="C7901" t="s">
        <v>73</v>
      </c>
      <c r="D7901" t="str">
        <f>TRIM(Table2[[#This Row],[REGION_HOLD]])</f>
        <v>Northeast</v>
      </c>
      <c r="E7901">
        <v>1</v>
      </c>
      <c r="F7901">
        <v>0</v>
      </c>
      <c r="G7901">
        <v>56</v>
      </c>
    </row>
    <row r="7902" spans="1:7" ht="18.5" x14ac:dyDescent="0.55000000000000004">
      <c r="A7902" s="1">
        <v>44005</v>
      </c>
      <c r="B7902" t="s">
        <v>32</v>
      </c>
      <c r="C7902" t="s">
        <v>71</v>
      </c>
      <c r="D7902" t="str">
        <f>TRIM(Table2[[#This Row],[REGION_HOLD]])</f>
        <v>South</v>
      </c>
      <c r="E7902">
        <v>529</v>
      </c>
      <c r="F7902">
        <v>25</v>
      </c>
      <c r="G7902">
        <v>1645</v>
      </c>
    </row>
    <row r="7903" spans="1:7" ht="18.5" x14ac:dyDescent="0.55000000000000004">
      <c r="A7903" s="1">
        <v>44005</v>
      </c>
      <c r="B7903" t="s">
        <v>0</v>
      </c>
      <c r="C7903" t="s">
        <v>72</v>
      </c>
      <c r="D7903" t="str">
        <f>TRIM(Table2[[#This Row],[REGION_HOLD]])</f>
        <v>West</v>
      </c>
      <c r="E7903">
        <v>335</v>
      </c>
      <c r="F7903">
        <v>8</v>
      </c>
      <c r="G7903">
        <v>1285</v>
      </c>
    </row>
    <row r="7904" spans="1:7" ht="18.5" x14ac:dyDescent="0.55000000000000004">
      <c r="A7904" s="1">
        <v>44005</v>
      </c>
      <c r="B7904" t="s">
        <v>50</v>
      </c>
      <c r="C7904" t="s">
        <v>71</v>
      </c>
      <c r="D7904" t="str">
        <f>TRIM(Table2[[#This Row],[REGION_HOLD]])</f>
        <v>South</v>
      </c>
      <c r="E7904">
        <v>22</v>
      </c>
      <c r="F7904">
        <v>2</v>
      </c>
      <c r="G7904">
        <v>92</v>
      </c>
    </row>
    <row r="7905" spans="1:7" ht="18.5" x14ac:dyDescent="0.55000000000000004">
      <c r="A7905" s="1">
        <v>44005</v>
      </c>
      <c r="B7905" t="s">
        <v>5</v>
      </c>
      <c r="C7905" t="s">
        <v>74</v>
      </c>
      <c r="D7905" t="str">
        <f>TRIM(Table2[[#This Row],[REGION_HOLD]])</f>
        <v>Midwest</v>
      </c>
      <c r="E7905">
        <v>338</v>
      </c>
      <c r="F7905">
        <v>7</v>
      </c>
      <c r="G7905">
        <v>758</v>
      </c>
    </row>
    <row r="7906" spans="1:7" ht="18.5" x14ac:dyDescent="0.55000000000000004">
      <c r="A7906" s="1">
        <v>44005</v>
      </c>
      <c r="B7906" t="s">
        <v>44</v>
      </c>
      <c r="C7906" t="s">
        <v>72</v>
      </c>
      <c r="D7906" t="str">
        <f>TRIM(Table2[[#This Row],[REGION_HOLD]])</f>
        <v>West</v>
      </c>
      <c r="E7906">
        <v>24</v>
      </c>
      <c r="F7906">
        <v>0</v>
      </c>
      <c r="G7906">
        <v>20</v>
      </c>
    </row>
    <row r="7907" spans="1:7" ht="18.5" x14ac:dyDescent="0.55000000000000004">
      <c r="A7907" s="1">
        <v>44006</v>
      </c>
      <c r="B7907" t="s">
        <v>47</v>
      </c>
      <c r="C7907" t="s">
        <v>71</v>
      </c>
      <c r="D7907" t="str">
        <f>TRIM(Table2[[#This Row],[REGION_HOLD]])</f>
        <v>South</v>
      </c>
      <c r="E7907">
        <v>967</v>
      </c>
      <c r="F7907">
        <v>27</v>
      </c>
      <c r="G7907">
        <v>891</v>
      </c>
    </row>
    <row r="7908" spans="1:7" ht="18.5" x14ac:dyDescent="0.55000000000000004">
      <c r="A7908" s="1">
        <v>44006</v>
      </c>
      <c r="B7908" t="s">
        <v>45</v>
      </c>
      <c r="C7908" t="s">
        <v>72</v>
      </c>
      <c r="D7908" t="str">
        <f>TRIM(Table2[[#This Row],[REGION_HOLD]])</f>
        <v>West</v>
      </c>
      <c r="E7908">
        <v>21</v>
      </c>
      <c r="F7908">
        <v>0</v>
      </c>
      <c r="G7908">
        <v>10</v>
      </c>
    </row>
    <row r="7909" spans="1:7" ht="18.5" x14ac:dyDescent="0.55000000000000004">
      <c r="A7909" s="1">
        <v>44006</v>
      </c>
      <c r="B7909" t="s">
        <v>3</v>
      </c>
      <c r="C7909" t="s">
        <v>72</v>
      </c>
      <c r="D7909" t="str">
        <f>TRIM(Table2[[#This Row],[REGION_HOLD]])</f>
        <v>West</v>
      </c>
      <c r="E7909">
        <v>1810</v>
      </c>
      <c r="F7909">
        <v>69</v>
      </c>
      <c r="G7909">
        <v>1467</v>
      </c>
    </row>
    <row r="7910" spans="1:7" ht="18.5" x14ac:dyDescent="0.55000000000000004">
      <c r="A7910" s="1">
        <v>44006</v>
      </c>
      <c r="B7910" t="s">
        <v>39</v>
      </c>
      <c r="C7910" t="s">
        <v>71</v>
      </c>
      <c r="D7910" t="str">
        <f>TRIM(Table2[[#This Row],[REGION_HOLD]])</f>
        <v>South</v>
      </c>
      <c r="E7910">
        <v>697</v>
      </c>
      <c r="F7910">
        <v>3</v>
      </c>
      <c r="G7910">
        <v>240</v>
      </c>
    </row>
    <row r="7911" spans="1:7" ht="18.5" x14ac:dyDescent="0.55000000000000004">
      <c r="A7911" s="1">
        <v>44006</v>
      </c>
      <c r="B7911" t="s">
        <v>2</v>
      </c>
      <c r="C7911" t="s">
        <v>72</v>
      </c>
      <c r="D7911" t="str">
        <f>TRIM(Table2[[#This Row],[REGION_HOLD]])</f>
        <v>West</v>
      </c>
      <c r="E7911">
        <v>4850</v>
      </c>
      <c r="F7911">
        <v>91</v>
      </c>
      <c r="G7911">
        <v>5728</v>
      </c>
    </row>
    <row r="7912" spans="1:7" ht="18.5" x14ac:dyDescent="0.55000000000000004">
      <c r="A7912" s="1">
        <v>44006</v>
      </c>
      <c r="B7912" t="s">
        <v>17</v>
      </c>
      <c r="C7912" t="s">
        <v>72</v>
      </c>
      <c r="D7912" t="str">
        <f>TRIM(Table2[[#This Row],[REGION_HOLD]])</f>
        <v>West</v>
      </c>
      <c r="E7912">
        <v>262</v>
      </c>
      <c r="F7912">
        <v>2</v>
      </c>
      <c r="G7912">
        <v>1667</v>
      </c>
    </row>
    <row r="7913" spans="1:7" ht="18.5" x14ac:dyDescent="0.55000000000000004">
      <c r="A7913" s="1">
        <v>44006</v>
      </c>
      <c r="B7913" t="s">
        <v>33</v>
      </c>
      <c r="C7913" t="s">
        <v>73</v>
      </c>
      <c r="D7913" t="str">
        <f>TRIM(Table2[[#This Row],[REGION_HOLD]])</f>
        <v>Northeast</v>
      </c>
      <c r="E7913">
        <v>14</v>
      </c>
      <c r="F7913">
        <v>10</v>
      </c>
      <c r="G7913">
        <v>4287</v>
      </c>
    </row>
    <row r="7914" spans="1:7" ht="18.5" x14ac:dyDescent="0.55000000000000004">
      <c r="A7914" s="1">
        <v>44006</v>
      </c>
      <c r="B7914" t="s">
        <v>40</v>
      </c>
      <c r="C7914" t="s">
        <v>71</v>
      </c>
      <c r="D7914" t="str">
        <f>TRIM(Table2[[#This Row],[REGION_HOLD]])</f>
        <v>South</v>
      </c>
      <c r="E7914">
        <v>42</v>
      </c>
      <c r="F7914">
        <v>1</v>
      </c>
      <c r="G7914">
        <v>505</v>
      </c>
    </row>
    <row r="7915" spans="1:7" ht="18.5" x14ac:dyDescent="0.55000000000000004">
      <c r="A7915" s="1">
        <v>44006</v>
      </c>
      <c r="B7915" t="s">
        <v>28</v>
      </c>
      <c r="C7915" t="s">
        <v>71</v>
      </c>
      <c r="D7915" t="str">
        <f>TRIM(Table2[[#This Row],[REGION_HOLD]])</f>
        <v>South</v>
      </c>
      <c r="E7915">
        <v>34</v>
      </c>
      <c r="F7915">
        <v>4</v>
      </c>
      <c r="G7915">
        <v>541</v>
      </c>
    </row>
    <row r="7916" spans="1:7" ht="18.5" x14ac:dyDescent="0.55000000000000004">
      <c r="A7916" s="1">
        <v>44006</v>
      </c>
      <c r="B7916" t="s">
        <v>10</v>
      </c>
      <c r="C7916" t="s">
        <v>71</v>
      </c>
      <c r="D7916" t="str">
        <f>TRIM(Table2[[#This Row],[REGION_HOLD]])</f>
        <v>South</v>
      </c>
      <c r="E7916">
        <v>5511</v>
      </c>
      <c r="F7916">
        <v>43</v>
      </c>
      <c r="G7916">
        <v>3280</v>
      </c>
    </row>
    <row r="7917" spans="1:7" ht="18.5" x14ac:dyDescent="0.55000000000000004">
      <c r="A7917" s="1">
        <v>44006</v>
      </c>
      <c r="B7917" t="s">
        <v>13</v>
      </c>
      <c r="C7917" t="s">
        <v>71</v>
      </c>
      <c r="D7917" t="str">
        <f>TRIM(Table2[[#This Row],[REGION_HOLD]])</f>
        <v>South</v>
      </c>
      <c r="E7917">
        <v>1713</v>
      </c>
      <c r="F7917">
        <v>12</v>
      </c>
      <c r="G7917">
        <v>2658</v>
      </c>
    </row>
    <row r="7918" spans="1:7" ht="18.5" x14ac:dyDescent="0.55000000000000004">
      <c r="A7918" s="1">
        <v>44006</v>
      </c>
      <c r="B7918" t="s">
        <v>21</v>
      </c>
      <c r="C7918" t="s">
        <v>72</v>
      </c>
      <c r="D7918" t="str">
        <f>TRIM(Table2[[#This Row],[REGION_HOLD]])</f>
        <v>West</v>
      </c>
      <c r="E7918">
        <v>14</v>
      </c>
      <c r="F7918">
        <v>0</v>
      </c>
      <c r="G7918">
        <v>17</v>
      </c>
    </row>
    <row r="7919" spans="1:7" ht="18.5" x14ac:dyDescent="0.55000000000000004">
      <c r="A7919" s="1">
        <v>44006</v>
      </c>
      <c r="B7919" t="s">
        <v>48</v>
      </c>
      <c r="C7919" t="s">
        <v>72</v>
      </c>
      <c r="D7919" t="str">
        <f>TRIM(Table2[[#This Row],[REGION_HOLD]])</f>
        <v>West</v>
      </c>
      <c r="E7919">
        <v>238</v>
      </c>
      <c r="F7919">
        <v>1</v>
      </c>
      <c r="G7919">
        <v>91</v>
      </c>
    </row>
    <row r="7920" spans="1:7" ht="18.5" x14ac:dyDescent="0.55000000000000004">
      <c r="A7920" s="1">
        <v>44006</v>
      </c>
      <c r="B7920" t="s">
        <v>1</v>
      </c>
      <c r="C7920" t="s">
        <v>74</v>
      </c>
      <c r="D7920" t="str">
        <f>TRIM(Table2[[#This Row],[REGION_HOLD]])</f>
        <v>Midwest</v>
      </c>
      <c r="E7920">
        <v>743</v>
      </c>
      <c r="F7920">
        <v>61</v>
      </c>
      <c r="G7920">
        <v>6986</v>
      </c>
    </row>
    <row r="7921" spans="1:7" ht="18.5" x14ac:dyDescent="0.55000000000000004">
      <c r="A7921" s="1">
        <v>44006</v>
      </c>
      <c r="B7921" t="s">
        <v>22</v>
      </c>
      <c r="C7921" t="s">
        <v>74</v>
      </c>
      <c r="D7921" t="str">
        <f>TRIM(Table2[[#This Row],[REGION_HOLD]])</f>
        <v>Midwest</v>
      </c>
      <c r="E7921">
        <v>293</v>
      </c>
      <c r="F7921">
        <v>9</v>
      </c>
      <c r="G7921">
        <v>2578</v>
      </c>
    </row>
    <row r="7922" spans="1:7" ht="18.5" x14ac:dyDescent="0.55000000000000004">
      <c r="A7922" s="1">
        <v>44006</v>
      </c>
      <c r="B7922" t="s">
        <v>34</v>
      </c>
      <c r="C7922" t="s">
        <v>74</v>
      </c>
      <c r="D7922" t="str">
        <f>TRIM(Table2[[#This Row],[REGION_HOLD]])</f>
        <v>Midwest</v>
      </c>
      <c r="E7922">
        <v>427</v>
      </c>
      <c r="F7922">
        <v>4</v>
      </c>
      <c r="G7922">
        <v>694</v>
      </c>
    </row>
    <row r="7923" spans="1:7" ht="18.5" x14ac:dyDescent="0.55000000000000004">
      <c r="A7923" s="1">
        <v>44006</v>
      </c>
      <c r="B7923" t="s">
        <v>29</v>
      </c>
      <c r="C7923" t="s">
        <v>74</v>
      </c>
      <c r="D7923" t="str">
        <f>TRIM(Table2[[#This Row],[REGION_HOLD]])</f>
        <v>Midwest</v>
      </c>
      <c r="E7923">
        <v>451</v>
      </c>
      <c r="F7923">
        <v>1</v>
      </c>
      <c r="G7923">
        <v>262</v>
      </c>
    </row>
    <row r="7924" spans="1:7" ht="18.5" x14ac:dyDescent="0.55000000000000004">
      <c r="A7924" s="1">
        <v>44006</v>
      </c>
      <c r="B7924" t="s">
        <v>23</v>
      </c>
      <c r="C7924" t="s">
        <v>71</v>
      </c>
      <c r="D7924" t="str">
        <f>TRIM(Table2[[#This Row],[REGION_HOLD]])</f>
        <v>South</v>
      </c>
      <c r="E7924">
        <v>199</v>
      </c>
      <c r="F7924">
        <v>2</v>
      </c>
      <c r="G7924">
        <v>561</v>
      </c>
    </row>
    <row r="7925" spans="1:7" ht="18.5" x14ac:dyDescent="0.55000000000000004">
      <c r="A7925" s="1">
        <v>44006</v>
      </c>
      <c r="B7925" t="s">
        <v>35</v>
      </c>
      <c r="C7925" t="s">
        <v>71</v>
      </c>
      <c r="D7925" t="str">
        <f>TRIM(Table2[[#This Row],[REGION_HOLD]])</f>
        <v>South</v>
      </c>
      <c r="E7925">
        <v>882</v>
      </c>
      <c r="F7925">
        <v>18</v>
      </c>
      <c r="G7925">
        <v>3152</v>
      </c>
    </row>
    <row r="7926" spans="1:7" ht="18.5" x14ac:dyDescent="0.55000000000000004">
      <c r="A7926" s="1">
        <v>44006</v>
      </c>
      <c r="B7926" t="s">
        <v>46</v>
      </c>
      <c r="C7926" t="s">
        <v>73</v>
      </c>
      <c r="D7926" t="str">
        <f>TRIM(Table2[[#This Row],[REGION_HOLD]])</f>
        <v>Northeast</v>
      </c>
      <c r="E7926">
        <v>23</v>
      </c>
      <c r="F7926">
        <v>1</v>
      </c>
      <c r="G7926">
        <v>103</v>
      </c>
    </row>
    <row r="7927" spans="1:7" ht="18.5" x14ac:dyDescent="0.55000000000000004">
      <c r="A7927" s="1">
        <v>44006</v>
      </c>
      <c r="B7927" t="s">
        <v>18</v>
      </c>
      <c r="C7927" t="s">
        <v>71</v>
      </c>
      <c r="D7927" t="str">
        <f>TRIM(Table2[[#This Row],[REGION_HOLD]])</f>
        <v>South</v>
      </c>
      <c r="E7927">
        <v>332</v>
      </c>
      <c r="F7927">
        <v>16</v>
      </c>
      <c r="G7927">
        <v>3108</v>
      </c>
    </row>
    <row r="7928" spans="1:7" ht="18.5" x14ac:dyDescent="0.55000000000000004">
      <c r="A7928" s="1">
        <v>44006</v>
      </c>
      <c r="B7928" t="s">
        <v>4</v>
      </c>
      <c r="C7928" t="s">
        <v>73</v>
      </c>
      <c r="D7928" t="str">
        <f>TRIM(Table2[[#This Row],[REGION_HOLD]])</f>
        <v>Northeast</v>
      </c>
      <c r="E7928">
        <v>172</v>
      </c>
      <c r="F7928">
        <v>48</v>
      </c>
      <c r="G7928">
        <v>7937</v>
      </c>
    </row>
    <row r="7929" spans="1:7" ht="18.5" x14ac:dyDescent="0.55000000000000004">
      <c r="A7929" s="1">
        <v>44006</v>
      </c>
      <c r="B7929" t="s">
        <v>37</v>
      </c>
      <c r="C7929" t="s">
        <v>74</v>
      </c>
      <c r="D7929" t="str">
        <f>TRIM(Table2[[#This Row],[REGION_HOLD]])</f>
        <v>Midwest</v>
      </c>
      <c r="E7929">
        <v>338</v>
      </c>
      <c r="F7929">
        <v>5</v>
      </c>
      <c r="G7929">
        <v>6118</v>
      </c>
    </row>
    <row r="7930" spans="1:7" ht="18.5" x14ac:dyDescent="0.55000000000000004">
      <c r="A7930" s="1">
        <v>44006</v>
      </c>
      <c r="B7930" t="s">
        <v>24</v>
      </c>
      <c r="C7930" t="s">
        <v>74</v>
      </c>
      <c r="D7930" t="str">
        <f>TRIM(Table2[[#This Row],[REGION_HOLD]])</f>
        <v>Midwest</v>
      </c>
      <c r="E7930">
        <v>297</v>
      </c>
      <c r="F7930">
        <v>7</v>
      </c>
      <c r="G7930">
        <v>1432</v>
      </c>
    </row>
    <row r="7931" spans="1:7" ht="18.5" x14ac:dyDescent="0.55000000000000004">
      <c r="A7931" s="1">
        <v>44006</v>
      </c>
      <c r="B7931" t="s">
        <v>41</v>
      </c>
      <c r="C7931" t="s">
        <v>71</v>
      </c>
      <c r="D7931" t="str">
        <f>TRIM(Table2[[#This Row],[REGION_HOLD]])</f>
        <v>South</v>
      </c>
      <c r="E7931">
        <v>526</v>
      </c>
      <c r="F7931">
        <v>22</v>
      </c>
      <c r="G7931">
        <v>1011</v>
      </c>
    </row>
    <row r="7932" spans="1:7" ht="18.5" x14ac:dyDescent="0.55000000000000004">
      <c r="A7932" s="1">
        <v>44006</v>
      </c>
      <c r="B7932" t="s">
        <v>30</v>
      </c>
      <c r="C7932" t="s">
        <v>74</v>
      </c>
      <c r="D7932" t="str">
        <f>TRIM(Table2[[#This Row],[REGION_HOLD]])</f>
        <v>Midwest</v>
      </c>
      <c r="E7932">
        <v>330</v>
      </c>
      <c r="F7932">
        <v>8</v>
      </c>
      <c r="G7932">
        <v>1001</v>
      </c>
    </row>
    <row r="7933" spans="1:7" ht="18.5" x14ac:dyDescent="0.55000000000000004">
      <c r="A7933" s="1">
        <v>44006</v>
      </c>
      <c r="B7933" t="s">
        <v>49</v>
      </c>
      <c r="C7933" t="s">
        <v>72</v>
      </c>
      <c r="D7933" t="str">
        <f>TRIM(Table2[[#This Row],[REGION_HOLD]])</f>
        <v>West</v>
      </c>
      <c r="E7933">
        <v>23</v>
      </c>
      <c r="F7933">
        <v>0</v>
      </c>
      <c r="G7933">
        <v>21</v>
      </c>
    </row>
    <row r="7934" spans="1:7" ht="18.5" x14ac:dyDescent="0.55000000000000004">
      <c r="A7934" s="1">
        <v>44006</v>
      </c>
      <c r="B7934" t="s">
        <v>7</v>
      </c>
      <c r="C7934" t="s">
        <v>74</v>
      </c>
      <c r="D7934" t="str">
        <f>TRIM(Table2[[#This Row],[REGION_HOLD]])</f>
        <v>Midwest</v>
      </c>
      <c r="E7934">
        <v>129</v>
      </c>
      <c r="F7934">
        <v>1</v>
      </c>
      <c r="G7934">
        <v>263</v>
      </c>
    </row>
    <row r="7935" spans="1:7" ht="18.5" x14ac:dyDescent="0.55000000000000004">
      <c r="A7935" s="1">
        <v>44006</v>
      </c>
      <c r="B7935" t="s">
        <v>19</v>
      </c>
      <c r="C7935" t="s">
        <v>72</v>
      </c>
      <c r="D7935" t="str">
        <f>TRIM(Table2[[#This Row],[REGION_HOLD]])</f>
        <v>West</v>
      </c>
      <c r="E7935">
        <v>402</v>
      </c>
      <c r="F7935">
        <v>2</v>
      </c>
      <c r="G7935">
        <v>494</v>
      </c>
    </row>
    <row r="7936" spans="1:7" ht="18.5" x14ac:dyDescent="0.55000000000000004">
      <c r="A7936" s="1">
        <v>44006</v>
      </c>
      <c r="B7936" t="s">
        <v>14</v>
      </c>
      <c r="C7936" t="s">
        <v>73</v>
      </c>
      <c r="D7936" t="str">
        <f>TRIM(Table2[[#This Row],[REGION_HOLD]])</f>
        <v>Northeast</v>
      </c>
      <c r="E7936">
        <v>27</v>
      </c>
      <c r="F7936">
        <v>4</v>
      </c>
      <c r="G7936">
        <v>347</v>
      </c>
    </row>
    <row r="7937" spans="1:7" ht="18.5" x14ac:dyDescent="0.55000000000000004">
      <c r="A7937" s="1">
        <v>44006</v>
      </c>
      <c r="B7937" t="s">
        <v>16</v>
      </c>
      <c r="C7937" t="s">
        <v>73</v>
      </c>
      <c r="D7937" t="str">
        <f>TRIM(Table2[[#This Row],[REGION_HOLD]])</f>
        <v>Northeast</v>
      </c>
      <c r="E7937">
        <v>158</v>
      </c>
      <c r="F7937">
        <v>46</v>
      </c>
      <c r="G7937">
        <v>12995</v>
      </c>
    </row>
    <row r="7938" spans="1:7" ht="18.5" x14ac:dyDescent="0.55000000000000004">
      <c r="A7938" s="1">
        <v>44006</v>
      </c>
      <c r="B7938" t="s">
        <v>42</v>
      </c>
      <c r="C7938" t="s">
        <v>72</v>
      </c>
      <c r="D7938" t="str">
        <f>TRIM(Table2[[#This Row],[REGION_HOLD]])</f>
        <v>West</v>
      </c>
      <c r="E7938">
        <v>152</v>
      </c>
      <c r="F7938">
        <v>4</v>
      </c>
      <c r="G7938">
        <v>480</v>
      </c>
    </row>
    <row r="7939" spans="1:7" ht="18.5" x14ac:dyDescent="0.55000000000000004">
      <c r="A7939" s="1">
        <v>44006</v>
      </c>
      <c r="B7939" t="s">
        <v>11</v>
      </c>
      <c r="C7939" t="s">
        <v>73</v>
      </c>
      <c r="D7939" t="str">
        <f>TRIM(Table2[[#This Row],[REGION_HOLD]])</f>
        <v>Northeast</v>
      </c>
      <c r="E7939">
        <v>575</v>
      </c>
      <c r="F7939">
        <v>31</v>
      </c>
      <c r="G7939">
        <v>31001</v>
      </c>
    </row>
    <row r="7940" spans="1:7" ht="18.5" x14ac:dyDescent="0.55000000000000004">
      <c r="A7940" s="1">
        <v>44006</v>
      </c>
      <c r="B7940" t="s">
        <v>15</v>
      </c>
      <c r="C7940" t="s">
        <v>71</v>
      </c>
      <c r="D7940" t="str">
        <f>TRIM(Table2[[#This Row],[REGION_HOLD]])</f>
        <v>South</v>
      </c>
      <c r="E7940">
        <v>1437</v>
      </c>
      <c r="F7940">
        <v>19</v>
      </c>
      <c r="G7940">
        <v>1295</v>
      </c>
    </row>
    <row r="7941" spans="1:7" ht="18.5" x14ac:dyDescent="0.55000000000000004">
      <c r="A7941" s="1">
        <v>44006</v>
      </c>
      <c r="B7941" t="s">
        <v>43</v>
      </c>
      <c r="C7941" t="s">
        <v>74</v>
      </c>
      <c r="D7941" t="str">
        <f>TRIM(Table2[[#This Row],[REGION_HOLD]])</f>
        <v>Midwest</v>
      </c>
      <c r="E7941">
        <v>44</v>
      </c>
      <c r="F7941">
        <v>2</v>
      </c>
      <c r="G7941">
        <v>86</v>
      </c>
    </row>
    <row r="7942" spans="1:7" ht="18.5" x14ac:dyDescent="0.55000000000000004">
      <c r="A7942" s="1">
        <v>44006</v>
      </c>
      <c r="B7942" t="s">
        <v>36</v>
      </c>
      <c r="C7942" t="s">
        <v>74</v>
      </c>
      <c r="D7942" t="str">
        <f>TRIM(Table2[[#This Row],[REGION_HOLD]])</f>
        <v>Midwest</v>
      </c>
      <c r="E7942">
        <v>632</v>
      </c>
      <c r="F7942">
        <v>20</v>
      </c>
      <c r="G7942">
        <v>2755</v>
      </c>
    </row>
    <row r="7943" spans="1:7" ht="18.5" x14ac:dyDescent="0.55000000000000004">
      <c r="A7943" s="1">
        <v>44006</v>
      </c>
      <c r="B7943" t="s">
        <v>25</v>
      </c>
      <c r="C7943" t="s">
        <v>71</v>
      </c>
      <c r="D7943" t="str">
        <f>TRIM(Table2[[#This Row],[REGION_HOLD]])</f>
        <v>South</v>
      </c>
      <c r="E7943">
        <v>481</v>
      </c>
      <c r="F7943">
        <v>1</v>
      </c>
      <c r="G7943">
        <v>372</v>
      </c>
    </row>
    <row r="7944" spans="1:7" ht="18.5" x14ac:dyDescent="0.55000000000000004">
      <c r="A7944" s="1">
        <v>44006</v>
      </c>
      <c r="B7944" t="s">
        <v>9</v>
      </c>
      <c r="C7944" t="s">
        <v>72</v>
      </c>
      <c r="D7944" t="str">
        <f>TRIM(Table2[[#This Row],[REGION_HOLD]])</f>
        <v>West</v>
      </c>
      <c r="E7944">
        <v>145</v>
      </c>
      <c r="F7944">
        <v>3</v>
      </c>
      <c r="G7944">
        <v>195</v>
      </c>
    </row>
    <row r="7945" spans="1:7" ht="18.5" x14ac:dyDescent="0.55000000000000004">
      <c r="A7945" s="1">
        <v>44006</v>
      </c>
      <c r="B7945" t="s">
        <v>26</v>
      </c>
      <c r="C7945" t="s">
        <v>73</v>
      </c>
      <c r="D7945" t="str">
        <f>TRIM(Table2[[#This Row],[REGION_HOLD]])</f>
        <v>Northeast</v>
      </c>
      <c r="E7945">
        <v>492</v>
      </c>
      <c r="F7945">
        <v>57</v>
      </c>
      <c r="G7945">
        <v>6568</v>
      </c>
    </row>
    <row r="7946" spans="1:7" ht="18.5" x14ac:dyDescent="0.55000000000000004">
      <c r="A7946" s="1">
        <v>44006</v>
      </c>
      <c r="B7946" t="s">
        <v>12</v>
      </c>
      <c r="C7946" t="s">
        <v>73</v>
      </c>
      <c r="D7946" t="str">
        <f>TRIM(Table2[[#This Row],[REGION_HOLD]])</f>
        <v>Northeast</v>
      </c>
      <c r="E7946">
        <v>73</v>
      </c>
      <c r="F7946">
        <v>6</v>
      </c>
      <c r="G7946">
        <v>912</v>
      </c>
    </row>
    <row r="7947" spans="1:7" ht="18.5" x14ac:dyDescent="0.55000000000000004">
      <c r="A7947" s="1">
        <v>44006</v>
      </c>
      <c r="B7947" t="s">
        <v>27</v>
      </c>
      <c r="C7947" t="s">
        <v>71</v>
      </c>
      <c r="D7947" t="str">
        <f>TRIM(Table2[[#This Row],[REGION_HOLD]])</f>
        <v>South</v>
      </c>
      <c r="E7947">
        <v>1284</v>
      </c>
      <c r="F7947">
        <v>10</v>
      </c>
      <c r="G7947">
        <v>683</v>
      </c>
    </row>
    <row r="7948" spans="1:7" ht="18.5" x14ac:dyDescent="0.55000000000000004">
      <c r="A7948" s="1">
        <v>44006</v>
      </c>
      <c r="B7948" t="s">
        <v>38</v>
      </c>
      <c r="C7948" t="s">
        <v>74</v>
      </c>
      <c r="D7948" t="str">
        <f>TRIM(Table2[[#This Row],[REGION_HOLD]])</f>
        <v>Midwest</v>
      </c>
      <c r="E7948">
        <v>66</v>
      </c>
      <c r="F7948">
        <v>1</v>
      </c>
      <c r="G7948">
        <v>84</v>
      </c>
    </row>
    <row r="7949" spans="1:7" ht="18.5" x14ac:dyDescent="0.55000000000000004">
      <c r="A7949" s="1">
        <v>44006</v>
      </c>
      <c r="B7949" t="s">
        <v>20</v>
      </c>
      <c r="C7949" t="s">
        <v>71</v>
      </c>
      <c r="D7949" t="str">
        <f>TRIM(Table2[[#This Row],[REGION_HOLD]])</f>
        <v>South</v>
      </c>
      <c r="E7949">
        <v>804</v>
      </c>
      <c r="F7949">
        <v>13</v>
      </c>
      <c r="G7949">
        <v>548</v>
      </c>
    </row>
    <row r="7950" spans="1:7" ht="18.5" x14ac:dyDescent="0.55000000000000004">
      <c r="A7950" s="1">
        <v>44006</v>
      </c>
      <c r="B7950" t="s">
        <v>6</v>
      </c>
      <c r="C7950" t="s">
        <v>71</v>
      </c>
      <c r="D7950" t="str">
        <f>TRIM(Table2[[#This Row],[REGION_HOLD]])</f>
        <v>South</v>
      </c>
      <c r="E7950">
        <v>6584</v>
      </c>
      <c r="F7950">
        <v>46</v>
      </c>
      <c r="G7950">
        <v>2292</v>
      </c>
    </row>
    <row r="7951" spans="1:7" ht="18.5" x14ac:dyDescent="0.55000000000000004">
      <c r="A7951" s="1">
        <v>44006</v>
      </c>
      <c r="B7951" t="s">
        <v>8</v>
      </c>
      <c r="C7951" t="s">
        <v>72</v>
      </c>
      <c r="D7951" t="str">
        <f>TRIM(Table2[[#This Row],[REGION_HOLD]])</f>
        <v>West</v>
      </c>
      <c r="E7951">
        <v>461</v>
      </c>
      <c r="F7951">
        <v>0</v>
      </c>
      <c r="G7951">
        <v>163</v>
      </c>
    </row>
    <row r="7952" spans="1:7" ht="18.5" x14ac:dyDescent="0.55000000000000004">
      <c r="A7952" s="1">
        <v>44006</v>
      </c>
      <c r="B7952" t="s">
        <v>31</v>
      </c>
      <c r="C7952" t="s">
        <v>73</v>
      </c>
      <c r="D7952" t="str">
        <f>TRIM(Table2[[#This Row],[REGION_HOLD]])</f>
        <v>Northeast</v>
      </c>
      <c r="E7952">
        <v>20</v>
      </c>
      <c r="F7952">
        <v>0</v>
      </c>
      <c r="G7952">
        <v>56</v>
      </c>
    </row>
    <row r="7953" spans="1:7" ht="18.5" x14ac:dyDescent="0.55000000000000004">
      <c r="A7953" s="1">
        <v>44006</v>
      </c>
      <c r="B7953" t="s">
        <v>32</v>
      </c>
      <c r="C7953" t="s">
        <v>71</v>
      </c>
      <c r="D7953" t="str">
        <f>TRIM(Table2[[#This Row],[REGION_HOLD]])</f>
        <v>South</v>
      </c>
      <c r="E7953">
        <v>520</v>
      </c>
      <c r="F7953">
        <v>16</v>
      </c>
      <c r="G7953">
        <v>1661</v>
      </c>
    </row>
    <row r="7954" spans="1:7" ht="18.5" x14ac:dyDescent="0.55000000000000004">
      <c r="A7954" s="1">
        <v>44006</v>
      </c>
      <c r="B7954" t="s">
        <v>0</v>
      </c>
      <c r="C7954" t="s">
        <v>72</v>
      </c>
      <c r="D7954" t="str">
        <f>TRIM(Table2[[#This Row],[REGION_HOLD]])</f>
        <v>West</v>
      </c>
      <c r="E7954">
        <v>622</v>
      </c>
      <c r="F7954">
        <v>9</v>
      </c>
      <c r="G7954">
        <v>1294</v>
      </c>
    </row>
    <row r="7955" spans="1:7" ht="18.5" x14ac:dyDescent="0.55000000000000004">
      <c r="A7955" s="1">
        <v>44006</v>
      </c>
      <c r="B7955" t="s">
        <v>50</v>
      </c>
      <c r="C7955" t="s">
        <v>71</v>
      </c>
      <c r="D7955" t="str">
        <f>TRIM(Table2[[#This Row],[REGION_HOLD]])</f>
        <v>South</v>
      </c>
      <c r="E7955">
        <v>36</v>
      </c>
      <c r="F7955">
        <v>0</v>
      </c>
      <c r="G7955">
        <v>92</v>
      </c>
    </row>
    <row r="7956" spans="1:7" ht="18.5" x14ac:dyDescent="0.55000000000000004">
      <c r="A7956" s="1">
        <v>44006</v>
      </c>
      <c r="B7956" t="s">
        <v>5</v>
      </c>
      <c r="C7956" t="s">
        <v>74</v>
      </c>
      <c r="D7956" t="str">
        <f>TRIM(Table2[[#This Row],[REGION_HOLD]])</f>
        <v>Midwest</v>
      </c>
      <c r="E7956">
        <v>465</v>
      </c>
      <c r="F7956">
        <v>11</v>
      </c>
      <c r="G7956">
        <v>769</v>
      </c>
    </row>
    <row r="7957" spans="1:7" ht="18.5" x14ac:dyDescent="0.55000000000000004">
      <c r="A7957" s="1">
        <v>44006</v>
      </c>
      <c r="B7957" t="s">
        <v>44</v>
      </c>
      <c r="C7957" t="s">
        <v>72</v>
      </c>
      <c r="D7957" t="str">
        <f>TRIM(Table2[[#This Row],[REGION_HOLD]])</f>
        <v>West</v>
      </c>
      <c r="E7957">
        <v>28</v>
      </c>
      <c r="F7957">
        <v>0</v>
      </c>
      <c r="G7957">
        <v>20</v>
      </c>
    </row>
    <row r="7958" spans="1:7" ht="18.5" x14ac:dyDescent="0.55000000000000004">
      <c r="A7958" s="1">
        <v>44007</v>
      </c>
      <c r="B7958" t="s">
        <v>47</v>
      </c>
      <c r="C7958" t="s">
        <v>71</v>
      </c>
      <c r="D7958" t="str">
        <f>TRIM(Table2[[#This Row],[REGION_HOLD]])</f>
        <v>South</v>
      </c>
      <c r="E7958">
        <v>1142</v>
      </c>
      <c r="F7958">
        <v>5</v>
      </c>
      <c r="G7958">
        <v>896</v>
      </c>
    </row>
    <row r="7959" spans="1:7" ht="18.5" x14ac:dyDescent="0.55000000000000004">
      <c r="A7959" s="1">
        <v>44007</v>
      </c>
      <c r="B7959" t="s">
        <v>45</v>
      </c>
      <c r="C7959" t="s">
        <v>72</v>
      </c>
      <c r="D7959" t="str">
        <f>TRIM(Table2[[#This Row],[REGION_HOLD]])</f>
        <v>West</v>
      </c>
      <c r="E7959">
        <v>45</v>
      </c>
      <c r="F7959">
        <v>0</v>
      </c>
      <c r="G7959">
        <v>10</v>
      </c>
    </row>
    <row r="7960" spans="1:7" ht="18.5" x14ac:dyDescent="0.55000000000000004">
      <c r="A7960" s="1">
        <v>44007</v>
      </c>
      <c r="B7960" t="s">
        <v>3</v>
      </c>
      <c r="C7960" t="s">
        <v>72</v>
      </c>
      <c r="D7960" t="str">
        <f>TRIM(Table2[[#This Row],[REGION_HOLD]])</f>
        <v>West</v>
      </c>
      <c r="E7960">
        <v>3090</v>
      </c>
      <c r="F7960">
        <v>28</v>
      </c>
      <c r="G7960">
        <v>1495</v>
      </c>
    </row>
    <row r="7961" spans="1:7" ht="18.5" x14ac:dyDescent="0.55000000000000004">
      <c r="A7961" s="1">
        <v>44007</v>
      </c>
      <c r="B7961" t="s">
        <v>39</v>
      </c>
      <c r="C7961" t="s">
        <v>71</v>
      </c>
      <c r="D7961" t="str">
        <f>TRIM(Table2[[#This Row],[REGION_HOLD]])</f>
        <v>South</v>
      </c>
      <c r="E7961">
        <v>687</v>
      </c>
      <c r="F7961">
        <v>0</v>
      </c>
      <c r="G7961">
        <v>240</v>
      </c>
    </row>
    <row r="7962" spans="1:7" ht="18.5" x14ac:dyDescent="0.55000000000000004">
      <c r="A7962" s="1">
        <v>44007</v>
      </c>
      <c r="B7962" t="s">
        <v>2</v>
      </c>
      <c r="C7962" t="s">
        <v>72</v>
      </c>
      <c r="D7962" t="str">
        <f>TRIM(Table2[[#This Row],[REGION_HOLD]])</f>
        <v>West</v>
      </c>
      <c r="E7962">
        <v>5524</v>
      </c>
      <c r="F7962">
        <v>82</v>
      </c>
      <c r="G7962">
        <v>5810</v>
      </c>
    </row>
    <row r="7963" spans="1:7" ht="18.5" x14ac:dyDescent="0.55000000000000004">
      <c r="A7963" s="1">
        <v>44007</v>
      </c>
      <c r="B7963" t="s">
        <v>17</v>
      </c>
      <c r="C7963" t="s">
        <v>72</v>
      </c>
      <c r="D7963" t="str">
        <f>TRIM(Table2[[#This Row],[REGION_HOLD]])</f>
        <v>West</v>
      </c>
      <c r="E7963">
        <v>324</v>
      </c>
      <c r="F7963">
        <v>2</v>
      </c>
      <c r="G7963">
        <v>1669</v>
      </c>
    </row>
    <row r="7964" spans="1:7" ht="18.5" x14ac:dyDescent="0.55000000000000004">
      <c r="A7964" s="1">
        <v>44007</v>
      </c>
      <c r="B7964" t="s">
        <v>33</v>
      </c>
      <c r="C7964" t="s">
        <v>73</v>
      </c>
      <c r="D7964" t="str">
        <f>TRIM(Table2[[#This Row],[REGION_HOLD]])</f>
        <v>Northeast</v>
      </c>
      <c r="E7964">
        <v>81</v>
      </c>
      <c r="F7964">
        <v>11</v>
      </c>
      <c r="G7964">
        <v>4298</v>
      </c>
    </row>
    <row r="7965" spans="1:7" ht="18.5" x14ac:dyDescent="0.55000000000000004">
      <c r="A7965" s="1">
        <v>44007</v>
      </c>
      <c r="B7965" t="s">
        <v>40</v>
      </c>
      <c r="C7965" t="s">
        <v>71</v>
      </c>
      <c r="D7965" t="str">
        <f>TRIM(Table2[[#This Row],[REGION_HOLD]])</f>
        <v>South</v>
      </c>
      <c r="E7965">
        <v>91</v>
      </c>
      <c r="F7965">
        <v>2</v>
      </c>
      <c r="G7965">
        <v>507</v>
      </c>
    </row>
    <row r="7966" spans="1:7" ht="18.5" x14ac:dyDescent="0.55000000000000004">
      <c r="A7966" s="1">
        <v>44007</v>
      </c>
      <c r="B7966" t="s">
        <v>28</v>
      </c>
      <c r="C7966" t="s">
        <v>71</v>
      </c>
      <c r="D7966" t="str">
        <f>TRIM(Table2[[#This Row],[REGION_HOLD]])</f>
        <v>South</v>
      </c>
      <c r="E7966">
        <v>31</v>
      </c>
      <c r="F7966">
        <v>2</v>
      </c>
      <c r="G7966">
        <v>543</v>
      </c>
    </row>
    <row r="7967" spans="1:7" ht="18.5" x14ac:dyDescent="0.55000000000000004">
      <c r="A7967" s="1">
        <v>44007</v>
      </c>
      <c r="B7967" t="s">
        <v>10</v>
      </c>
      <c r="C7967" t="s">
        <v>71</v>
      </c>
      <c r="D7967" t="str">
        <f>TRIM(Table2[[#This Row],[REGION_HOLD]])</f>
        <v>South</v>
      </c>
      <c r="E7967">
        <v>5004</v>
      </c>
      <c r="F7967">
        <v>46</v>
      </c>
      <c r="G7967">
        <v>3326</v>
      </c>
    </row>
    <row r="7968" spans="1:7" ht="18.5" x14ac:dyDescent="0.55000000000000004">
      <c r="A7968" s="1">
        <v>44007</v>
      </c>
      <c r="B7968" t="s">
        <v>13</v>
      </c>
      <c r="C7968" t="s">
        <v>71</v>
      </c>
      <c r="D7968" t="str">
        <f>TRIM(Table2[[#This Row],[REGION_HOLD]])</f>
        <v>South</v>
      </c>
      <c r="E7968">
        <v>1506</v>
      </c>
      <c r="F7968">
        <v>46</v>
      </c>
      <c r="G7968">
        <v>2704</v>
      </c>
    </row>
    <row r="7969" spans="1:7" ht="18.5" x14ac:dyDescent="0.55000000000000004">
      <c r="A7969" s="1">
        <v>44007</v>
      </c>
      <c r="B7969" t="s">
        <v>21</v>
      </c>
      <c r="C7969" t="s">
        <v>72</v>
      </c>
      <c r="D7969" t="str">
        <f>TRIM(Table2[[#This Row],[REGION_HOLD]])</f>
        <v>West</v>
      </c>
      <c r="E7969">
        <v>15</v>
      </c>
      <c r="F7969">
        <v>0</v>
      </c>
      <c r="G7969">
        <v>17</v>
      </c>
    </row>
    <row r="7970" spans="1:7" ht="18.5" x14ac:dyDescent="0.55000000000000004">
      <c r="A7970" s="1">
        <v>44007</v>
      </c>
      <c r="B7970" t="s">
        <v>48</v>
      </c>
      <c r="C7970" t="s">
        <v>72</v>
      </c>
      <c r="D7970" t="str">
        <f>TRIM(Table2[[#This Row],[REGION_HOLD]])</f>
        <v>West</v>
      </c>
      <c r="E7970">
        <v>219</v>
      </c>
      <c r="F7970">
        <v>0</v>
      </c>
      <c r="G7970">
        <v>91</v>
      </c>
    </row>
    <row r="7971" spans="1:7" ht="18.5" x14ac:dyDescent="0.55000000000000004">
      <c r="A7971" s="1">
        <v>44007</v>
      </c>
      <c r="B7971" t="s">
        <v>1</v>
      </c>
      <c r="C7971" t="s">
        <v>74</v>
      </c>
      <c r="D7971" t="str">
        <f>TRIM(Table2[[#This Row],[REGION_HOLD]])</f>
        <v>Midwest</v>
      </c>
      <c r="E7971">
        <v>910</v>
      </c>
      <c r="F7971">
        <v>38</v>
      </c>
      <c r="G7971">
        <v>7024</v>
      </c>
    </row>
    <row r="7972" spans="1:7" ht="18.5" x14ac:dyDescent="0.55000000000000004">
      <c r="A7972" s="1">
        <v>44007</v>
      </c>
      <c r="B7972" t="s">
        <v>22</v>
      </c>
      <c r="C7972" t="s">
        <v>74</v>
      </c>
      <c r="D7972" t="str">
        <f>TRIM(Table2[[#This Row],[REGION_HOLD]])</f>
        <v>Midwest</v>
      </c>
      <c r="E7972">
        <v>519</v>
      </c>
      <c r="F7972">
        <v>8</v>
      </c>
      <c r="G7972">
        <v>2586</v>
      </c>
    </row>
    <row r="7973" spans="1:7" ht="18.5" x14ac:dyDescent="0.55000000000000004">
      <c r="A7973" s="1">
        <v>44007</v>
      </c>
      <c r="B7973" t="s">
        <v>34</v>
      </c>
      <c r="C7973" t="s">
        <v>74</v>
      </c>
      <c r="D7973" t="str">
        <f>TRIM(Table2[[#This Row],[REGION_HOLD]])</f>
        <v>Midwest</v>
      </c>
      <c r="E7973">
        <v>487</v>
      </c>
      <c r="F7973">
        <v>8</v>
      </c>
      <c r="G7973">
        <v>702</v>
      </c>
    </row>
    <row r="7974" spans="1:7" ht="18.5" x14ac:dyDescent="0.55000000000000004">
      <c r="A7974" s="1">
        <v>44007</v>
      </c>
      <c r="B7974" t="s">
        <v>29</v>
      </c>
      <c r="C7974" t="s">
        <v>74</v>
      </c>
      <c r="D7974" t="str">
        <f>TRIM(Table2[[#This Row],[REGION_HOLD]])</f>
        <v>Midwest</v>
      </c>
      <c r="E7974">
        <v>97</v>
      </c>
      <c r="F7974">
        <v>1</v>
      </c>
      <c r="G7974">
        <v>263</v>
      </c>
    </row>
    <row r="7975" spans="1:7" ht="18.5" x14ac:dyDescent="0.55000000000000004">
      <c r="A7975" s="1">
        <v>44007</v>
      </c>
      <c r="B7975" t="s">
        <v>23</v>
      </c>
      <c r="C7975" t="s">
        <v>71</v>
      </c>
      <c r="D7975" t="str">
        <f>TRIM(Table2[[#This Row],[REGION_HOLD]])</f>
        <v>South</v>
      </c>
      <c r="E7975">
        <v>271</v>
      </c>
      <c r="F7975">
        <v>8</v>
      </c>
      <c r="G7975">
        <v>569</v>
      </c>
    </row>
    <row r="7976" spans="1:7" ht="18.5" x14ac:dyDescent="0.55000000000000004">
      <c r="A7976" s="1">
        <v>44007</v>
      </c>
      <c r="B7976" t="s">
        <v>35</v>
      </c>
      <c r="C7976" t="s">
        <v>71</v>
      </c>
      <c r="D7976" t="str">
        <f>TRIM(Table2[[#This Row],[REGION_HOLD]])</f>
        <v>South</v>
      </c>
      <c r="E7976">
        <v>938</v>
      </c>
      <c r="F7976">
        <v>12</v>
      </c>
      <c r="G7976">
        <v>3164</v>
      </c>
    </row>
    <row r="7977" spans="1:7" ht="18.5" x14ac:dyDescent="0.55000000000000004">
      <c r="A7977" s="1">
        <v>44007</v>
      </c>
      <c r="B7977" t="s">
        <v>46</v>
      </c>
      <c r="C7977" t="s">
        <v>73</v>
      </c>
      <c r="D7977" t="str">
        <f>TRIM(Table2[[#This Row],[REGION_HOLD]])</f>
        <v>Northeast</v>
      </c>
      <c r="E7977">
        <v>53</v>
      </c>
      <c r="F7977">
        <v>0</v>
      </c>
      <c r="G7977">
        <v>103</v>
      </c>
    </row>
    <row r="7978" spans="1:7" ht="18.5" x14ac:dyDescent="0.55000000000000004">
      <c r="A7978" s="1">
        <v>44007</v>
      </c>
      <c r="B7978" t="s">
        <v>18</v>
      </c>
      <c r="C7978" t="s">
        <v>71</v>
      </c>
      <c r="D7978" t="str">
        <f>TRIM(Table2[[#This Row],[REGION_HOLD]])</f>
        <v>South</v>
      </c>
      <c r="E7978">
        <v>463</v>
      </c>
      <c r="F7978">
        <v>21</v>
      </c>
      <c r="G7978">
        <v>3129</v>
      </c>
    </row>
    <row r="7979" spans="1:7" ht="18.5" x14ac:dyDescent="0.55000000000000004">
      <c r="A7979" s="1">
        <v>44007</v>
      </c>
      <c r="B7979" t="s">
        <v>4</v>
      </c>
      <c r="C7979" t="s">
        <v>73</v>
      </c>
      <c r="D7979" t="str">
        <f>TRIM(Table2[[#This Row],[REGION_HOLD]])</f>
        <v>Northeast</v>
      </c>
      <c r="E7979">
        <v>226</v>
      </c>
      <c r="F7979">
        <v>25</v>
      </c>
      <c r="G7979">
        <v>7962</v>
      </c>
    </row>
    <row r="7980" spans="1:7" ht="18.5" x14ac:dyDescent="0.55000000000000004">
      <c r="A7980" s="1">
        <v>44007</v>
      </c>
      <c r="B7980" t="s">
        <v>37</v>
      </c>
      <c r="C7980" t="s">
        <v>74</v>
      </c>
      <c r="D7980" t="str">
        <f>TRIM(Table2[[#This Row],[REGION_HOLD]])</f>
        <v>Midwest</v>
      </c>
      <c r="E7980">
        <v>448</v>
      </c>
      <c r="F7980">
        <v>19</v>
      </c>
      <c r="G7980">
        <v>6137</v>
      </c>
    </row>
    <row r="7981" spans="1:7" ht="18.5" x14ac:dyDescent="0.55000000000000004">
      <c r="A7981" s="1">
        <v>44007</v>
      </c>
      <c r="B7981" t="s">
        <v>24</v>
      </c>
      <c r="C7981" t="s">
        <v>74</v>
      </c>
      <c r="D7981" t="str">
        <f>TRIM(Table2[[#This Row],[REGION_HOLD]])</f>
        <v>Midwest</v>
      </c>
      <c r="E7981">
        <v>360</v>
      </c>
      <c r="F7981">
        <v>9</v>
      </c>
      <c r="G7981">
        <v>1441</v>
      </c>
    </row>
    <row r="7982" spans="1:7" ht="18.5" x14ac:dyDescent="0.55000000000000004">
      <c r="A7982" s="1">
        <v>44007</v>
      </c>
      <c r="B7982" t="s">
        <v>41</v>
      </c>
      <c r="C7982" t="s">
        <v>71</v>
      </c>
      <c r="D7982" t="str">
        <f>TRIM(Table2[[#This Row],[REGION_HOLD]])</f>
        <v>South</v>
      </c>
      <c r="E7982">
        <v>1092</v>
      </c>
      <c r="F7982">
        <v>5</v>
      </c>
      <c r="G7982">
        <v>1016</v>
      </c>
    </row>
    <row r="7983" spans="1:7" ht="18.5" x14ac:dyDescent="0.55000000000000004">
      <c r="A7983" s="1">
        <v>44007</v>
      </c>
      <c r="B7983" t="s">
        <v>30</v>
      </c>
      <c r="C7983" t="s">
        <v>74</v>
      </c>
      <c r="D7983" t="str">
        <f>TRIM(Table2[[#This Row],[REGION_HOLD]])</f>
        <v>Midwest</v>
      </c>
      <c r="E7983">
        <v>598</v>
      </c>
      <c r="F7983">
        <v>5</v>
      </c>
      <c r="G7983">
        <v>1006</v>
      </c>
    </row>
    <row r="7984" spans="1:7" ht="18.5" x14ac:dyDescent="0.55000000000000004">
      <c r="A7984" s="1">
        <v>44007</v>
      </c>
      <c r="B7984" t="s">
        <v>49</v>
      </c>
      <c r="C7984" t="s">
        <v>72</v>
      </c>
      <c r="D7984" t="str">
        <f>TRIM(Table2[[#This Row],[REGION_HOLD]])</f>
        <v>West</v>
      </c>
      <c r="E7984">
        <v>37</v>
      </c>
      <c r="F7984">
        <v>0</v>
      </c>
      <c r="G7984">
        <v>21</v>
      </c>
    </row>
    <row r="7985" spans="1:7" ht="18.5" x14ac:dyDescent="0.55000000000000004">
      <c r="A7985" s="1">
        <v>44007</v>
      </c>
      <c r="B7985" t="s">
        <v>7</v>
      </c>
      <c r="C7985" t="s">
        <v>74</v>
      </c>
      <c r="D7985" t="str">
        <f>TRIM(Table2[[#This Row],[REGION_HOLD]])</f>
        <v>Midwest</v>
      </c>
      <c r="E7985">
        <v>125</v>
      </c>
      <c r="F7985">
        <v>3</v>
      </c>
      <c r="G7985">
        <v>266</v>
      </c>
    </row>
    <row r="7986" spans="1:7" ht="18.5" x14ac:dyDescent="0.55000000000000004">
      <c r="A7986" s="1">
        <v>44007</v>
      </c>
      <c r="B7986" t="s">
        <v>19</v>
      </c>
      <c r="C7986" t="s">
        <v>72</v>
      </c>
      <c r="D7986" t="str">
        <f>TRIM(Table2[[#This Row],[REGION_HOLD]])</f>
        <v>West</v>
      </c>
      <c r="E7986">
        <v>451</v>
      </c>
      <c r="F7986">
        <v>1</v>
      </c>
      <c r="G7986">
        <v>495</v>
      </c>
    </row>
    <row r="7987" spans="1:7" ht="18.5" x14ac:dyDescent="0.55000000000000004">
      <c r="A7987" s="1">
        <v>44007</v>
      </c>
      <c r="B7987" t="s">
        <v>14</v>
      </c>
      <c r="C7987" t="s">
        <v>73</v>
      </c>
      <c r="D7987" t="str">
        <f>TRIM(Table2[[#This Row],[REGION_HOLD]])</f>
        <v>Northeast</v>
      </c>
      <c r="E7987">
        <v>40</v>
      </c>
      <c r="F7987">
        <v>10</v>
      </c>
      <c r="G7987">
        <v>357</v>
      </c>
    </row>
    <row r="7988" spans="1:7" ht="18.5" x14ac:dyDescent="0.55000000000000004">
      <c r="A7988" s="1">
        <v>44007</v>
      </c>
      <c r="B7988" t="s">
        <v>16</v>
      </c>
      <c r="C7988" t="s">
        <v>73</v>
      </c>
      <c r="D7988" t="str">
        <f>TRIM(Table2[[#This Row],[REGION_HOLD]])</f>
        <v>Northeast</v>
      </c>
      <c r="E7988">
        <v>2158</v>
      </c>
      <c r="F7988">
        <v>1877</v>
      </c>
      <c r="G7988">
        <v>14872</v>
      </c>
    </row>
    <row r="7989" spans="1:7" ht="18.5" x14ac:dyDescent="0.55000000000000004">
      <c r="A7989" s="1">
        <v>44007</v>
      </c>
      <c r="B7989" t="s">
        <v>42</v>
      </c>
      <c r="C7989" t="s">
        <v>72</v>
      </c>
      <c r="D7989" t="str">
        <f>TRIM(Table2[[#This Row],[REGION_HOLD]])</f>
        <v>West</v>
      </c>
      <c r="E7989">
        <v>202</v>
      </c>
      <c r="F7989">
        <v>5</v>
      </c>
      <c r="G7989">
        <v>485</v>
      </c>
    </row>
    <row r="7990" spans="1:7" ht="18.5" x14ac:dyDescent="0.55000000000000004">
      <c r="A7990" s="1">
        <v>44007</v>
      </c>
      <c r="B7990" t="s">
        <v>11</v>
      </c>
      <c r="C7990" t="s">
        <v>73</v>
      </c>
      <c r="D7990" t="str">
        <f>TRIM(Table2[[#This Row],[REGION_HOLD]])</f>
        <v>Northeast</v>
      </c>
      <c r="E7990">
        <v>738</v>
      </c>
      <c r="F7990">
        <v>28</v>
      </c>
      <c r="G7990">
        <v>31029</v>
      </c>
    </row>
    <row r="7991" spans="1:7" ht="18.5" x14ac:dyDescent="0.55000000000000004">
      <c r="A7991" s="1">
        <v>44007</v>
      </c>
      <c r="B7991" t="s">
        <v>15</v>
      </c>
      <c r="C7991" t="s">
        <v>71</v>
      </c>
      <c r="D7991" t="str">
        <f>TRIM(Table2[[#This Row],[REGION_HOLD]])</f>
        <v>South</v>
      </c>
      <c r="E7991">
        <v>1277</v>
      </c>
      <c r="F7991">
        <v>10</v>
      </c>
      <c r="G7991">
        <v>1305</v>
      </c>
    </row>
    <row r="7992" spans="1:7" ht="18.5" x14ac:dyDescent="0.55000000000000004">
      <c r="A7992" s="1">
        <v>44007</v>
      </c>
      <c r="B7992" t="s">
        <v>43</v>
      </c>
      <c r="C7992" t="s">
        <v>74</v>
      </c>
      <c r="D7992" t="str">
        <f>TRIM(Table2[[#This Row],[REGION_HOLD]])</f>
        <v>Midwest</v>
      </c>
      <c r="E7992">
        <v>32</v>
      </c>
      <c r="F7992">
        <v>1</v>
      </c>
      <c r="G7992">
        <v>87</v>
      </c>
    </row>
    <row r="7993" spans="1:7" ht="18.5" x14ac:dyDescent="0.55000000000000004">
      <c r="A7993" s="1">
        <v>44007</v>
      </c>
      <c r="B7993" t="s">
        <v>36</v>
      </c>
      <c r="C7993" t="s">
        <v>74</v>
      </c>
      <c r="D7993" t="str">
        <f>TRIM(Table2[[#This Row],[REGION_HOLD]])</f>
        <v>Midwest</v>
      </c>
      <c r="E7993">
        <v>892</v>
      </c>
      <c r="F7993">
        <v>17</v>
      </c>
      <c r="G7993">
        <v>2772</v>
      </c>
    </row>
    <row r="7994" spans="1:7" ht="18.5" x14ac:dyDescent="0.55000000000000004">
      <c r="A7994" s="1">
        <v>44007</v>
      </c>
      <c r="B7994" t="s">
        <v>25</v>
      </c>
      <c r="C7994" t="s">
        <v>71</v>
      </c>
      <c r="D7994" t="str">
        <f>TRIM(Table2[[#This Row],[REGION_HOLD]])</f>
        <v>South</v>
      </c>
      <c r="E7994">
        <v>438</v>
      </c>
      <c r="F7994">
        <v>3</v>
      </c>
      <c r="G7994">
        <v>375</v>
      </c>
    </row>
    <row r="7995" spans="1:7" ht="18.5" x14ac:dyDescent="0.55000000000000004">
      <c r="A7995" s="1">
        <v>44007</v>
      </c>
      <c r="B7995" t="s">
        <v>9</v>
      </c>
      <c r="C7995" t="s">
        <v>72</v>
      </c>
      <c r="D7995" t="str">
        <f>TRIM(Table2[[#This Row],[REGION_HOLD]])</f>
        <v>West</v>
      </c>
      <c r="E7995">
        <v>143</v>
      </c>
      <c r="F7995">
        <v>4</v>
      </c>
      <c r="G7995">
        <v>199</v>
      </c>
    </row>
    <row r="7996" spans="1:7" ht="18.5" x14ac:dyDescent="0.55000000000000004">
      <c r="A7996" s="1">
        <v>44007</v>
      </c>
      <c r="B7996" t="s">
        <v>26</v>
      </c>
      <c r="C7996" t="s">
        <v>73</v>
      </c>
      <c r="D7996" t="str">
        <f>TRIM(Table2[[#This Row],[REGION_HOLD]])</f>
        <v>Northeast</v>
      </c>
      <c r="E7996">
        <v>455</v>
      </c>
      <c r="F7996">
        <v>34</v>
      </c>
      <c r="G7996">
        <v>6602</v>
      </c>
    </row>
    <row r="7997" spans="1:7" ht="18.5" x14ac:dyDescent="0.55000000000000004">
      <c r="A7997" s="1">
        <v>44007</v>
      </c>
      <c r="B7997" t="s">
        <v>12</v>
      </c>
      <c r="C7997" t="s">
        <v>73</v>
      </c>
      <c r="D7997" t="str">
        <f>TRIM(Table2[[#This Row],[REGION_HOLD]])</f>
        <v>Northeast</v>
      </c>
      <c r="E7997">
        <v>34</v>
      </c>
      <c r="F7997">
        <v>8</v>
      </c>
      <c r="G7997">
        <v>920</v>
      </c>
    </row>
    <row r="7998" spans="1:7" ht="18.5" x14ac:dyDescent="0.55000000000000004">
      <c r="A7998" s="1">
        <v>44007</v>
      </c>
      <c r="B7998" t="s">
        <v>27</v>
      </c>
      <c r="C7998" t="s">
        <v>71</v>
      </c>
      <c r="D7998" t="str">
        <f>TRIM(Table2[[#This Row],[REGION_HOLD]])</f>
        <v>South</v>
      </c>
      <c r="E7998">
        <v>1125</v>
      </c>
      <c r="F7998">
        <v>10</v>
      </c>
      <c r="G7998">
        <v>693</v>
      </c>
    </row>
    <row r="7999" spans="1:7" ht="18.5" x14ac:dyDescent="0.55000000000000004">
      <c r="A7999" s="1">
        <v>44007</v>
      </c>
      <c r="B7999" t="s">
        <v>38</v>
      </c>
      <c r="C7999" t="s">
        <v>74</v>
      </c>
      <c r="D7999" t="str">
        <f>TRIM(Table2[[#This Row],[REGION_HOLD]])</f>
        <v>Midwest</v>
      </c>
      <c r="E7999">
        <v>60</v>
      </c>
      <c r="F7999">
        <v>3</v>
      </c>
      <c r="G7999">
        <v>87</v>
      </c>
    </row>
    <row r="8000" spans="1:7" ht="18.5" x14ac:dyDescent="0.55000000000000004">
      <c r="A8000" s="1">
        <v>44007</v>
      </c>
      <c r="B8000" t="s">
        <v>20</v>
      </c>
      <c r="C8000" t="s">
        <v>71</v>
      </c>
      <c r="D8000" t="str">
        <f>TRIM(Table2[[#This Row],[REGION_HOLD]])</f>
        <v>South</v>
      </c>
      <c r="E8000">
        <v>873</v>
      </c>
      <c r="F8000">
        <v>10</v>
      </c>
      <c r="G8000">
        <v>558</v>
      </c>
    </row>
    <row r="8001" spans="1:7" ht="18.5" x14ac:dyDescent="0.55000000000000004">
      <c r="A8001" s="1">
        <v>44007</v>
      </c>
      <c r="B8001" t="s">
        <v>6</v>
      </c>
      <c r="C8001" t="s">
        <v>71</v>
      </c>
      <c r="D8001" t="str">
        <f>TRIM(Table2[[#This Row],[REGION_HOLD]])</f>
        <v>South</v>
      </c>
      <c r="E8001">
        <v>5473</v>
      </c>
      <c r="F8001">
        <v>29</v>
      </c>
      <c r="G8001">
        <v>2321</v>
      </c>
    </row>
    <row r="8002" spans="1:7" ht="18.5" x14ac:dyDescent="0.55000000000000004">
      <c r="A8002" s="1">
        <v>44007</v>
      </c>
      <c r="B8002" t="s">
        <v>8</v>
      </c>
      <c r="C8002" t="s">
        <v>72</v>
      </c>
      <c r="D8002" t="str">
        <f>TRIM(Table2[[#This Row],[REGION_HOLD]])</f>
        <v>West</v>
      </c>
      <c r="E8002">
        <v>629</v>
      </c>
      <c r="F8002">
        <v>1</v>
      </c>
      <c r="G8002">
        <v>164</v>
      </c>
    </row>
    <row r="8003" spans="1:7" ht="18.5" x14ac:dyDescent="0.55000000000000004">
      <c r="A8003" s="1">
        <v>44007</v>
      </c>
      <c r="B8003" t="s">
        <v>31</v>
      </c>
      <c r="C8003" t="s">
        <v>73</v>
      </c>
      <c r="D8003" t="str">
        <f>TRIM(Table2[[#This Row],[REGION_HOLD]])</f>
        <v>Northeast</v>
      </c>
      <c r="E8003">
        <v>7</v>
      </c>
      <c r="F8003">
        <v>0</v>
      </c>
      <c r="G8003">
        <v>56</v>
      </c>
    </row>
    <row r="8004" spans="1:7" ht="18.5" x14ac:dyDescent="0.55000000000000004">
      <c r="A8004" s="1">
        <v>44007</v>
      </c>
      <c r="B8004" t="s">
        <v>32</v>
      </c>
      <c r="C8004" t="s">
        <v>71</v>
      </c>
      <c r="D8004" t="str">
        <f>TRIM(Table2[[#This Row],[REGION_HOLD]])</f>
        <v>South</v>
      </c>
      <c r="E8004">
        <v>432</v>
      </c>
      <c r="F8004">
        <v>14</v>
      </c>
      <c r="G8004">
        <v>1675</v>
      </c>
    </row>
    <row r="8005" spans="1:7" ht="18.5" x14ac:dyDescent="0.55000000000000004">
      <c r="A8005" s="1">
        <v>44007</v>
      </c>
      <c r="B8005" t="s">
        <v>0</v>
      </c>
      <c r="C8005" t="s">
        <v>72</v>
      </c>
      <c r="D8005" t="str">
        <f>TRIM(Table2[[#This Row],[REGION_HOLD]])</f>
        <v>West</v>
      </c>
      <c r="E8005">
        <v>598</v>
      </c>
      <c r="F8005">
        <v>7</v>
      </c>
      <c r="G8005">
        <v>1301</v>
      </c>
    </row>
    <row r="8006" spans="1:7" ht="18.5" x14ac:dyDescent="0.55000000000000004">
      <c r="A8006" s="1">
        <v>44007</v>
      </c>
      <c r="B8006" t="s">
        <v>50</v>
      </c>
      <c r="C8006" t="s">
        <v>71</v>
      </c>
      <c r="D8006" t="str">
        <f>TRIM(Table2[[#This Row],[REGION_HOLD]])</f>
        <v>South</v>
      </c>
      <c r="E8006">
        <v>65</v>
      </c>
      <c r="F8006">
        <v>0</v>
      </c>
      <c r="G8006">
        <v>92</v>
      </c>
    </row>
    <row r="8007" spans="1:7" ht="18.5" x14ac:dyDescent="0.55000000000000004">
      <c r="A8007" s="1">
        <v>44007</v>
      </c>
      <c r="B8007" t="s">
        <v>5</v>
      </c>
      <c r="C8007" t="s">
        <v>74</v>
      </c>
      <c r="D8007" t="str">
        <f>TRIM(Table2[[#This Row],[REGION_HOLD]])</f>
        <v>Midwest</v>
      </c>
      <c r="E8007">
        <v>552</v>
      </c>
      <c r="F8007">
        <v>6</v>
      </c>
      <c r="G8007">
        <v>775</v>
      </c>
    </row>
    <row r="8008" spans="1:7" ht="18.5" x14ac:dyDescent="0.55000000000000004">
      <c r="A8008" s="1">
        <v>44007</v>
      </c>
      <c r="B8008" t="s">
        <v>44</v>
      </c>
      <c r="C8008" t="s">
        <v>72</v>
      </c>
      <c r="D8008" t="str">
        <f>TRIM(Table2[[#This Row],[REGION_HOLD]])</f>
        <v>West</v>
      </c>
      <c r="E8008">
        <v>44</v>
      </c>
      <c r="F8008">
        <v>0</v>
      </c>
      <c r="G8008">
        <v>20</v>
      </c>
    </row>
    <row r="8009" spans="1:7" ht="18.5" x14ac:dyDescent="0.55000000000000004">
      <c r="A8009" s="1">
        <v>44008</v>
      </c>
      <c r="B8009" t="s">
        <v>47</v>
      </c>
      <c r="C8009" t="s">
        <v>71</v>
      </c>
      <c r="D8009" t="str">
        <f>TRIM(Table2[[#This Row],[REGION_HOLD]])</f>
        <v>South</v>
      </c>
      <c r="E8009">
        <v>977</v>
      </c>
      <c r="F8009">
        <v>11</v>
      </c>
      <c r="G8009">
        <v>907</v>
      </c>
    </row>
    <row r="8010" spans="1:7" ht="18.5" x14ac:dyDescent="0.55000000000000004">
      <c r="A8010" s="1">
        <v>44008</v>
      </c>
      <c r="B8010" t="s">
        <v>45</v>
      </c>
      <c r="C8010" t="s">
        <v>72</v>
      </c>
      <c r="D8010" t="str">
        <f>TRIM(Table2[[#This Row],[REGION_HOLD]])</f>
        <v>West</v>
      </c>
      <c r="E8010">
        <v>30</v>
      </c>
      <c r="F8010">
        <v>2</v>
      </c>
      <c r="G8010">
        <v>12</v>
      </c>
    </row>
    <row r="8011" spans="1:7" ht="18.5" x14ac:dyDescent="0.55000000000000004">
      <c r="A8011" s="1">
        <v>44008</v>
      </c>
      <c r="B8011" t="s">
        <v>3</v>
      </c>
      <c r="C8011" t="s">
        <v>72</v>
      </c>
      <c r="D8011" t="str">
        <f>TRIM(Table2[[#This Row],[REGION_HOLD]])</f>
        <v>West</v>
      </c>
      <c r="E8011">
        <v>3379</v>
      </c>
      <c r="F8011">
        <v>42</v>
      </c>
      <c r="G8011">
        <v>1537</v>
      </c>
    </row>
    <row r="8012" spans="1:7" ht="18.5" x14ac:dyDescent="0.55000000000000004">
      <c r="A8012" s="1">
        <v>44008</v>
      </c>
      <c r="B8012" t="s">
        <v>39</v>
      </c>
      <c r="C8012" t="s">
        <v>71</v>
      </c>
      <c r="D8012" t="str">
        <f>TRIM(Table2[[#This Row],[REGION_HOLD]])</f>
        <v>South</v>
      </c>
      <c r="E8012">
        <v>678</v>
      </c>
      <c r="F8012">
        <v>9</v>
      </c>
      <c r="G8012">
        <v>249</v>
      </c>
    </row>
    <row r="8013" spans="1:7" ht="18.5" x14ac:dyDescent="0.55000000000000004">
      <c r="A8013" s="1">
        <v>44008</v>
      </c>
      <c r="B8013" t="s">
        <v>2</v>
      </c>
      <c r="C8013" t="s">
        <v>72</v>
      </c>
      <c r="D8013" t="str">
        <f>TRIM(Table2[[#This Row],[REGION_HOLD]])</f>
        <v>West</v>
      </c>
      <c r="E8013">
        <v>5614</v>
      </c>
      <c r="F8013">
        <v>62</v>
      </c>
      <c r="G8013">
        <v>5872</v>
      </c>
    </row>
    <row r="8014" spans="1:7" ht="18.5" x14ac:dyDescent="0.55000000000000004">
      <c r="A8014" s="1">
        <v>44008</v>
      </c>
      <c r="B8014" t="s">
        <v>17</v>
      </c>
      <c r="C8014" t="s">
        <v>72</v>
      </c>
      <c r="D8014" t="str">
        <f>TRIM(Table2[[#This Row],[REGION_HOLD]])</f>
        <v>West</v>
      </c>
      <c r="E8014">
        <v>317</v>
      </c>
      <c r="F8014">
        <v>4</v>
      </c>
      <c r="G8014">
        <v>1673</v>
      </c>
    </row>
    <row r="8015" spans="1:7" ht="18.5" x14ac:dyDescent="0.55000000000000004">
      <c r="A8015" s="1">
        <v>44008</v>
      </c>
      <c r="B8015" t="s">
        <v>33</v>
      </c>
      <c r="C8015" t="s">
        <v>73</v>
      </c>
      <c r="D8015" t="str">
        <f>TRIM(Table2[[#This Row],[REGION_HOLD]])</f>
        <v>Northeast</v>
      </c>
      <c r="E8015">
        <v>65</v>
      </c>
      <c r="F8015">
        <v>9</v>
      </c>
      <c r="G8015">
        <v>4307</v>
      </c>
    </row>
    <row r="8016" spans="1:7" ht="18.5" x14ac:dyDescent="0.55000000000000004">
      <c r="A8016" s="1">
        <v>44008</v>
      </c>
      <c r="B8016" t="s">
        <v>40</v>
      </c>
      <c r="C8016" t="s">
        <v>71</v>
      </c>
      <c r="D8016" t="str">
        <f>TRIM(Table2[[#This Row],[REGION_HOLD]])</f>
        <v>South</v>
      </c>
      <c r="E8016">
        <v>37</v>
      </c>
      <c r="F8016">
        <v>0</v>
      </c>
      <c r="G8016">
        <v>507</v>
      </c>
    </row>
    <row r="8017" spans="1:7" ht="18.5" x14ac:dyDescent="0.55000000000000004">
      <c r="A8017" s="1">
        <v>44008</v>
      </c>
      <c r="B8017" t="s">
        <v>28</v>
      </c>
      <c r="C8017" t="s">
        <v>71</v>
      </c>
      <c r="D8017" t="str">
        <f>TRIM(Table2[[#This Row],[REGION_HOLD]])</f>
        <v>South</v>
      </c>
      <c r="E8017">
        <v>26</v>
      </c>
      <c r="F8017">
        <v>3</v>
      </c>
      <c r="G8017">
        <v>546</v>
      </c>
    </row>
    <row r="8018" spans="1:7" ht="18.5" x14ac:dyDescent="0.55000000000000004">
      <c r="A8018" s="1">
        <v>44008</v>
      </c>
      <c r="B8018" t="s">
        <v>10</v>
      </c>
      <c r="C8018" t="s">
        <v>71</v>
      </c>
      <c r="D8018" t="str">
        <f>TRIM(Table2[[#This Row],[REGION_HOLD]])</f>
        <v>South</v>
      </c>
      <c r="E8018">
        <v>8942</v>
      </c>
      <c r="F8018">
        <v>39</v>
      </c>
      <c r="G8018">
        <v>3365</v>
      </c>
    </row>
    <row r="8019" spans="1:7" ht="18.5" x14ac:dyDescent="0.55000000000000004">
      <c r="A8019" s="1">
        <v>44008</v>
      </c>
      <c r="B8019" t="s">
        <v>13</v>
      </c>
      <c r="C8019" t="s">
        <v>71</v>
      </c>
      <c r="D8019" t="str">
        <f>TRIM(Table2[[#This Row],[REGION_HOLD]])</f>
        <v>South</v>
      </c>
      <c r="E8019">
        <v>1746</v>
      </c>
      <c r="F8019">
        <v>23</v>
      </c>
      <c r="G8019">
        <v>2727</v>
      </c>
    </row>
    <row r="8020" spans="1:7" ht="18.5" x14ac:dyDescent="0.55000000000000004">
      <c r="A8020" s="1">
        <v>44008</v>
      </c>
      <c r="B8020" t="s">
        <v>21</v>
      </c>
      <c r="C8020" t="s">
        <v>72</v>
      </c>
      <c r="D8020" t="str">
        <f>TRIM(Table2[[#This Row],[REGION_HOLD]])</f>
        <v>West</v>
      </c>
      <c r="E8020">
        <v>14</v>
      </c>
      <c r="F8020">
        <v>0</v>
      </c>
      <c r="G8020">
        <v>17</v>
      </c>
    </row>
    <row r="8021" spans="1:7" ht="18.5" x14ac:dyDescent="0.55000000000000004">
      <c r="A8021" s="1">
        <v>44008</v>
      </c>
      <c r="B8021" t="s">
        <v>48</v>
      </c>
      <c r="C8021" t="s">
        <v>72</v>
      </c>
      <c r="D8021" t="str">
        <f>TRIM(Table2[[#This Row],[REGION_HOLD]])</f>
        <v>West</v>
      </c>
      <c r="E8021">
        <v>280</v>
      </c>
      <c r="F8021">
        <v>0</v>
      </c>
      <c r="G8021">
        <v>91</v>
      </c>
    </row>
    <row r="8022" spans="1:7" ht="18.5" x14ac:dyDescent="0.55000000000000004">
      <c r="A8022" s="1">
        <v>44008</v>
      </c>
      <c r="B8022" t="s">
        <v>1</v>
      </c>
      <c r="C8022" t="s">
        <v>74</v>
      </c>
      <c r="D8022" t="str">
        <f>TRIM(Table2[[#This Row],[REGION_HOLD]])</f>
        <v>Midwest</v>
      </c>
      <c r="E8022">
        <v>877</v>
      </c>
      <c r="F8022">
        <v>35</v>
      </c>
      <c r="G8022">
        <v>7059</v>
      </c>
    </row>
    <row r="8023" spans="1:7" ht="18.5" x14ac:dyDescent="0.55000000000000004">
      <c r="A8023" s="1">
        <v>44008</v>
      </c>
      <c r="B8023" t="s">
        <v>22</v>
      </c>
      <c r="C8023" t="s">
        <v>74</v>
      </c>
      <c r="D8023" t="str">
        <f>TRIM(Table2[[#This Row],[REGION_HOLD]])</f>
        <v>Midwest</v>
      </c>
      <c r="E8023">
        <v>490</v>
      </c>
      <c r="F8023">
        <v>9</v>
      </c>
      <c r="G8023">
        <v>2595</v>
      </c>
    </row>
    <row r="8024" spans="1:7" ht="18.5" x14ac:dyDescent="0.55000000000000004">
      <c r="A8024" s="1">
        <v>44008</v>
      </c>
      <c r="B8024" t="s">
        <v>34</v>
      </c>
      <c r="C8024" t="s">
        <v>74</v>
      </c>
      <c r="D8024" t="str">
        <f>TRIM(Table2[[#This Row],[REGION_HOLD]])</f>
        <v>Midwest</v>
      </c>
      <c r="E8024">
        <v>444</v>
      </c>
      <c r="F8024">
        <v>2</v>
      </c>
      <c r="G8024">
        <v>704</v>
      </c>
    </row>
    <row r="8025" spans="1:7" ht="18.5" x14ac:dyDescent="0.55000000000000004">
      <c r="A8025" s="1">
        <v>44008</v>
      </c>
      <c r="B8025" t="s">
        <v>29</v>
      </c>
      <c r="C8025" t="s">
        <v>74</v>
      </c>
      <c r="D8025" t="str">
        <f>TRIM(Table2[[#This Row],[REGION_HOLD]])</f>
        <v>Midwest</v>
      </c>
      <c r="E8025">
        <v>522</v>
      </c>
      <c r="F8025">
        <v>3</v>
      </c>
      <c r="G8025">
        <v>266</v>
      </c>
    </row>
    <row r="8026" spans="1:7" ht="18.5" x14ac:dyDescent="0.55000000000000004">
      <c r="A8026" s="1">
        <v>44008</v>
      </c>
      <c r="B8026" t="s">
        <v>23</v>
      </c>
      <c r="C8026" t="s">
        <v>71</v>
      </c>
      <c r="D8026" t="str">
        <f>TRIM(Table2[[#This Row],[REGION_HOLD]])</f>
        <v>South</v>
      </c>
      <c r="E8026">
        <v>240</v>
      </c>
      <c r="F8026">
        <v>6</v>
      </c>
      <c r="G8026">
        <v>575</v>
      </c>
    </row>
    <row r="8027" spans="1:7" ht="18.5" x14ac:dyDescent="0.55000000000000004">
      <c r="A8027" s="1">
        <v>44008</v>
      </c>
      <c r="B8027" t="s">
        <v>35</v>
      </c>
      <c r="C8027" t="s">
        <v>71</v>
      </c>
      <c r="D8027" t="str">
        <f>TRIM(Table2[[#This Row],[REGION_HOLD]])</f>
        <v>South</v>
      </c>
      <c r="E8027">
        <v>1354</v>
      </c>
      <c r="F8027">
        <v>26</v>
      </c>
      <c r="G8027">
        <v>3190</v>
      </c>
    </row>
    <row r="8028" spans="1:7" ht="18.5" x14ac:dyDescent="0.55000000000000004">
      <c r="A8028" s="1">
        <v>44008</v>
      </c>
      <c r="B8028" t="s">
        <v>46</v>
      </c>
      <c r="C8028" t="s">
        <v>73</v>
      </c>
      <c r="D8028" t="str">
        <f>TRIM(Table2[[#This Row],[REGION_HOLD]])</f>
        <v>Northeast</v>
      </c>
      <c r="E8028">
        <v>32</v>
      </c>
      <c r="F8028">
        <v>0</v>
      </c>
      <c r="G8028">
        <v>103</v>
      </c>
    </row>
    <row r="8029" spans="1:7" ht="18.5" x14ac:dyDescent="0.55000000000000004">
      <c r="A8029" s="1">
        <v>44008</v>
      </c>
      <c r="B8029" t="s">
        <v>18</v>
      </c>
      <c r="C8029" t="s">
        <v>71</v>
      </c>
      <c r="D8029" t="str">
        <f>TRIM(Table2[[#This Row],[REGION_HOLD]])</f>
        <v>South</v>
      </c>
      <c r="E8029">
        <v>307</v>
      </c>
      <c r="F8029">
        <v>13</v>
      </c>
      <c r="G8029">
        <v>3142</v>
      </c>
    </row>
    <row r="8030" spans="1:7" ht="18.5" x14ac:dyDescent="0.55000000000000004">
      <c r="A8030" s="1">
        <v>44008</v>
      </c>
      <c r="B8030" t="s">
        <v>4</v>
      </c>
      <c r="C8030" t="s">
        <v>73</v>
      </c>
      <c r="D8030" t="str">
        <f>TRIM(Table2[[#This Row],[REGION_HOLD]])</f>
        <v>Northeast</v>
      </c>
      <c r="E8030">
        <v>233</v>
      </c>
      <c r="F8030">
        <v>50</v>
      </c>
      <c r="G8030">
        <v>8012</v>
      </c>
    </row>
    <row r="8031" spans="1:7" ht="18.5" x14ac:dyDescent="0.55000000000000004">
      <c r="A8031" s="1">
        <v>44008</v>
      </c>
      <c r="B8031" t="s">
        <v>37</v>
      </c>
      <c r="C8031" t="s">
        <v>74</v>
      </c>
      <c r="D8031" t="str">
        <f>TRIM(Table2[[#This Row],[REGION_HOLD]])</f>
        <v>Midwest</v>
      </c>
      <c r="E8031">
        <v>314</v>
      </c>
      <c r="F8031">
        <v>1</v>
      </c>
      <c r="G8031">
        <v>6138</v>
      </c>
    </row>
    <row r="8032" spans="1:7" ht="18.5" x14ac:dyDescent="0.55000000000000004">
      <c r="A8032" s="1">
        <v>44008</v>
      </c>
      <c r="B8032" t="s">
        <v>24</v>
      </c>
      <c r="C8032" t="s">
        <v>74</v>
      </c>
      <c r="D8032" t="str">
        <f>TRIM(Table2[[#This Row],[REGION_HOLD]])</f>
        <v>Midwest</v>
      </c>
      <c r="E8032">
        <v>493</v>
      </c>
      <c r="F8032">
        <v>5</v>
      </c>
      <c r="G8032">
        <v>1446</v>
      </c>
    </row>
    <row r="8033" spans="1:7" ht="18.5" x14ac:dyDescent="0.55000000000000004">
      <c r="A8033" s="1">
        <v>44008</v>
      </c>
      <c r="B8033" t="s">
        <v>41</v>
      </c>
      <c r="C8033" t="s">
        <v>71</v>
      </c>
      <c r="D8033" t="str">
        <f>TRIM(Table2[[#This Row],[REGION_HOLD]])</f>
        <v>South</v>
      </c>
      <c r="E8033">
        <v>550</v>
      </c>
      <c r="F8033">
        <v>6</v>
      </c>
      <c r="G8033">
        <v>1022</v>
      </c>
    </row>
    <row r="8034" spans="1:7" ht="18.5" x14ac:dyDescent="0.55000000000000004">
      <c r="A8034" s="1">
        <v>44008</v>
      </c>
      <c r="B8034" t="s">
        <v>30</v>
      </c>
      <c r="C8034" t="s">
        <v>74</v>
      </c>
      <c r="D8034" t="str">
        <f>TRIM(Table2[[#This Row],[REGION_HOLD]])</f>
        <v>Midwest</v>
      </c>
      <c r="E8034">
        <v>491</v>
      </c>
      <c r="F8034">
        <v>13</v>
      </c>
      <c r="G8034">
        <v>1019</v>
      </c>
    </row>
    <row r="8035" spans="1:7" ht="18.5" x14ac:dyDescent="0.55000000000000004">
      <c r="A8035" s="1">
        <v>44008</v>
      </c>
      <c r="B8035" t="s">
        <v>49</v>
      </c>
      <c r="C8035" t="s">
        <v>72</v>
      </c>
      <c r="D8035" t="str">
        <f>TRIM(Table2[[#This Row],[REGION_HOLD]])</f>
        <v>West</v>
      </c>
      <c r="E8035">
        <v>26</v>
      </c>
      <c r="F8035">
        <v>1</v>
      </c>
      <c r="G8035">
        <v>22</v>
      </c>
    </row>
    <row r="8036" spans="1:7" ht="18.5" x14ac:dyDescent="0.55000000000000004">
      <c r="A8036" s="1">
        <v>44008</v>
      </c>
      <c r="B8036" t="s">
        <v>7</v>
      </c>
      <c r="C8036" t="s">
        <v>74</v>
      </c>
      <c r="D8036" t="str">
        <f>TRIM(Table2[[#This Row],[REGION_HOLD]])</f>
        <v>Midwest</v>
      </c>
      <c r="E8036">
        <v>178</v>
      </c>
      <c r="F8036">
        <v>4</v>
      </c>
      <c r="G8036">
        <v>270</v>
      </c>
    </row>
    <row r="8037" spans="1:7" ht="18.5" x14ac:dyDescent="0.55000000000000004">
      <c r="A8037" s="1">
        <v>44008</v>
      </c>
      <c r="B8037" t="s">
        <v>19</v>
      </c>
      <c r="C8037" t="s">
        <v>72</v>
      </c>
      <c r="D8037" t="str">
        <f>TRIM(Table2[[#This Row],[REGION_HOLD]])</f>
        <v>West</v>
      </c>
      <c r="E8037">
        <v>448</v>
      </c>
      <c r="F8037">
        <v>3</v>
      </c>
      <c r="G8037">
        <v>498</v>
      </c>
    </row>
    <row r="8038" spans="1:7" ht="18.5" x14ac:dyDescent="0.55000000000000004">
      <c r="A8038" s="1">
        <v>44008</v>
      </c>
      <c r="B8038" t="s">
        <v>14</v>
      </c>
      <c r="C8038" t="s">
        <v>73</v>
      </c>
      <c r="D8038" t="str">
        <f>TRIM(Table2[[#This Row],[REGION_HOLD]])</f>
        <v>Northeast</v>
      </c>
      <c r="E8038">
        <v>33</v>
      </c>
      <c r="F8038">
        <v>8</v>
      </c>
      <c r="G8038">
        <v>365</v>
      </c>
    </row>
    <row r="8039" spans="1:7" ht="18.5" x14ac:dyDescent="0.55000000000000004">
      <c r="A8039" s="1">
        <v>44008</v>
      </c>
      <c r="B8039" t="s">
        <v>16</v>
      </c>
      <c r="C8039" t="s">
        <v>73</v>
      </c>
      <c r="D8039" t="str">
        <f>TRIM(Table2[[#This Row],[REGION_HOLD]])</f>
        <v>Northeast</v>
      </c>
      <c r="E8039">
        <v>388</v>
      </c>
      <c r="F8039">
        <v>42</v>
      </c>
      <c r="G8039">
        <v>14914</v>
      </c>
    </row>
    <row r="8040" spans="1:7" ht="18.5" x14ac:dyDescent="0.55000000000000004">
      <c r="A8040" s="1">
        <v>44008</v>
      </c>
      <c r="B8040" t="s">
        <v>42</v>
      </c>
      <c r="C8040" t="s">
        <v>72</v>
      </c>
      <c r="D8040" t="str">
        <f>TRIM(Table2[[#This Row],[REGION_HOLD]])</f>
        <v>West</v>
      </c>
      <c r="E8040">
        <v>216</v>
      </c>
      <c r="F8040">
        <v>4</v>
      </c>
      <c r="G8040">
        <v>489</v>
      </c>
    </row>
    <row r="8041" spans="1:7" ht="18.5" x14ac:dyDescent="0.55000000000000004">
      <c r="A8041" s="1">
        <v>44008</v>
      </c>
      <c r="B8041" t="s">
        <v>11</v>
      </c>
      <c r="C8041" t="s">
        <v>73</v>
      </c>
      <c r="D8041" t="str">
        <f>TRIM(Table2[[#This Row],[REGION_HOLD]])</f>
        <v>Northeast</v>
      </c>
      <c r="E8041">
        <v>804</v>
      </c>
      <c r="F8041">
        <v>46</v>
      </c>
      <c r="G8041">
        <v>31075</v>
      </c>
    </row>
    <row r="8042" spans="1:7" ht="18.5" x14ac:dyDescent="0.55000000000000004">
      <c r="A8042" s="1">
        <v>44008</v>
      </c>
      <c r="B8042" t="s">
        <v>15</v>
      </c>
      <c r="C8042" t="s">
        <v>71</v>
      </c>
      <c r="D8042" t="str">
        <f>TRIM(Table2[[#This Row],[REGION_HOLD]])</f>
        <v>South</v>
      </c>
      <c r="E8042">
        <v>1715</v>
      </c>
      <c r="F8042">
        <v>14</v>
      </c>
      <c r="G8042">
        <v>1319</v>
      </c>
    </row>
    <row r="8043" spans="1:7" ht="18.5" x14ac:dyDescent="0.55000000000000004">
      <c r="A8043" s="1">
        <v>44008</v>
      </c>
      <c r="B8043" t="s">
        <v>43</v>
      </c>
      <c r="C8043" t="s">
        <v>74</v>
      </c>
      <c r="D8043" t="str">
        <f>TRIM(Table2[[#This Row],[REGION_HOLD]])</f>
        <v>Midwest</v>
      </c>
      <c r="E8043">
        <v>28</v>
      </c>
      <c r="F8043">
        <v>0</v>
      </c>
      <c r="G8043">
        <v>87</v>
      </c>
    </row>
    <row r="8044" spans="1:7" ht="18.5" x14ac:dyDescent="0.55000000000000004">
      <c r="A8044" s="1">
        <v>44008</v>
      </c>
      <c r="B8044" t="s">
        <v>36</v>
      </c>
      <c r="C8044" t="s">
        <v>74</v>
      </c>
      <c r="D8044" t="str">
        <f>TRIM(Table2[[#This Row],[REGION_HOLD]])</f>
        <v>Midwest</v>
      </c>
      <c r="E8044">
        <v>987</v>
      </c>
      <c r="F8044">
        <v>16</v>
      </c>
      <c r="G8044">
        <v>2788</v>
      </c>
    </row>
    <row r="8045" spans="1:7" ht="18.5" x14ac:dyDescent="0.55000000000000004">
      <c r="A8045" s="1">
        <v>44008</v>
      </c>
      <c r="B8045" t="s">
        <v>25</v>
      </c>
      <c r="C8045" t="s">
        <v>71</v>
      </c>
      <c r="D8045" t="str">
        <f>TRIM(Table2[[#This Row],[REGION_HOLD]])</f>
        <v>South</v>
      </c>
      <c r="E8045">
        <v>396</v>
      </c>
      <c r="F8045">
        <v>2</v>
      </c>
      <c r="G8045">
        <v>377</v>
      </c>
    </row>
    <row r="8046" spans="1:7" ht="18.5" x14ac:dyDescent="0.55000000000000004">
      <c r="A8046" s="1">
        <v>44008</v>
      </c>
      <c r="B8046" t="s">
        <v>9</v>
      </c>
      <c r="C8046" t="s">
        <v>72</v>
      </c>
      <c r="D8046" t="str">
        <f>TRIM(Table2[[#This Row],[REGION_HOLD]])</f>
        <v>West</v>
      </c>
      <c r="E8046">
        <v>403</v>
      </c>
      <c r="F8046">
        <v>5</v>
      </c>
      <c r="G8046">
        <v>204</v>
      </c>
    </row>
    <row r="8047" spans="1:7" ht="18.5" x14ac:dyDescent="0.55000000000000004">
      <c r="A8047" s="1">
        <v>44008</v>
      </c>
      <c r="B8047" t="s">
        <v>26</v>
      </c>
      <c r="C8047" t="s">
        <v>73</v>
      </c>
      <c r="D8047" t="str">
        <f>TRIM(Table2[[#This Row],[REGION_HOLD]])</f>
        <v>Northeast</v>
      </c>
      <c r="E8047">
        <v>720</v>
      </c>
      <c r="F8047">
        <v>23</v>
      </c>
      <c r="G8047">
        <v>6625</v>
      </c>
    </row>
    <row r="8048" spans="1:7" ht="18.5" x14ac:dyDescent="0.55000000000000004">
      <c r="A8048" s="1">
        <v>44008</v>
      </c>
      <c r="B8048" t="s">
        <v>12</v>
      </c>
      <c r="C8048" t="s">
        <v>73</v>
      </c>
      <c r="D8048" t="str">
        <f>TRIM(Table2[[#This Row],[REGION_HOLD]])</f>
        <v>Northeast</v>
      </c>
      <c r="E8048">
        <v>21</v>
      </c>
      <c r="F8048">
        <v>7</v>
      </c>
      <c r="G8048">
        <v>927</v>
      </c>
    </row>
    <row r="8049" spans="1:7" ht="18.5" x14ac:dyDescent="0.55000000000000004">
      <c r="A8049" s="1">
        <v>44008</v>
      </c>
      <c r="B8049" t="s">
        <v>27</v>
      </c>
      <c r="C8049" t="s">
        <v>71</v>
      </c>
      <c r="D8049" t="str">
        <f>TRIM(Table2[[#This Row],[REGION_HOLD]])</f>
        <v>South</v>
      </c>
      <c r="E8049">
        <v>1313</v>
      </c>
      <c r="F8049">
        <v>1</v>
      </c>
      <c r="G8049">
        <v>694</v>
      </c>
    </row>
    <row r="8050" spans="1:7" ht="18.5" x14ac:dyDescent="0.55000000000000004">
      <c r="A8050" s="1">
        <v>44008</v>
      </c>
      <c r="B8050" t="s">
        <v>38</v>
      </c>
      <c r="C8050" t="s">
        <v>74</v>
      </c>
      <c r="D8050" t="str">
        <f>TRIM(Table2[[#This Row],[REGION_HOLD]])</f>
        <v>Midwest</v>
      </c>
      <c r="E8050">
        <v>56</v>
      </c>
      <c r="F8050">
        <v>1</v>
      </c>
      <c r="G8050">
        <v>88</v>
      </c>
    </row>
    <row r="8051" spans="1:7" ht="18.5" x14ac:dyDescent="0.55000000000000004">
      <c r="A8051" s="1">
        <v>44008</v>
      </c>
      <c r="B8051" t="s">
        <v>20</v>
      </c>
      <c r="C8051" t="s">
        <v>71</v>
      </c>
      <c r="D8051" t="str">
        <f>TRIM(Table2[[#This Row],[REGION_HOLD]])</f>
        <v>South</v>
      </c>
      <c r="E8051">
        <v>1107</v>
      </c>
      <c r="F8051">
        <v>11</v>
      </c>
      <c r="G8051">
        <v>569</v>
      </c>
    </row>
    <row r="8052" spans="1:7" ht="18.5" x14ac:dyDescent="0.55000000000000004">
      <c r="A8052" s="1">
        <v>44008</v>
      </c>
      <c r="B8052" t="s">
        <v>6</v>
      </c>
      <c r="C8052" t="s">
        <v>71</v>
      </c>
      <c r="D8052" t="str">
        <f>TRIM(Table2[[#This Row],[REGION_HOLD]])</f>
        <v>South</v>
      </c>
      <c r="E8052">
        <v>5799</v>
      </c>
      <c r="F8052">
        <v>41</v>
      </c>
      <c r="G8052">
        <v>2362</v>
      </c>
    </row>
    <row r="8053" spans="1:7" ht="18.5" x14ac:dyDescent="0.55000000000000004">
      <c r="A8053" s="1">
        <v>44008</v>
      </c>
      <c r="B8053" t="s">
        <v>8</v>
      </c>
      <c r="C8053" t="s">
        <v>72</v>
      </c>
      <c r="D8053" t="str">
        <f>TRIM(Table2[[#This Row],[REGION_HOLD]])</f>
        <v>West</v>
      </c>
      <c r="E8053">
        <v>674</v>
      </c>
      <c r="F8053">
        <v>2</v>
      </c>
      <c r="G8053">
        <v>166</v>
      </c>
    </row>
    <row r="8054" spans="1:7" ht="18.5" x14ac:dyDescent="0.55000000000000004">
      <c r="A8054" s="1">
        <v>44008</v>
      </c>
      <c r="B8054" t="s">
        <v>31</v>
      </c>
      <c r="C8054" t="s">
        <v>73</v>
      </c>
      <c r="D8054" t="str">
        <f>TRIM(Table2[[#This Row],[REGION_HOLD]])</f>
        <v>Northeast</v>
      </c>
      <c r="E8054">
        <v>7</v>
      </c>
      <c r="F8054">
        <v>0</v>
      </c>
      <c r="G8054">
        <v>56</v>
      </c>
    </row>
    <row r="8055" spans="1:7" ht="18.5" x14ac:dyDescent="0.55000000000000004">
      <c r="A8055" s="1">
        <v>44008</v>
      </c>
      <c r="B8055" t="s">
        <v>32</v>
      </c>
      <c r="C8055" t="s">
        <v>71</v>
      </c>
      <c r="D8055" t="str">
        <f>TRIM(Table2[[#This Row],[REGION_HOLD]])</f>
        <v>South</v>
      </c>
      <c r="E8055">
        <v>624</v>
      </c>
      <c r="F8055">
        <v>25</v>
      </c>
      <c r="G8055">
        <v>1700</v>
      </c>
    </row>
    <row r="8056" spans="1:7" ht="18.5" x14ac:dyDescent="0.55000000000000004">
      <c r="A8056" s="1">
        <v>44008</v>
      </c>
      <c r="B8056" t="s">
        <v>0</v>
      </c>
      <c r="C8056" t="s">
        <v>72</v>
      </c>
      <c r="D8056" t="str">
        <f>TRIM(Table2[[#This Row],[REGION_HOLD]])</f>
        <v>West</v>
      </c>
      <c r="E8056">
        <v>491</v>
      </c>
      <c r="F8056">
        <v>4</v>
      </c>
      <c r="G8056">
        <v>1305</v>
      </c>
    </row>
    <row r="8057" spans="1:7" ht="18.5" x14ac:dyDescent="0.55000000000000004">
      <c r="A8057" s="1">
        <v>44008</v>
      </c>
      <c r="B8057" t="s">
        <v>50</v>
      </c>
      <c r="C8057" t="s">
        <v>71</v>
      </c>
      <c r="D8057" t="str">
        <f>TRIM(Table2[[#This Row],[REGION_HOLD]])</f>
        <v>South</v>
      </c>
      <c r="E8057">
        <v>36</v>
      </c>
      <c r="F8057">
        <v>0</v>
      </c>
      <c r="G8057">
        <v>92</v>
      </c>
    </row>
    <row r="8058" spans="1:7" ht="18.5" x14ac:dyDescent="0.55000000000000004">
      <c r="A8058" s="1">
        <v>44008</v>
      </c>
      <c r="B8058" t="s">
        <v>5</v>
      </c>
      <c r="C8058" t="s">
        <v>74</v>
      </c>
      <c r="D8058" t="str">
        <f>TRIM(Table2[[#This Row],[REGION_HOLD]])</f>
        <v>Midwest</v>
      </c>
      <c r="E8058">
        <v>514</v>
      </c>
      <c r="F8058">
        <v>0</v>
      </c>
      <c r="G8058">
        <v>775</v>
      </c>
    </row>
    <row r="8059" spans="1:7" ht="18.5" x14ac:dyDescent="0.55000000000000004">
      <c r="A8059" s="1">
        <v>44008</v>
      </c>
      <c r="B8059" t="s">
        <v>44</v>
      </c>
      <c r="C8059" t="s">
        <v>72</v>
      </c>
      <c r="D8059" t="str">
        <f>TRIM(Table2[[#This Row],[REGION_HOLD]])</f>
        <v>West</v>
      </c>
      <c r="E8059">
        <v>42</v>
      </c>
      <c r="F8059">
        <v>0</v>
      </c>
      <c r="G8059">
        <v>20</v>
      </c>
    </row>
    <row r="8060" spans="1:7" ht="18.5" x14ac:dyDescent="0.55000000000000004">
      <c r="A8060" s="1">
        <v>44009</v>
      </c>
      <c r="B8060" t="s">
        <v>47</v>
      </c>
      <c r="C8060" t="s">
        <v>71</v>
      </c>
      <c r="D8060" t="str">
        <f>TRIM(Table2[[#This Row],[REGION_HOLD]])</f>
        <v>South</v>
      </c>
      <c r="E8060">
        <v>900</v>
      </c>
      <c r="F8060">
        <v>12</v>
      </c>
      <c r="G8060">
        <v>919</v>
      </c>
    </row>
    <row r="8061" spans="1:7" ht="18.5" x14ac:dyDescent="0.55000000000000004">
      <c r="A8061" s="1">
        <v>44009</v>
      </c>
      <c r="B8061" t="s">
        <v>45</v>
      </c>
      <c r="C8061" t="s">
        <v>72</v>
      </c>
      <c r="D8061" t="str">
        <f>TRIM(Table2[[#This Row],[REGION_HOLD]])</f>
        <v>West</v>
      </c>
      <c r="E8061">
        <v>26</v>
      </c>
      <c r="F8061">
        <v>0</v>
      </c>
      <c r="G8061">
        <v>12</v>
      </c>
    </row>
    <row r="8062" spans="1:7" ht="18.5" x14ac:dyDescent="0.55000000000000004">
      <c r="A8062" s="1">
        <v>44009</v>
      </c>
      <c r="B8062" t="s">
        <v>3</v>
      </c>
      <c r="C8062" t="s">
        <v>72</v>
      </c>
      <c r="D8062" t="str">
        <f>TRIM(Table2[[#This Row],[REGION_HOLD]])</f>
        <v>West</v>
      </c>
      <c r="E8062">
        <v>3476</v>
      </c>
      <c r="F8062">
        <v>44</v>
      </c>
      <c r="G8062">
        <v>1581</v>
      </c>
    </row>
    <row r="8063" spans="1:7" ht="18.5" x14ac:dyDescent="0.55000000000000004">
      <c r="A8063" s="1">
        <v>44009</v>
      </c>
      <c r="B8063" t="s">
        <v>39</v>
      </c>
      <c r="C8063" t="s">
        <v>71</v>
      </c>
      <c r="D8063" t="str">
        <f>TRIM(Table2[[#This Row],[REGION_HOLD]])</f>
        <v>South</v>
      </c>
      <c r="E8063">
        <v>570</v>
      </c>
      <c r="F8063">
        <v>10</v>
      </c>
      <c r="G8063">
        <v>259</v>
      </c>
    </row>
    <row r="8064" spans="1:7" ht="18.5" x14ac:dyDescent="0.55000000000000004">
      <c r="A8064" s="1">
        <v>44009</v>
      </c>
      <c r="B8064" t="s">
        <v>2</v>
      </c>
      <c r="C8064" t="s">
        <v>72</v>
      </c>
      <c r="D8064" t="str">
        <f>TRIM(Table2[[#This Row],[REGION_HOLD]])</f>
        <v>West</v>
      </c>
      <c r="E8064">
        <v>4426</v>
      </c>
      <c r="F8064">
        <v>30</v>
      </c>
      <c r="G8064">
        <v>5902</v>
      </c>
    </row>
    <row r="8065" spans="1:7" ht="18.5" x14ac:dyDescent="0.55000000000000004">
      <c r="A8065" s="1">
        <v>44009</v>
      </c>
      <c r="B8065" t="s">
        <v>17</v>
      </c>
      <c r="C8065" t="s">
        <v>72</v>
      </c>
      <c r="D8065" t="str">
        <f>TRIM(Table2[[#This Row],[REGION_HOLD]])</f>
        <v>West</v>
      </c>
      <c r="E8065">
        <v>226</v>
      </c>
      <c r="F8065">
        <v>1</v>
      </c>
      <c r="G8065">
        <v>1674</v>
      </c>
    </row>
    <row r="8066" spans="1:7" ht="18.5" x14ac:dyDescent="0.55000000000000004">
      <c r="A8066" s="1">
        <v>44009</v>
      </c>
      <c r="B8066" t="s">
        <v>33</v>
      </c>
      <c r="C8066" t="s">
        <v>73</v>
      </c>
      <c r="D8066" t="str">
        <f>TRIM(Table2[[#This Row],[REGION_HOLD]])</f>
        <v>Northeast</v>
      </c>
      <c r="E8066">
        <v>147</v>
      </c>
      <c r="F8066">
        <v>4</v>
      </c>
      <c r="G8066">
        <v>4311</v>
      </c>
    </row>
    <row r="8067" spans="1:7" ht="18.5" x14ac:dyDescent="0.55000000000000004">
      <c r="A8067" s="1">
        <v>44009</v>
      </c>
      <c r="B8067" t="s">
        <v>40</v>
      </c>
      <c r="C8067" t="s">
        <v>71</v>
      </c>
      <c r="D8067" t="str">
        <f>TRIM(Table2[[#This Row],[REGION_HOLD]])</f>
        <v>South</v>
      </c>
      <c r="E8067">
        <v>74</v>
      </c>
      <c r="F8067">
        <v>0</v>
      </c>
      <c r="G8067">
        <v>507</v>
      </c>
    </row>
    <row r="8068" spans="1:7" ht="18.5" x14ac:dyDescent="0.55000000000000004">
      <c r="A8068" s="1">
        <v>44009</v>
      </c>
      <c r="B8068" t="s">
        <v>28</v>
      </c>
      <c r="C8068" t="s">
        <v>71</v>
      </c>
      <c r="D8068" t="str">
        <f>TRIM(Table2[[#This Row],[REGION_HOLD]])</f>
        <v>South</v>
      </c>
      <c r="E8068">
        <v>31</v>
      </c>
      <c r="F8068">
        <v>2</v>
      </c>
      <c r="G8068">
        <v>548</v>
      </c>
    </row>
    <row r="8069" spans="1:7" ht="18.5" x14ac:dyDescent="0.55000000000000004">
      <c r="A8069" s="1">
        <v>44009</v>
      </c>
      <c r="B8069" t="s">
        <v>10</v>
      </c>
      <c r="C8069" t="s">
        <v>71</v>
      </c>
      <c r="D8069" t="str">
        <f>TRIM(Table2[[#This Row],[REGION_HOLD]])</f>
        <v>South</v>
      </c>
      <c r="E8069">
        <v>9585</v>
      </c>
      <c r="F8069">
        <v>24</v>
      </c>
      <c r="G8069">
        <v>3389</v>
      </c>
    </row>
    <row r="8070" spans="1:7" ht="18.5" x14ac:dyDescent="0.55000000000000004">
      <c r="A8070" s="1">
        <v>44009</v>
      </c>
      <c r="B8070" t="s">
        <v>13</v>
      </c>
      <c r="C8070" t="s">
        <v>71</v>
      </c>
      <c r="D8070" t="str">
        <f>TRIM(Table2[[#This Row],[REGION_HOLD]])</f>
        <v>South</v>
      </c>
      <c r="E8070">
        <v>1524</v>
      </c>
      <c r="F8070">
        <v>6</v>
      </c>
      <c r="G8070">
        <v>2733</v>
      </c>
    </row>
    <row r="8071" spans="1:7" ht="18.5" x14ac:dyDescent="0.55000000000000004">
      <c r="A8071" s="1">
        <v>44009</v>
      </c>
      <c r="B8071" t="s">
        <v>21</v>
      </c>
      <c r="C8071" t="s">
        <v>72</v>
      </c>
      <c r="D8071" t="str">
        <f>TRIM(Table2[[#This Row],[REGION_HOLD]])</f>
        <v>West</v>
      </c>
      <c r="E8071">
        <v>6</v>
      </c>
      <c r="F8071">
        <v>1</v>
      </c>
      <c r="G8071">
        <v>18</v>
      </c>
    </row>
    <row r="8072" spans="1:7" ht="18.5" x14ac:dyDescent="0.55000000000000004">
      <c r="A8072" s="1">
        <v>44009</v>
      </c>
      <c r="B8072" t="s">
        <v>48</v>
      </c>
      <c r="C8072" t="s">
        <v>72</v>
      </c>
      <c r="D8072" t="str">
        <f>TRIM(Table2[[#This Row],[REGION_HOLD]])</f>
        <v>West</v>
      </c>
      <c r="E8072">
        <v>170</v>
      </c>
      <c r="F8072">
        <v>1</v>
      </c>
      <c r="G8072">
        <v>92</v>
      </c>
    </row>
    <row r="8073" spans="1:7" ht="18.5" x14ac:dyDescent="0.55000000000000004">
      <c r="A8073" s="1">
        <v>44009</v>
      </c>
      <c r="B8073" t="s">
        <v>1</v>
      </c>
      <c r="C8073" t="s">
        <v>74</v>
      </c>
      <c r="D8073" t="str">
        <f>TRIM(Table2[[#This Row],[REGION_HOLD]])</f>
        <v>Midwest</v>
      </c>
      <c r="E8073">
        <v>724</v>
      </c>
      <c r="F8073">
        <v>24</v>
      </c>
      <c r="G8073">
        <v>7083</v>
      </c>
    </row>
    <row r="8074" spans="1:7" ht="18.5" x14ac:dyDescent="0.55000000000000004">
      <c r="A8074" s="1">
        <v>44009</v>
      </c>
      <c r="B8074" t="s">
        <v>22</v>
      </c>
      <c r="C8074" t="s">
        <v>74</v>
      </c>
      <c r="D8074" t="str">
        <f>TRIM(Table2[[#This Row],[REGION_HOLD]])</f>
        <v>Midwest</v>
      </c>
      <c r="E8074">
        <v>438</v>
      </c>
      <c r="F8074">
        <v>21</v>
      </c>
      <c r="G8074">
        <v>2616</v>
      </c>
    </row>
    <row r="8075" spans="1:7" ht="18.5" x14ac:dyDescent="0.55000000000000004">
      <c r="A8075" s="1">
        <v>44009</v>
      </c>
      <c r="B8075" t="s">
        <v>34</v>
      </c>
      <c r="C8075" t="s">
        <v>74</v>
      </c>
      <c r="D8075" t="str">
        <f>TRIM(Table2[[#This Row],[REGION_HOLD]])</f>
        <v>Midwest</v>
      </c>
      <c r="E8075">
        <v>375</v>
      </c>
      <c r="F8075">
        <v>0</v>
      </c>
      <c r="G8075">
        <v>704</v>
      </c>
    </row>
    <row r="8076" spans="1:7" ht="18.5" x14ac:dyDescent="0.55000000000000004">
      <c r="A8076" s="1">
        <v>44009</v>
      </c>
      <c r="B8076" t="s">
        <v>29</v>
      </c>
      <c r="C8076" t="s">
        <v>74</v>
      </c>
      <c r="D8076" t="str">
        <f>TRIM(Table2[[#This Row],[REGION_HOLD]])</f>
        <v>Midwest</v>
      </c>
      <c r="E8076">
        <v>38</v>
      </c>
      <c r="F8076">
        <v>3</v>
      </c>
      <c r="G8076">
        <v>269</v>
      </c>
    </row>
    <row r="8077" spans="1:7" ht="18.5" x14ac:dyDescent="0.55000000000000004">
      <c r="A8077" s="1">
        <v>44009</v>
      </c>
      <c r="B8077" t="s">
        <v>23</v>
      </c>
      <c r="C8077" t="s">
        <v>71</v>
      </c>
      <c r="D8077" t="str">
        <f>TRIM(Table2[[#This Row],[REGION_HOLD]])</f>
        <v>South</v>
      </c>
      <c r="E8077">
        <v>304</v>
      </c>
      <c r="F8077">
        <v>0</v>
      </c>
      <c r="G8077">
        <v>575</v>
      </c>
    </row>
    <row r="8078" spans="1:7" ht="18.5" x14ac:dyDescent="0.55000000000000004">
      <c r="A8078" s="1">
        <v>44009</v>
      </c>
      <c r="B8078" t="s">
        <v>35</v>
      </c>
      <c r="C8078" t="s">
        <v>71</v>
      </c>
      <c r="D8078" t="str">
        <f>TRIM(Table2[[#This Row],[REGION_HOLD]])</f>
        <v>South</v>
      </c>
      <c r="E8078">
        <v>0</v>
      </c>
      <c r="F8078">
        <v>0</v>
      </c>
      <c r="G8078">
        <v>3190</v>
      </c>
    </row>
    <row r="8079" spans="1:7" ht="18.5" x14ac:dyDescent="0.55000000000000004">
      <c r="A8079" s="1">
        <v>44009</v>
      </c>
      <c r="B8079" t="s">
        <v>46</v>
      </c>
      <c r="C8079" t="s">
        <v>73</v>
      </c>
      <c r="D8079" t="str">
        <f>TRIM(Table2[[#This Row],[REGION_HOLD]])</f>
        <v>Northeast</v>
      </c>
      <c r="E8079">
        <v>52</v>
      </c>
      <c r="F8079">
        <v>1</v>
      </c>
      <c r="G8079">
        <v>104</v>
      </c>
    </row>
    <row r="8080" spans="1:7" ht="18.5" x14ac:dyDescent="0.55000000000000004">
      <c r="A8080" s="1">
        <v>44009</v>
      </c>
      <c r="B8080" t="s">
        <v>18</v>
      </c>
      <c r="C8080" t="s">
        <v>71</v>
      </c>
      <c r="D8080" t="str">
        <f>TRIM(Table2[[#This Row],[REGION_HOLD]])</f>
        <v>South</v>
      </c>
      <c r="E8080">
        <v>328</v>
      </c>
      <c r="F8080">
        <v>15</v>
      </c>
      <c r="G8080">
        <v>3157</v>
      </c>
    </row>
    <row r="8081" spans="1:7" ht="18.5" x14ac:dyDescent="0.55000000000000004">
      <c r="A8081" s="1">
        <v>44009</v>
      </c>
      <c r="B8081" t="s">
        <v>4</v>
      </c>
      <c r="C8081" t="s">
        <v>73</v>
      </c>
      <c r="D8081" t="str">
        <f>TRIM(Table2[[#This Row],[REGION_HOLD]])</f>
        <v>Northeast</v>
      </c>
      <c r="E8081">
        <v>373</v>
      </c>
      <c r="F8081">
        <v>28</v>
      </c>
      <c r="G8081">
        <v>8040</v>
      </c>
    </row>
    <row r="8082" spans="1:7" ht="18.5" x14ac:dyDescent="0.55000000000000004">
      <c r="A8082" s="1">
        <v>44009</v>
      </c>
      <c r="B8082" t="s">
        <v>37</v>
      </c>
      <c r="C8082" t="s">
        <v>74</v>
      </c>
      <c r="D8082" t="str">
        <f>TRIM(Table2[[#This Row],[REGION_HOLD]])</f>
        <v>Midwest</v>
      </c>
      <c r="E8082">
        <v>329</v>
      </c>
      <c r="F8082">
        <v>19</v>
      </c>
      <c r="G8082">
        <v>6157</v>
      </c>
    </row>
    <row r="8083" spans="1:7" ht="18.5" x14ac:dyDescent="0.55000000000000004">
      <c r="A8083" s="1">
        <v>44009</v>
      </c>
      <c r="B8083" t="s">
        <v>24</v>
      </c>
      <c r="C8083" t="s">
        <v>74</v>
      </c>
      <c r="D8083" t="str">
        <f>TRIM(Table2[[#This Row],[REGION_HOLD]])</f>
        <v>Midwest</v>
      </c>
      <c r="E8083">
        <v>417</v>
      </c>
      <c r="F8083">
        <v>6</v>
      </c>
      <c r="G8083">
        <v>1452</v>
      </c>
    </row>
    <row r="8084" spans="1:7" ht="18.5" x14ac:dyDescent="0.55000000000000004">
      <c r="A8084" s="1">
        <v>44009</v>
      </c>
      <c r="B8084" t="s">
        <v>41</v>
      </c>
      <c r="C8084" t="s">
        <v>71</v>
      </c>
      <c r="D8084" t="str">
        <f>TRIM(Table2[[#This Row],[REGION_HOLD]])</f>
        <v>South</v>
      </c>
      <c r="E8084">
        <v>465</v>
      </c>
      <c r="F8084">
        <v>13</v>
      </c>
      <c r="G8084">
        <v>1035</v>
      </c>
    </row>
    <row r="8085" spans="1:7" ht="18.5" x14ac:dyDescent="0.55000000000000004">
      <c r="A8085" s="1">
        <v>44009</v>
      </c>
      <c r="B8085" t="s">
        <v>30</v>
      </c>
      <c r="C8085" t="s">
        <v>74</v>
      </c>
      <c r="D8085" t="str">
        <f>TRIM(Table2[[#This Row],[REGION_HOLD]])</f>
        <v>Midwest</v>
      </c>
      <c r="E8085">
        <v>342</v>
      </c>
      <c r="F8085">
        <v>2</v>
      </c>
      <c r="G8085">
        <v>1021</v>
      </c>
    </row>
    <row r="8086" spans="1:7" ht="18.5" x14ac:dyDescent="0.55000000000000004">
      <c r="A8086" s="1">
        <v>44009</v>
      </c>
      <c r="B8086" t="s">
        <v>49</v>
      </c>
      <c r="C8086" t="s">
        <v>72</v>
      </c>
      <c r="D8086" t="str">
        <f>TRIM(Table2[[#This Row],[REGION_HOLD]])</f>
        <v>West</v>
      </c>
      <c r="E8086">
        <v>23</v>
      </c>
      <c r="F8086">
        <v>0</v>
      </c>
      <c r="G8086">
        <v>22</v>
      </c>
    </row>
    <row r="8087" spans="1:7" ht="18.5" x14ac:dyDescent="0.55000000000000004">
      <c r="A8087" s="1">
        <v>44009</v>
      </c>
      <c r="B8087" t="s">
        <v>7</v>
      </c>
      <c r="C8087" t="s">
        <v>74</v>
      </c>
      <c r="D8087" t="str">
        <f>TRIM(Table2[[#This Row],[REGION_HOLD]])</f>
        <v>Midwest</v>
      </c>
      <c r="E8087">
        <v>251</v>
      </c>
      <c r="F8087">
        <v>1</v>
      </c>
      <c r="G8087">
        <v>271</v>
      </c>
    </row>
    <row r="8088" spans="1:7" ht="18.5" x14ac:dyDescent="0.55000000000000004">
      <c r="A8088" s="1">
        <v>44009</v>
      </c>
      <c r="B8088" t="s">
        <v>19</v>
      </c>
      <c r="C8088" t="s">
        <v>72</v>
      </c>
      <c r="D8088" t="str">
        <f>TRIM(Table2[[#This Row],[REGION_HOLD]])</f>
        <v>West</v>
      </c>
      <c r="E8088">
        <v>1041</v>
      </c>
      <c r="F8088">
        <v>2</v>
      </c>
      <c r="G8088">
        <v>500</v>
      </c>
    </row>
    <row r="8089" spans="1:7" ht="18.5" x14ac:dyDescent="0.55000000000000004">
      <c r="A8089" s="1">
        <v>44009</v>
      </c>
      <c r="B8089" t="s">
        <v>14</v>
      </c>
      <c r="C8089" t="s">
        <v>73</v>
      </c>
      <c r="D8089" t="str">
        <f>TRIM(Table2[[#This Row],[REGION_HOLD]])</f>
        <v>Northeast</v>
      </c>
      <c r="E8089">
        <v>46</v>
      </c>
      <c r="F8089">
        <v>2</v>
      </c>
      <c r="G8089">
        <v>367</v>
      </c>
    </row>
    <row r="8090" spans="1:7" ht="18.5" x14ac:dyDescent="0.55000000000000004">
      <c r="A8090" s="1">
        <v>44009</v>
      </c>
      <c r="B8090" t="s">
        <v>16</v>
      </c>
      <c r="C8090" t="s">
        <v>73</v>
      </c>
      <c r="D8090" t="str">
        <f>TRIM(Table2[[#This Row],[REGION_HOLD]])</f>
        <v>Northeast</v>
      </c>
      <c r="E8090">
        <v>289</v>
      </c>
      <c r="F8090">
        <v>34</v>
      </c>
      <c r="G8090">
        <v>14948</v>
      </c>
    </row>
    <row r="8091" spans="1:7" ht="18.5" x14ac:dyDescent="0.55000000000000004">
      <c r="A8091" s="1">
        <v>44009</v>
      </c>
      <c r="B8091" t="s">
        <v>42</v>
      </c>
      <c r="C8091" t="s">
        <v>72</v>
      </c>
      <c r="D8091" t="str">
        <f>TRIM(Table2[[#This Row],[REGION_HOLD]])</f>
        <v>West</v>
      </c>
      <c r="E8091">
        <v>211</v>
      </c>
      <c r="F8091">
        <v>2</v>
      </c>
      <c r="G8091">
        <v>491</v>
      </c>
    </row>
    <row r="8092" spans="1:7" ht="18.5" x14ac:dyDescent="0.55000000000000004">
      <c r="A8092" s="1">
        <v>44009</v>
      </c>
      <c r="B8092" t="s">
        <v>11</v>
      </c>
      <c r="C8092" t="s">
        <v>73</v>
      </c>
      <c r="D8092" t="str">
        <f>TRIM(Table2[[#This Row],[REGION_HOLD]])</f>
        <v>Northeast</v>
      </c>
      <c r="E8092">
        <v>697</v>
      </c>
      <c r="F8092">
        <v>30</v>
      </c>
      <c r="G8092">
        <v>31105</v>
      </c>
    </row>
    <row r="8093" spans="1:7" ht="18.5" x14ac:dyDescent="0.55000000000000004">
      <c r="A8093" s="1">
        <v>44009</v>
      </c>
      <c r="B8093" t="s">
        <v>15</v>
      </c>
      <c r="C8093" t="s">
        <v>71</v>
      </c>
      <c r="D8093" t="str">
        <f>TRIM(Table2[[#This Row],[REGION_HOLD]])</f>
        <v>South</v>
      </c>
      <c r="E8093">
        <v>1457</v>
      </c>
      <c r="F8093">
        <v>15</v>
      </c>
      <c r="G8093">
        <v>1334</v>
      </c>
    </row>
    <row r="8094" spans="1:7" ht="18.5" x14ac:dyDescent="0.55000000000000004">
      <c r="A8094" s="1">
        <v>44009</v>
      </c>
      <c r="B8094" t="s">
        <v>43</v>
      </c>
      <c r="C8094" t="s">
        <v>74</v>
      </c>
      <c r="D8094" t="str">
        <f>TRIM(Table2[[#This Row],[REGION_HOLD]])</f>
        <v>Midwest</v>
      </c>
      <c r="E8094">
        <v>37</v>
      </c>
      <c r="F8094">
        <v>0</v>
      </c>
      <c r="G8094">
        <v>87</v>
      </c>
    </row>
    <row r="8095" spans="1:7" ht="18.5" x14ac:dyDescent="0.55000000000000004">
      <c r="A8095" s="1">
        <v>44009</v>
      </c>
      <c r="B8095" t="s">
        <v>36</v>
      </c>
      <c r="C8095" t="s">
        <v>74</v>
      </c>
      <c r="D8095" t="str">
        <f>TRIM(Table2[[#This Row],[REGION_HOLD]])</f>
        <v>Midwest</v>
      </c>
      <c r="E8095">
        <v>817</v>
      </c>
      <c r="F8095">
        <v>16</v>
      </c>
      <c r="G8095">
        <v>2804</v>
      </c>
    </row>
    <row r="8096" spans="1:7" ht="18.5" x14ac:dyDescent="0.55000000000000004">
      <c r="A8096" s="1">
        <v>44009</v>
      </c>
      <c r="B8096" t="s">
        <v>25</v>
      </c>
      <c r="C8096" t="s">
        <v>71</v>
      </c>
      <c r="D8096" t="str">
        <f>TRIM(Table2[[#This Row],[REGION_HOLD]])</f>
        <v>South</v>
      </c>
      <c r="E8096">
        <v>299</v>
      </c>
      <c r="F8096">
        <v>7</v>
      </c>
      <c r="G8096">
        <v>384</v>
      </c>
    </row>
    <row r="8097" spans="1:7" ht="18.5" x14ac:dyDescent="0.55000000000000004">
      <c r="A8097" s="1">
        <v>44009</v>
      </c>
      <c r="B8097" t="s">
        <v>9</v>
      </c>
      <c r="C8097" t="s">
        <v>72</v>
      </c>
      <c r="D8097" t="str">
        <f>TRIM(Table2[[#This Row],[REGION_HOLD]])</f>
        <v>West</v>
      </c>
      <c r="E8097">
        <v>102</v>
      </c>
      <c r="F8097">
        <v>0</v>
      </c>
      <c r="G8097">
        <v>204</v>
      </c>
    </row>
    <row r="8098" spans="1:7" ht="18.5" x14ac:dyDescent="0.55000000000000004">
      <c r="A8098" s="1">
        <v>44009</v>
      </c>
      <c r="B8098" t="s">
        <v>26</v>
      </c>
      <c r="C8098" t="s">
        <v>73</v>
      </c>
      <c r="D8098" t="str">
        <f>TRIM(Table2[[#This Row],[REGION_HOLD]])</f>
        <v>Northeast</v>
      </c>
      <c r="E8098">
        <v>450</v>
      </c>
      <c r="F8098">
        <v>27</v>
      </c>
      <c r="G8098">
        <v>6652</v>
      </c>
    </row>
    <row r="8099" spans="1:7" ht="18.5" x14ac:dyDescent="0.55000000000000004">
      <c r="A8099" s="1">
        <v>44009</v>
      </c>
      <c r="B8099" t="s">
        <v>12</v>
      </c>
      <c r="C8099" t="s">
        <v>73</v>
      </c>
      <c r="D8099" t="str">
        <f>TRIM(Table2[[#This Row],[REGION_HOLD]])</f>
        <v>Northeast</v>
      </c>
      <c r="E8099">
        <v>0</v>
      </c>
      <c r="F8099">
        <v>0</v>
      </c>
      <c r="G8099">
        <v>927</v>
      </c>
    </row>
    <row r="8100" spans="1:7" ht="18.5" x14ac:dyDescent="0.55000000000000004">
      <c r="A8100" s="1">
        <v>44009</v>
      </c>
      <c r="B8100" t="s">
        <v>27</v>
      </c>
      <c r="C8100" t="s">
        <v>71</v>
      </c>
      <c r="D8100" t="str">
        <f>TRIM(Table2[[#This Row],[REGION_HOLD]])</f>
        <v>South</v>
      </c>
      <c r="E8100">
        <v>1604</v>
      </c>
      <c r="F8100">
        <v>17</v>
      </c>
      <c r="G8100">
        <v>711</v>
      </c>
    </row>
    <row r="8101" spans="1:7" ht="18.5" x14ac:dyDescent="0.55000000000000004">
      <c r="A8101" s="1">
        <v>44009</v>
      </c>
      <c r="B8101" t="s">
        <v>38</v>
      </c>
      <c r="C8101" t="s">
        <v>74</v>
      </c>
      <c r="D8101" t="str">
        <f>TRIM(Table2[[#This Row],[REGION_HOLD]])</f>
        <v>Midwest</v>
      </c>
      <c r="E8101">
        <v>91</v>
      </c>
      <c r="F8101">
        <v>3</v>
      </c>
      <c r="G8101">
        <v>91</v>
      </c>
    </row>
    <row r="8102" spans="1:7" ht="18.5" x14ac:dyDescent="0.55000000000000004">
      <c r="A8102" s="1">
        <v>44009</v>
      </c>
      <c r="B8102" t="s">
        <v>20</v>
      </c>
      <c r="C8102" t="s">
        <v>71</v>
      </c>
      <c r="D8102" t="str">
        <f>TRIM(Table2[[#This Row],[REGION_HOLD]])</f>
        <v>South</v>
      </c>
      <c r="E8102">
        <v>1011</v>
      </c>
      <c r="F8102">
        <v>8</v>
      </c>
      <c r="G8102">
        <v>577</v>
      </c>
    </row>
    <row r="8103" spans="1:7" ht="18.5" x14ac:dyDescent="0.55000000000000004">
      <c r="A8103" s="1">
        <v>44009</v>
      </c>
      <c r="B8103" t="s">
        <v>6</v>
      </c>
      <c r="C8103" t="s">
        <v>71</v>
      </c>
      <c r="D8103" t="str">
        <f>TRIM(Table2[[#This Row],[REGION_HOLD]])</f>
        <v>South</v>
      </c>
      <c r="E8103">
        <v>6057</v>
      </c>
      <c r="F8103">
        <v>36</v>
      </c>
      <c r="G8103">
        <v>2398</v>
      </c>
    </row>
    <row r="8104" spans="1:7" ht="18.5" x14ac:dyDescent="0.55000000000000004">
      <c r="A8104" s="1">
        <v>44009</v>
      </c>
      <c r="B8104" t="s">
        <v>8</v>
      </c>
      <c r="C8104" t="s">
        <v>72</v>
      </c>
      <c r="D8104" t="str">
        <f>TRIM(Table2[[#This Row],[REGION_HOLD]])</f>
        <v>West</v>
      </c>
      <c r="E8104">
        <v>517</v>
      </c>
      <c r="F8104">
        <v>1</v>
      </c>
      <c r="G8104">
        <v>167</v>
      </c>
    </row>
    <row r="8105" spans="1:7" ht="18.5" x14ac:dyDescent="0.55000000000000004">
      <c r="A8105" s="1">
        <v>44009</v>
      </c>
      <c r="B8105" t="s">
        <v>31</v>
      </c>
      <c r="C8105" t="s">
        <v>73</v>
      </c>
      <c r="D8105" t="str">
        <f>TRIM(Table2[[#This Row],[REGION_HOLD]])</f>
        <v>Northeast</v>
      </c>
      <c r="E8105">
        <v>2</v>
      </c>
      <c r="F8105">
        <v>0</v>
      </c>
      <c r="G8105">
        <v>56</v>
      </c>
    </row>
    <row r="8106" spans="1:7" ht="18.5" x14ac:dyDescent="0.55000000000000004">
      <c r="A8106" s="1">
        <v>44009</v>
      </c>
      <c r="B8106" t="s">
        <v>32</v>
      </c>
      <c r="C8106" t="s">
        <v>71</v>
      </c>
      <c r="D8106" t="str">
        <f>TRIM(Table2[[#This Row],[REGION_HOLD]])</f>
        <v>South</v>
      </c>
      <c r="E8106">
        <v>677</v>
      </c>
      <c r="F8106">
        <v>24</v>
      </c>
      <c r="G8106">
        <v>1724</v>
      </c>
    </row>
    <row r="8107" spans="1:7" ht="18.5" x14ac:dyDescent="0.55000000000000004">
      <c r="A8107" s="1">
        <v>44009</v>
      </c>
      <c r="B8107" t="s">
        <v>0</v>
      </c>
      <c r="C8107" t="s">
        <v>72</v>
      </c>
      <c r="D8107" t="str">
        <f>TRIM(Table2[[#This Row],[REGION_HOLD]])</f>
        <v>West</v>
      </c>
      <c r="E8107">
        <v>542</v>
      </c>
      <c r="F8107">
        <v>6</v>
      </c>
      <c r="G8107">
        <v>1311</v>
      </c>
    </row>
    <row r="8108" spans="1:7" ht="18.5" x14ac:dyDescent="0.55000000000000004">
      <c r="A8108" s="1">
        <v>44009</v>
      </c>
      <c r="B8108" t="s">
        <v>50</v>
      </c>
      <c r="C8108" t="s">
        <v>71</v>
      </c>
      <c r="D8108" t="str">
        <f>TRIM(Table2[[#This Row],[REGION_HOLD]])</f>
        <v>South</v>
      </c>
      <c r="E8108">
        <v>52</v>
      </c>
      <c r="F8108">
        <v>1</v>
      </c>
      <c r="G8108">
        <v>93</v>
      </c>
    </row>
    <row r="8109" spans="1:7" ht="18.5" x14ac:dyDescent="0.55000000000000004">
      <c r="A8109" s="1">
        <v>44009</v>
      </c>
      <c r="B8109" t="s">
        <v>5</v>
      </c>
      <c r="C8109" t="s">
        <v>74</v>
      </c>
      <c r="D8109" t="str">
        <f>TRIM(Table2[[#This Row],[REGION_HOLD]])</f>
        <v>Midwest</v>
      </c>
      <c r="E8109">
        <v>517</v>
      </c>
      <c r="F8109">
        <v>11</v>
      </c>
      <c r="G8109">
        <v>786</v>
      </c>
    </row>
    <row r="8110" spans="1:7" ht="18.5" x14ac:dyDescent="0.55000000000000004">
      <c r="A8110" s="1">
        <v>44009</v>
      </c>
      <c r="B8110" t="s">
        <v>44</v>
      </c>
      <c r="C8110" t="s">
        <v>72</v>
      </c>
      <c r="D8110" t="str">
        <f>TRIM(Table2[[#This Row],[REGION_HOLD]])</f>
        <v>West</v>
      </c>
      <c r="E8110">
        <v>24</v>
      </c>
      <c r="F8110">
        <v>0</v>
      </c>
      <c r="G8110">
        <v>20</v>
      </c>
    </row>
    <row r="8111" spans="1:7" ht="18.5" x14ac:dyDescent="0.55000000000000004">
      <c r="A8111" s="1">
        <v>44010</v>
      </c>
      <c r="B8111" t="s">
        <v>47</v>
      </c>
      <c r="C8111" t="s">
        <v>71</v>
      </c>
      <c r="D8111" t="str">
        <f>TRIM(Table2[[#This Row],[REGION_HOLD]])</f>
        <v>South</v>
      </c>
      <c r="E8111">
        <v>358</v>
      </c>
      <c r="F8111">
        <v>0</v>
      </c>
      <c r="G8111">
        <v>919</v>
      </c>
    </row>
    <row r="8112" spans="1:7" ht="18.5" x14ac:dyDescent="0.55000000000000004">
      <c r="A8112" s="1">
        <v>44010</v>
      </c>
      <c r="B8112" t="s">
        <v>45</v>
      </c>
      <c r="C8112" t="s">
        <v>72</v>
      </c>
      <c r="D8112" t="str">
        <f>TRIM(Table2[[#This Row],[REGION_HOLD]])</f>
        <v>West</v>
      </c>
      <c r="E8112">
        <v>33</v>
      </c>
      <c r="F8112">
        <v>0</v>
      </c>
      <c r="G8112">
        <v>12</v>
      </c>
    </row>
    <row r="8113" spans="1:7" ht="18.5" x14ac:dyDescent="0.55000000000000004">
      <c r="A8113" s="1">
        <v>44010</v>
      </c>
      <c r="B8113" t="s">
        <v>3</v>
      </c>
      <c r="C8113" t="s">
        <v>72</v>
      </c>
      <c r="D8113" t="str">
        <f>TRIM(Table2[[#This Row],[REGION_HOLD]])</f>
        <v>West</v>
      </c>
      <c r="E8113">
        <v>3809</v>
      </c>
      <c r="F8113">
        <v>13</v>
      </c>
      <c r="G8113">
        <v>1594</v>
      </c>
    </row>
    <row r="8114" spans="1:7" ht="18.5" x14ac:dyDescent="0.55000000000000004">
      <c r="A8114" s="1">
        <v>44010</v>
      </c>
      <c r="B8114" t="s">
        <v>39</v>
      </c>
      <c r="C8114" t="s">
        <v>71</v>
      </c>
      <c r="D8114" t="str">
        <f>TRIM(Table2[[#This Row],[REGION_HOLD]])</f>
        <v>South</v>
      </c>
      <c r="E8114">
        <v>508</v>
      </c>
      <c r="F8114">
        <v>5</v>
      </c>
      <c r="G8114">
        <v>264</v>
      </c>
    </row>
    <row r="8115" spans="1:7" ht="18.5" x14ac:dyDescent="0.55000000000000004">
      <c r="A8115" s="1">
        <v>44010</v>
      </c>
      <c r="B8115" t="s">
        <v>2</v>
      </c>
      <c r="C8115" t="s">
        <v>72</v>
      </c>
      <c r="D8115" t="str">
        <f>TRIM(Table2[[#This Row],[REGION_HOLD]])</f>
        <v>West</v>
      </c>
      <c r="E8115">
        <v>5502</v>
      </c>
      <c r="F8115">
        <v>35</v>
      </c>
      <c r="G8115">
        <v>5937</v>
      </c>
    </row>
    <row r="8116" spans="1:7" ht="18.5" x14ac:dyDescent="0.55000000000000004">
      <c r="A8116" s="1">
        <v>44010</v>
      </c>
      <c r="B8116" t="s">
        <v>17</v>
      </c>
      <c r="C8116" t="s">
        <v>72</v>
      </c>
      <c r="D8116" t="str">
        <f>TRIM(Table2[[#This Row],[REGION_HOLD]])</f>
        <v>West</v>
      </c>
      <c r="E8116">
        <v>284</v>
      </c>
      <c r="F8116">
        <v>2</v>
      </c>
      <c r="G8116">
        <v>1676</v>
      </c>
    </row>
    <row r="8117" spans="1:7" ht="18.5" x14ac:dyDescent="0.55000000000000004">
      <c r="A8117" s="1">
        <v>44010</v>
      </c>
      <c r="B8117" t="s">
        <v>33</v>
      </c>
      <c r="C8117" t="s">
        <v>73</v>
      </c>
      <c r="D8117" t="str">
        <f>TRIM(Table2[[#This Row],[REGION_HOLD]])</f>
        <v>Northeast</v>
      </c>
      <c r="E8117">
        <v>97</v>
      </c>
      <c r="F8117">
        <v>5</v>
      </c>
      <c r="G8117">
        <v>4316</v>
      </c>
    </row>
    <row r="8118" spans="1:7" ht="18.5" x14ac:dyDescent="0.55000000000000004">
      <c r="A8118" s="1">
        <v>44010</v>
      </c>
      <c r="B8118" t="s">
        <v>40</v>
      </c>
      <c r="C8118" t="s">
        <v>71</v>
      </c>
      <c r="D8118" t="str">
        <f>TRIM(Table2[[#This Row],[REGION_HOLD]])</f>
        <v>South</v>
      </c>
      <c r="E8118">
        <v>135</v>
      </c>
      <c r="F8118">
        <v>0</v>
      </c>
      <c r="G8118">
        <v>507</v>
      </c>
    </row>
    <row r="8119" spans="1:7" ht="18.5" x14ac:dyDescent="0.55000000000000004">
      <c r="A8119" s="1">
        <v>44010</v>
      </c>
      <c r="B8119" t="s">
        <v>28</v>
      </c>
      <c r="C8119" t="s">
        <v>71</v>
      </c>
      <c r="D8119" t="str">
        <f>TRIM(Table2[[#This Row],[REGION_HOLD]])</f>
        <v>South</v>
      </c>
      <c r="E8119">
        <v>32</v>
      </c>
      <c r="F8119">
        <v>2</v>
      </c>
      <c r="G8119">
        <v>550</v>
      </c>
    </row>
    <row r="8120" spans="1:7" ht="18.5" x14ac:dyDescent="0.55000000000000004">
      <c r="A8120" s="1">
        <v>44010</v>
      </c>
      <c r="B8120" t="s">
        <v>10</v>
      </c>
      <c r="C8120" t="s">
        <v>71</v>
      </c>
      <c r="D8120" t="str">
        <f>TRIM(Table2[[#This Row],[REGION_HOLD]])</f>
        <v>South</v>
      </c>
      <c r="E8120">
        <v>8530</v>
      </c>
      <c r="F8120">
        <v>29</v>
      </c>
      <c r="G8120">
        <v>3418</v>
      </c>
    </row>
    <row r="8121" spans="1:7" ht="18.5" x14ac:dyDescent="0.55000000000000004">
      <c r="A8121" s="1">
        <v>44010</v>
      </c>
      <c r="B8121" t="s">
        <v>13</v>
      </c>
      <c r="C8121" t="s">
        <v>71</v>
      </c>
      <c r="D8121" t="str">
        <f>TRIM(Table2[[#This Row],[REGION_HOLD]])</f>
        <v>South</v>
      </c>
      <c r="E8121">
        <v>1734</v>
      </c>
      <c r="F8121">
        <v>2</v>
      </c>
      <c r="G8121">
        <v>2735</v>
      </c>
    </row>
    <row r="8122" spans="1:7" ht="18.5" x14ac:dyDescent="0.55000000000000004">
      <c r="A8122" s="1">
        <v>44010</v>
      </c>
      <c r="B8122" t="s">
        <v>21</v>
      </c>
      <c r="C8122" t="s">
        <v>72</v>
      </c>
      <c r="D8122" t="str">
        <f>TRIM(Table2[[#This Row],[REGION_HOLD]])</f>
        <v>West</v>
      </c>
      <c r="E8122">
        <v>27</v>
      </c>
      <c r="F8122">
        <v>0</v>
      </c>
      <c r="G8122">
        <v>18</v>
      </c>
    </row>
    <row r="8123" spans="1:7" ht="18.5" x14ac:dyDescent="0.55000000000000004">
      <c r="A8123" s="1">
        <v>44010</v>
      </c>
      <c r="B8123" t="s">
        <v>48</v>
      </c>
      <c r="C8123" t="s">
        <v>72</v>
      </c>
      <c r="D8123" t="str">
        <f>TRIM(Table2[[#This Row],[REGION_HOLD]])</f>
        <v>West</v>
      </c>
      <c r="E8123">
        <v>224</v>
      </c>
      <c r="F8123">
        <v>-1</v>
      </c>
      <c r="G8123">
        <v>91</v>
      </c>
    </row>
    <row r="8124" spans="1:7" ht="18.5" x14ac:dyDescent="0.55000000000000004">
      <c r="A8124" s="1">
        <v>44010</v>
      </c>
      <c r="B8124" t="s">
        <v>1</v>
      </c>
      <c r="C8124" t="s">
        <v>74</v>
      </c>
      <c r="D8124" t="str">
        <f>TRIM(Table2[[#This Row],[REGION_HOLD]])</f>
        <v>Midwest</v>
      </c>
      <c r="E8124">
        <v>581</v>
      </c>
      <c r="F8124">
        <v>15</v>
      </c>
      <c r="G8124">
        <v>7098</v>
      </c>
    </row>
    <row r="8125" spans="1:7" ht="18.5" x14ac:dyDescent="0.55000000000000004">
      <c r="A8125" s="1">
        <v>44010</v>
      </c>
      <c r="B8125" t="s">
        <v>22</v>
      </c>
      <c r="C8125" t="s">
        <v>74</v>
      </c>
      <c r="D8125" t="str">
        <f>TRIM(Table2[[#This Row],[REGION_HOLD]])</f>
        <v>Midwest</v>
      </c>
      <c r="E8125">
        <v>364</v>
      </c>
      <c r="F8125">
        <v>3</v>
      </c>
      <c r="G8125">
        <v>2619</v>
      </c>
    </row>
    <row r="8126" spans="1:7" ht="18.5" x14ac:dyDescent="0.55000000000000004">
      <c r="A8126" s="1">
        <v>44010</v>
      </c>
      <c r="B8126" t="s">
        <v>34</v>
      </c>
      <c r="C8126" t="s">
        <v>74</v>
      </c>
      <c r="D8126" t="str">
        <f>TRIM(Table2[[#This Row],[REGION_HOLD]])</f>
        <v>Midwest</v>
      </c>
      <c r="E8126">
        <v>317</v>
      </c>
      <c r="F8126">
        <v>2</v>
      </c>
      <c r="G8126">
        <v>706</v>
      </c>
    </row>
    <row r="8127" spans="1:7" ht="18.5" x14ac:dyDescent="0.55000000000000004">
      <c r="A8127" s="1">
        <v>44010</v>
      </c>
      <c r="B8127" t="s">
        <v>29</v>
      </c>
      <c r="C8127" t="s">
        <v>74</v>
      </c>
      <c r="D8127" t="str">
        <f>TRIM(Table2[[#This Row],[REGION_HOLD]])</f>
        <v>Midwest</v>
      </c>
      <c r="E8127">
        <v>249</v>
      </c>
      <c r="F8127">
        <v>3</v>
      </c>
      <c r="G8127">
        <v>272</v>
      </c>
    </row>
    <row r="8128" spans="1:7" ht="18.5" x14ac:dyDescent="0.55000000000000004">
      <c r="A8128" s="1">
        <v>44010</v>
      </c>
      <c r="B8128" t="s">
        <v>23</v>
      </c>
      <c r="C8128" t="s">
        <v>71</v>
      </c>
      <c r="D8128" t="str">
        <f>TRIM(Table2[[#This Row],[REGION_HOLD]])</f>
        <v>South</v>
      </c>
      <c r="E8128">
        <v>143</v>
      </c>
      <c r="F8128">
        <v>2</v>
      </c>
      <c r="G8128">
        <v>577</v>
      </c>
    </row>
    <row r="8129" spans="1:7" ht="18.5" x14ac:dyDescent="0.55000000000000004">
      <c r="A8129" s="1">
        <v>44010</v>
      </c>
      <c r="B8129" t="s">
        <v>35</v>
      </c>
      <c r="C8129" t="s">
        <v>71</v>
      </c>
      <c r="D8129" t="str">
        <f>TRIM(Table2[[#This Row],[REGION_HOLD]])</f>
        <v>South</v>
      </c>
      <c r="E8129">
        <v>1467</v>
      </c>
      <c r="F8129">
        <v>9</v>
      </c>
      <c r="G8129">
        <v>3199</v>
      </c>
    </row>
    <row r="8130" spans="1:7" ht="18.5" x14ac:dyDescent="0.55000000000000004">
      <c r="A8130" s="1">
        <v>44010</v>
      </c>
      <c r="B8130" t="s">
        <v>46</v>
      </c>
      <c r="C8130" t="s">
        <v>73</v>
      </c>
      <c r="D8130" t="str">
        <f>TRIM(Table2[[#This Row],[REGION_HOLD]])</f>
        <v>Northeast</v>
      </c>
      <c r="E8130">
        <v>37</v>
      </c>
      <c r="F8130">
        <v>0</v>
      </c>
      <c r="G8130">
        <v>104</v>
      </c>
    </row>
    <row r="8131" spans="1:7" ht="18.5" x14ac:dyDescent="0.55000000000000004">
      <c r="A8131" s="1">
        <v>44010</v>
      </c>
      <c r="B8131" t="s">
        <v>18</v>
      </c>
      <c r="C8131" t="s">
        <v>71</v>
      </c>
      <c r="D8131" t="str">
        <f>TRIM(Table2[[#This Row],[REGION_HOLD]])</f>
        <v>South</v>
      </c>
      <c r="E8131">
        <v>328</v>
      </c>
      <c r="F8131">
        <v>11</v>
      </c>
      <c r="G8131">
        <v>3168</v>
      </c>
    </row>
    <row r="8132" spans="1:7" ht="18.5" x14ac:dyDescent="0.55000000000000004">
      <c r="A8132" s="1">
        <v>44010</v>
      </c>
      <c r="B8132" t="s">
        <v>4</v>
      </c>
      <c r="C8132" t="s">
        <v>73</v>
      </c>
      <c r="D8132" t="str">
        <f>TRIM(Table2[[#This Row],[REGION_HOLD]])</f>
        <v>Northeast</v>
      </c>
      <c r="E8132">
        <v>224</v>
      </c>
      <c r="F8132">
        <v>20</v>
      </c>
      <c r="G8132">
        <v>8060</v>
      </c>
    </row>
    <row r="8133" spans="1:7" ht="18.5" x14ac:dyDescent="0.55000000000000004">
      <c r="A8133" s="1">
        <v>44010</v>
      </c>
      <c r="B8133" t="s">
        <v>37</v>
      </c>
      <c r="C8133" t="s">
        <v>74</v>
      </c>
      <c r="D8133" t="str">
        <f>TRIM(Table2[[#This Row],[REGION_HOLD]])</f>
        <v>Midwest</v>
      </c>
      <c r="E8133">
        <v>240</v>
      </c>
      <c r="F8133">
        <v>4</v>
      </c>
      <c r="G8133">
        <v>6161</v>
      </c>
    </row>
    <row r="8134" spans="1:7" ht="18.5" x14ac:dyDescent="0.55000000000000004">
      <c r="A8134" s="1">
        <v>44010</v>
      </c>
      <c r="B8134" t="s">
        <v>24</v>
      </c>
      <c r="C8134" t="s">
        <v>74</v>
      </c>
      <c r="D8134" t="str">
        <f>TRIM(Table2[[#This Row],[REGION_HOLD]])</f>
        <v>Midwest</v>
      </c>
      <c r="E8134">
        <v>516</v>
      </c>
      <c r="F8134">
        <v>8</v>
      </c>
      <c r="G8134">
        <v>1460</v>
      </c>
    </row>
    <row r="8135" spans="1:7" ht="18.5" x14ac:dyDescent="0.55000000000000004">
      <c r="A8135" s="1">
        <v>44010</v>
      </c>
      <c r="B8135" t="s">
        <v>41</v>
      </c>
      <c r="C8135" t="s">
        <v>71</v>
      </c>
      <c r="D8135" t="str">
        <f>TRIM(Table2[[#This Row],[REGION_HOLD]])</f>
        <v>South</v>
      </c>
      <c r="E8135">
        <v>368</v>
      </c>
      <c r="F8135">
        <v>4</v>
      </c>
      <c r="G8135">
        <v>1039</v>
      </c>
    </row>
    <row r="8136" spans="1:7" ht="18.5" x14ac:dyDescent="0.55000000000000004">
      <c r="A8136" s="1">
        <v>44010</v>
      </c>
      <c r="B8136" t="s">
        <v>30</v>
      </c>
      <c r="C8136" t="s">
        <v>74</v>
      </c>
      <c r="D8136" t="str">
        <f>TRIM(Table2[[#This Row],[REGION_HOLD]])</f>
        <v>Midwest</v>
      </c>
      <c r="E8136">
        <v>345</v>
      </c>
      <c r="F8136">
        <v>2</v>
      </c>
      <c r="G8136">
        <v>1023</v>
      </c>
    </row>
    <row r="8137" spans="1:7" ht="18.5" x14ac:dyDescent="0.55000000000000004">
      <c r="A8137" s="1">
        <v>44010</v>
      </c>
      <c r="B8137" t="s">
        <v>49</v>
      </c>
      <c r="C8137" t="s">
        <v>72</v>
      </c>
      <c r="D8137" t="str">
        <f>TRIM(Table2[[#This Row],[REGION_HOLD]])</f>
        <v>West</v>
      </c>
      <c r="E8137">
        <v>11</v>
      </c>
      <c r="F8137">
        <v>0</v>
      </c>
      <c r="G8137">
        <v>22</v>
      </c>
    </row>
    <row r="8138" spans="1:7" ht="18.5" x14ac:dyDescent="0.55000000000000004">
      <c r="A8138" s="1">
        <v>44010</v>
      </c>
      <c r="B8138" t="s">
        <v>7</v>
      </c>
      <c r="C8138" t="s">
        <v>74</v>
      </c>
      <c r="D8138" t="str">
        <f>TRIM(Table2[[#This Row],[REGION_HOLD]])</f>
        <v>Midwest</v>
      </c>
      <c r="E8138">
        <v>125</v>
      </c>
      <c r="F8138">
        <v>0</v>
      </c>
      <c r="G8138">
        <v>271</v>
      </c>
    </row>
    <row r="8139" spans="1:7" ht="18.5" x14ac:dyDescent="0.55000000000000004">
      <c r="A8139" s="1">
        <v>44010</v>
      </c>
      <c r="B8139" t="s">
        <v>19</v>
      </c>
      <c r="C8139" t="s">
        <v>72</v>
      </c>
      <c r="D8139" t="str">
        <f>TRIM(Table2[[#This Row],[REGION_HOLD]])</f>
        <v>West</v>
      </c>
      <c r="E8139">
        <v>787</v>
      </c>
      <c r="F8139">
        <v>0</v>
      </c>
      <c r="G8139">
        <v>500</v>
      </c>
    </row>
    <row r="8140" spans="1:7" ht="18.5" x14ac:dyDescent="0.55000000000000004">
      <c r="A8140" s="1">
        <v>44010</v>
      </c>
      <c r="B8140" t="s">
        <v>14</v>
      </c>
      <c r="C8140" t="s">
        <v>73</v>
      </c>
      <c r="D8140" t="str">
        <f>TRIM(Table2[[#This Row],[REGION_HOLD]])</f>
        <v>Northeast</v>
      </c>
      <c r="E8140">
        <v>30</v>
      </c>
      <c r="F8140">
        <v>0</v>
      </c>
      <c r="G8140">
        <v>367</v>
      </c>
    </row>
    <row r="8141" spans="1:7" ht="18.5" x14ac:dyDescent="0.55000000000000004">
      <c r="A8141" s="1">
        <v>44010</v>
      </c>
      <c r="B8141" t="s">
        <v>16</v>
      </c>
      <c r="C8141" t="s">
        <v>73</v>
      </c>
      <c r="D8141" t="str">
        <f>TRIM(Table2[[#This Row],[REGION_HOLD]])</f>
        <v>Northeast</v>
      </c>
      <c r="E8141">
        <v>309</v>
      </c>
      <c r="F8141">
        <v>27</v>
      </c>
      <c r="G8141">
        <v>14975</v>
      </c>
    </row>
    <row r="8142" spans="1:7" ht="18.5" x14ac:dyDescent="0.55000000000000004">
      <c r="A8142" s="1">
        <v>44010</v>
      </c>
      <c r="B8142" t="s">
        <v>42</v>
      </c>
      <c r="C8142" t="s">
        <v>72</v>
      </c>
      <c r="D8142" t="str">
        <f>TRIM(Table2[[#This Row],[REGION_HOLD]])</f>
        <v>West</v>
      </c>
      <c r="E8142">
        <v>190</v>
      </c>
      <c r="F8142">
        <v>1</v>
      </c>
      <c r="G8142">
        <v>492</v>
      </c>
    </row>
    <row r="8143" spans="1:7" ht="18.5" x14ac:dyDescent="0.55000000000000004">
      <c r="A8143" s="1">
        <v>44010</v>
      </c>
      <c r="B8143" t="s">
        <v>11</v>
      </c>
      <c r="C8143" t="s">
        <v>73</v>
      </c>
      <c r="D8143" t="str">
        <f>TRIM(Table2[[#This Row],[REGION_HOLD]])</f>
        <v>Northeast</v>
      </c>
      <c r="E8143">
        <v>624</v>
      </c>
      <c r="F8143">
        <v>32</v>
      </c>
      <c r="G8143">
        <v>31137</v>
      </c>
    </row>
    <row r="8144" spans="1:7" ht="18.5" x14ac:dyDescent="0.55000000000000004">
      <c r="A8144" s="1">
        <v>44010</v>
      </c>
      <c r="B8144" t="s">
        <v>15</v>
      </c>
      <c r="C8144" t="s">
        <v>71</v>
      </c>
      <c r="D8144" t="str">
        <f>TRIM(Table2[[#This Row],[REGION_HOLD]])</f>
        <v>South</v>
      </c>
      <c r="E8144">
        <v>1468</v>
      </c>
      <c r="F8144">
        <v>4</v>
      </c>
      <c r="G8144">
        <v>1338</v>
      </c>
    </row>
    <row r="8145" spans="1:7" ht="18.5" x14ac:dyDescent="0.55000000000000004">
      <c r="A8145" s="1">
        <v>44010</v>
      </c>
      <c r="B8145" t="s">
        <v>43</v>
      </c>
      <c r="C8145" t="s">
        <v>74</v>
      </c>
      <c r="D8145" t="str">
        <f>TRIM(Table2[[#This Row],[REGION_HOLD]])</f>
        <v>Midwest</v>
      </c>
      <c r="E8145">
        <v>37</v>
      </c>
      <c r="F8145">
        <v>1</v>
      </c>
      <c r="G8145">
        <v>88</v>
      </c>
    </row>
    <row r="8146" spans="1:7" ht="18.5" x14ac:dyDescent="0.55000000000000004">
      <c r="A8146" s="1">
        <v>44010</v>
      </c>
      <c r="B8146" t="s">
        <v>36</v>
      </c>
      <c r="C8146" t="s">
        <v>74</v>
      </c>
      <c r="D8146" t="str">
        <f>TRIM(Table2[[#This Row],[REGION_HOLD]])</f>
        <v>Midwest</v>
      </c>
      <c r="E8146">
        <v>854</v>
      </c>
      <c r="F8146">
        <v>3</v>
      </c>
      <c r="G8146">
        <v>2807</v>
      </c>
    </row>
    <row r="8147" spans="1:7" ht="18.5" x14ac:dyDescent="0.55000000000000004">
      <c r="A8147" s="1">
        <v>44010</v>
      </c>
      <c r="B8147" t="s">
        <v>25</v>
      </c>
      <c r="C8147" t="s">
        <v>71</v>
      </c>
      <c r="D8147" t="str">
        <f>TRIM(Table2[[#This Row],[REGION_HOLD]])</f>
        <v>South</v>
      </c>
      <c r="E8147">
        <v>302</v>
      </c>
      <c r="F8147">
        <v>1</v>
      </c>
      <c r="G8147">
        <v>385</v>
      </c>
    </row>
    <row r="8148" spans="1:7" ht="18.5" x14ac:dyDescent="0.55000000000000004">
      <c r="A8148" s="1">
        <v>44010</v>
      </c>
      <c r="B8148" t="s">
        <v>9</v>
      </c>
      <c r="C8148" t="s">
        <v>72</v>
      </c>
      <c r="D8148" t="str">
        <f>TRIM(Table2[[#This Row],[REGION_HOLD]])</f>
        <v>West</v>
      </c>
      <c r="E8148">
        <v>238</v>
      </c>
      <c r="F8148">
        <v>0</v>
      </c>
      <c r="G8148">
        <v>204</v>
      </c>
    </row>
    <row r="8149" spans="1:7" ht="18.5" x14ac:dyDescent="0.55000000000000004">
      <c r="A8149" s="1">
        <v>44010</v>
      </c>
      <c r="B8149" t="s">
        <v>26</v>
      </c>
      <c r="C8149" t="s">
        <v>73</v>
      </c>
      <c r="D8149" t="str">
        <f>TRIM(Table2[[#This Row],[REGION_HOLD]])</f>
        <v>Northeast</v>
      </c>
      <c r="E8149">
        <v>385</v>
      </c>
      <c r="F8149">
        <v>3</v>
      </c>
      <c r="G8149">
        <v>6655</v>
      </c>
    </row>
    <row r="8150" spans="1:7" ht="18.5" x14ac:dyDescent="0.55000000000000004">
      <c r="A8150" s="1">
        <v>44010</v>
      </c>
      <c r="B8150" t="s">
        <v>12</v>
      </c>
      <c r="C8150" t="s">
        <v>73</v>
      </c>
      <c r="D8150" t="str">
        <f>TRIM(Table2[[#This Row],[REGION_HOLD]])</f>
        <v>Northeast</v>
      </c>
      <c r="E8150">
        <v>0</v>
      </c>
      <c r="F8150">
        <v>0</v>
      </c>
      <c r="G8150">
        <v>927</v>
      </c>
    </row>
    <row r="8151" spans="1:7" ht="18.5" x14ac:dyDescent="0.55000000000000004">
      <c r="A8151" s="1">
        <v>44010</v>
      </c>
      <c r="B8151" t="s">
        <v>27</v>
      </c>
      <c r="C8151" t="s">
        <v>71</v>
      </c>
      <c r="D8151" t="str">
        <f>TRIM(Table2[[#This Row],[REGION_HOLD]])</f>
        <v>South</v>
      </c>
      <c r="E8151">
        <v>1381</v>
      </c>
      <c r="F8151">
        <v>5</v>
      </c>
      <c r="G8151">
        <v>716</v>
      </c>
    </row>
    <row r="8152" spans="1:7" ht="18.5" x14ac:dyDescent="0.55000000000000004">
      <c r="A8152" s="1">
        <v>44010</v>
      </c>
      <c r="B8152" t="s">
        <v>38</v>
      </c>
      <c r="C8152" t="s">
        <v>74</v>
      </c>
      <c r="D8152" t="str">
        <f>TRIM(Table2[[#This Row],[REGION_HOLD]])</f>
        <v>Midwest</v>
      </c>
      <c r="E8152">
        <v>55</v>
      </c>
      <c r="F8152">
        <v>0</v>
      </c>
      <c r="G8152">
        <v>91</v>
      </c>
    </row>
    <row r="8153" spans="1:7" ht="18.5" x14ac:dyDescent="0.55000000000000004">
      <c r="A8153" s="1">
        <v>44010</v>
      </c>
      <c r="B8153" t="s">
        <v>20</v>
      </c>
      <c r="C8153" t="s">
        <v>71</v>
      </c>
      <c r="D8153" t="str">
        <f>TRIM(Table2[[#This Row],[REGION_HOLD]])</f>
        <v>South</v>
      </c>
      <c r="E8153">
        <v>132</v>
      </c>
      <c r="F8153">
        <v>0</v>
      </c>
      <c r="G8153">
        <v>577</v>
      </c>
    </row>
    <row r="8154" spans="1:7" ht="18.5" x14ac:dyDescent="0.55000000000000004">
      <c r="A8154" s="1">
        <v>44010</v>
      </c>
      <c r="B8154" t="s">
        <v>6</v>
      </c>
      <c r="C8154" t="s">
        <v>71</v>
      </c>
      <c r="D8154" t="str">
        <f>TRIM(Table2[[#This Row],[REGION_HOLD]])</f>
        <v>South</v>
      </c>
      <c r="E8154">
        <v>4227</v>
      </c>
      <c r="F8154">
        <v>10</v>
      </c>
      <c r="G8154">
        <v>2408</v>
      </c>
    </row>
    <row r="8155" spans="1:7" ht="18.5" x14ac:dyDescent="0.55000000000000004">
      <c r="A8155" s="1">
        <v>44010</v>
      </c>
      <c r="B8155" t="s">
        <v>8</v>
      </c>
      <c r="C8155" t="s">
        <v>72</v>
      </c>
      <c r="D8155" t="str">
        <f>TRIM(Table2[[#This Row],[REGION_HOLD]])</f>
        <v>West</v>
      </c>
      <c r="E8155">
        <v>420</v>
      </c>
      <c r="F8155">
        <v>0</v>
      </c>
      <c r="G8155">
        <v>167</v>
      </c>
    </row>
    <row r="8156" spans="1:7" ht="18.5" x14ac:dyDescent="0.55000000000000004">
      <c r="A8156" s="1">
        <v>44010</v>
      </c>
      <c r="B8156" t="s">
        <v>31</v>
      </c>
      <c r="C8156" t="s">
        <v>73</v>
      </c>
      <c r="D8156" t="str">
        <f>TRIM(Table2[[#This Row],[REGION_HOLD]])</f>
        <v>Northeast</v>
      </c>
      <c r="E8156">
        <v>2</v>
      </c>
      <c r="F8156">
        <v>0</v>
      </c>
      <c r="G8156">
        <v>56</v>
      </c>
    </row>
    <row r="8157" spans="1:7" ht="18.5" x14ac:dyDescent="0.55000000000000004">
      <c r="A8157" s="1">
        <v>44010</v>
      </c>
      <c r="B8157" t="s">
        <v>32</v>
      </c>
      <c r="C8157" t="s">
        <v>71</v>
      </c>
      <c r="D8157" t="str">
        <f>TRIM(Table2[[#This Row],[REGION_HOLD]])</f>
        <v>South</v>
      </c>
      <c r="E8157">
        <v>489</v>
      </c>
      <c r="F8157">
        <v>8</v>
      </c>
      <c r="G8157">
        <v>1732</v>
      </c>
    </row>
    <row r="8158" spans="1:7" ht="18.5" x14ac:dyDescent="0.55000000000000004">
      <c r="A8158" s="1">
        <v>44010</v>
      </c>
      <c r="B8158" t="s">
        <v>0</v>
      </c>
      <c r="C8158" t="s">
        <v>72</v>
      </c>
      <c r="D8158" t="str">
        <f>TRIM(Table2[[#This Row],[REGION_HOLD]])</f>
        <v>West</v>
      </c>
      <c r="E8158">
        <v>310</v>
      </c>
      <c r="F8158">
        <v>0</v>
      </c>
      <c r="G8158">
        <v>1311</v>
      </c>
    </row>
    <row r="8159" spans="1:7" ht="18.5" x14ac:dyDescent="0.55000000000000004">
      <c r="A8159" s="1">
        <v>44010</v>
      </c>
      <c r="B8159" t="s">
        <v>50</v>
      </c>
      <c r="C8159" t="s">
        <v>71</v>
      </c>
      <c r="D8159" t="str">
        <f>TRIM(Table2[[#This Row],[REGION_HOLD]])</f>
        <v>South</v>
      </c>
      <c r="E8159">
        <v>50</v>
      </c>
      <c r="F8159">
        <v>0</v>
      </c>
      <c r="G8159">
        <v>93</v>
      </c>
    </row>
    <row r="8160" spans="1:7" ht="18.5" x14ac:dyDescent="0.55000000000000004">
      <c r="A8160" s="1">
        <v>44010</v>
      </c>
      <c r="B8160" t="s">
        <v>5</v>
      </c>
      <c r="C8160" t="s">
        <v>74</v>
      </c>
      <c r="D8160" t="str">
        <f>TRIM(Table2[[#This Row],[REGION_HOLD]])</f>
        <v>Midwest</v>
      </c>
      <c r="E8160">
        <v>481</v>
      </c>
      <c r="F8160">
        <v>0</v>
      </c>
      <c r="G8160">
        <v>786</v>
      </c>
    </row>
    <row r="8161" spans="1:7" ht="18.5" x14ac:dyDescent="0.55000000000000004">
      <c r="A8161" s="1">
        <v>44010</v>
      </c>
      <c r="B8161" t="s">
        <v>44</v>
      </c>
      <c r="C8161" t="s">
        <v>72</v>
      </c>
      <c r="D8161" t="str">
        <f>TRIM(Table2[[#This Row],[REGION_HOLD]])</f>
        <v>West</v>
      </c>
      <c r="E8161">
        <v>25</v>
      </c>
      <c r="F8161">
        <v>0</v>
      </c>
      <c r="G8161">
        <v>20</v>
      </c>
    </row>
    <row r="8162" spans="1:7" ht="18.5" x14ac:dyDescent="0.55000000000000004">
      <c r="A8162" s="1">
        <v>44011</v>
      </c>
      <c r="B8162" t="s">
        <v>47</v>
      </c>
      <c r="C8162" t="s">
        <v>71</v>
      </c>
      <c r="D8162" t="str">
        <f>TRIM(Table2[[#This Row],[REGION_HOLD]])</f>
        <v>South</v>
      </c>
      <c r="E8162">
        <v>1734</v>
      </c>
      <c r="F8162">
        <v>10</v>
      </c>
      <c r="G8162">
        <v>929</v>
      </c>
    </row>
    <row r="8163" spans="1:7" ht="18.5" x14ac:dyDescent="0.55000000000000004">
      <c r="A8163" s="1">
        <v>44011</v>
      </c>
      <c r="B8163" t="s">
        <v>45</v>
      </c>
      <c r="C8163" t="s">
        <v>72</v>
      </c>
      <c r="D8163" t="str">
        <f>TRIM(Table2[[#This Row],[REGION_HOLD]])</f>
        <v>West</v>
      </c>
      <c r="E8163">
        <v>25</v>
      </c>
      <c r="F8163">
        <v>0</v>
      </c>
      <c r="G8163">
        <v>12</v>
      </c>
    </row>
    <row r="8164" spans="1:7" ht="18.5" x14ac:dyDescent="0.55000000000000004">
      <c r="A8164" s="1">
        <v>44011</v>
      </c>
      <c r="B8164" t="s">
        <v>3</v>
      </c>
      <c r="C8164" t="s">
        <v>72</v>
      </c>
      <c r="D8164" t="str">
        <f>TRIM(Table2[[#This Row],[REGION_HOLD]])</f>
        <v>West</v>
      </c>
      <c r="E8164">
        <v>641</v>
      </c>
      <c r="F8164">
        <v>4</v>
      </c>
      <c r="G8164">
        <v>1598</v>
      </c>
    </row>
    <row r="8165" spans="1:7" ht="18.5" x14ac:dyDescent="0.55000000000000004">
      <c r="A8165" s="1">
        <v>44011</v>
      </c>
      <c r="B8165" t="s">
        <v>39</v>
      </c>
      <c r="C8165" t="s">
        <v>71</v>
      </c>
      <c r="D8165" t="str">
        <f>TRIM(Table2[[#This Row],[REGION_HOLD]])</f>
        <v>South</v>
      </c>
      <c r="E8165">
        <v>439</v>
      </c>
      <c r="F8165">
        <v>1</v>
      </c>
      <c r="G8165">
        <v>265</v>
      </c>
    </row>
    <row r="8166" spans="1:7" ht="18.5" x14ac:dyDescent="0.55000000000000004">
      <c r="A8166" s="1">
        <v>44011</v>
      </c>
      <c r="B8166" t="s">
        <v>2</v>
      </c>
      <c r="C8166" t="s">
        <v>72</v>
      </c>
      <c r="D8166" t="str">
        <f>TRIM(Table2[[#This Row],[REGION_HOLD]])</f>
        <v>West</v>
      </c>
      <c r="E8166">
        <v>7040</v>
      </c>
      <c r="F8166">
        <v>42</v>
      </c>
      <c r="G8166">
        <v>5979</v>
      </c>
    </row>
    <row r="8167" spans="1:7" ht="18.5" x14ac:dyDescent="0.55000000000000004">
      <c r="A8167" s="1">
        <v>44011</v>
      </c>
      <c r="B8167" t="s">
        <v>17</v>
      </c>
      <c r="C8167" t="s">
        <v>72</v>
      </c>
      <c r="D8167" t="str">
        <f>TRIM(Table2[[#This Row],[REGION_HOLD]])</f>
        <v>West</v>
      </c>
      <c r="E8167">
        <v>205</v>
      </c>
      <c r="F8167">
        <v>6</v>
      </c>
      <c r="G8167">
        <v>1682</v>
      </c>
    </row>
    <row r="8168" spans="1:7" ht="18.5" x14ac:dyDescent="0.55000000000000004">
      <c r="A8168" s="1">
        <v>44011</v>
      </c>
      <c r="B8168" t="s">
        <v>33</v>
      </c>
      <c r="C8168" t="s">
        <v>73</v>
      </c>
      <c r="D8168" t="str">
        <f>TRIM(Table2[[#This Row],[REGION_HOLD]])</f>
        <v>Northeast</v>
      </c>
      <c r="E8168">
        <v>59</v>
      </c>
      <c r="F8168">
        <v>4</v>
      </c>
      <c r="G8168">
        <v>4320</v>
      </c>
    </row>
    <row r="8169" spans="1:7" ht="18.5" x14ac:dyDescent="0.55000000000000004">
      <c r="A8169" s="1">
        <v>44011</v>
      </c>
      <c r="B8169" t="s">
        <v>40</v>
      </c>
      <c r="C8169" t="s">
        <v>71</v>
      </c>
      <c r="D8169" t="str">
        <f>TRIM(Table2[[#This Row],[REGION_HOLD]])</f>
        <v>South</v>
      </c>
      <c r="E8169">
        <v>150</v>
      </c>
      <c r="F8169">
        <v>0</v>
      </c>
      <c r="G8169">
        <v>507</v>
      </c>
    </row>
    <row r="8170" spans="1:7" ht="18.5" x14ac:dyDescent="0.55000000000000004">
      <c r="A8170" s="1">
        <v>44011</v>
      </c>
      <c r="B8170" t="s">
        <v>28</v>
      </c>
      <c r="C8170" t="s">
        <v>71</v>
      </c>
      <c r="D8170" t="str">
        <f>TRIM(Table2[[#This Row],[REGION_HOLD]])</f>
        <v>South</v>
      </c>
      <c r="E8170">
        <v>44</v>
      </c>
      <c r="F8170">
        <v>1</v>
      </c>
      <c r="G8170">
        <v>551</v>
      </c>
    </row>
    <row r="8171" spans="1:7" ht="18.5" x14ac:dyDescent="0.55000000000000004">
      <c r="A8171" s="1">
        <v>44011</v>
      </c>
      <c r="B8171" t="s">
        <v>10</v>
      </c>
      <c r="C8171" t="s">
        <v>71</v>
      </c>
      <c r="D8171" t="str">
        <f>TRIM(Table2[[#This Row],[REGION_HOLD]])</f>
        <v>South</v>
      </c>
      <c r="E8171">
        <v>5266</v>
      </c>
      <c r="F8171">
        <v>28</v>
      </c>
      <c r="G8171">
        <v>3446</v>
      </c>
    </row>
    <row r="8172" spans="1:7" ht="18.5" x14ac:dyDescent="0.55000000000000004">
      <c r="A8172" s="1">
        <v>44011</v>
      </c>
      <c r="B8172" t="s">
        <v>13</v>
      </c>
      <c r="C8172" t="s">
        <v>71</v>
      </c>
      <c r="D8172" t="str">
        <f>TRIM(Table2[[#This Row],[REGION_HOLD]])</f>
        <v>South</v>
      </c>
      <c r="E8172">
        <v>2016</v>
      </c>
      <c r="F8172">
        <v>4</v>
      </c>
      <c r="G8172">
        <v>2739</v>
      </c>
    </row>
    <row r="8173" spans="1:7" ht="18.5" x14ac:dyDescent="0.55000000000000004">
      <c r="A8173" s="1">
        <v>44011</v>
      </c>
      <c r="B8173" t="s">
        <v>21</v>
      </c>
      <c r="C8173" t="s">
        <v>72</v>
      </c>
      <c r="D8173" t="str">
        <f>TRIM(Table2[[#This Row],[REGION_HOLD]])</f>
        <v>West</v>
      </c>
      <c r="E8173">
        <v>1</v>
      </c>
      <c r="F8173">
        <v>0</v>
      </c>
      <c r="G8173">
        <v>18</v>
      </c>
    </row>
    <row r="8174" spans="1:7" ht="18.5" x14ac:dyDescent="0.55000000000000004">
      <c r="A8174" s="1">
        <v>44011</v>
      </c>
      <c r="B8174" t="s">
        <v>48</v>
      </c>
      <c r="C8174" t="s">
        <v>72</v>
      </c>
      <c r="D8174" t="str">
        <f>TRIM(Table2[[#This Row],[REGION_HOLD]])</f>
        <v>West</v>
      </c>
      <c r="E8174">
        <v>227</v>
      </c>
      <c r="F8174">
        <v>0</v>
      </c>
      <c r="G8174">
        <v>91</v>
      </c>
    </row>
    <row r="8175" spans="1:7" ht="18.5" x14ac:dyDescent="0.55000000000000004">
      <c r="A8175" s="1">
        <v>44011</v>
      </c>
      <c r="B8175" t="s">
        <v>1</v>
      </c>
      <c r="C8175" t="s">
        <v>74</v>
      </c>
      <c r="D8175" t="str">
        <f>TRIM(Table2[[#This Row],[REGION_HOLD]])</f>
        <v>Midwest</v>
      </c>
      <c r="E8175">
        <v>768</v>
      </c>
      <c r="F8175">
        <v>17</v>
      </c>
      <c r="G8175">
        <v>7115</v>
      </c>
    </row>
    <row r="8176" spans="1:7" ht="18.5" x14ac:dyDescent="0.55000000000000004">
      <c r="A8176" s="1">
        <v>44011</v>
      </c>
      <c r="B8176" t="s">
        <v>22</v>
      </c>
      <c r="C8176" t="s">
        <v>74</v>
      </c>
      <c r="D8176" t="str">
        <f>TRIM(Table2[[#This Row],[REGION_HOLD]])</f>
        <v>Midwest</v>
      </c>
      <c r="E8176">
        <v>299</v>
      </c>
      <c r="F8176">
        <v>5</v>
      </c>
      <c r="G8176">
        <v>2624</v>
      </c>
    </row>
    <row r="8177" spans="1:7" ht="18.5" x14ac:dyDescent="0.55000000000000004">
      <c r="A8177" s="1">
        <v>44011</v>
      </c>
      <c r="B8177" t="s">
        <v>34</v>
      </c>
      <c r="C8177" t="s">
        <v>74</v>
      </c>
      <c r="D8177" t="str">
        <f>TRIM(Table2[[#This Row],[REGION_HOLD]])</f>
        <v>Midwest</v>
      </c>
      <c r="E8177">
        <v>354</v>
      </c>
      <c r="F8177">
        <v>6</v>
      </c>
      <c r="G8177">
        <v>712</v>
      </c>
    </row>
    <row r="8178" spans="1:7" ht="18.5" x14ac:dyDescent="0.55000000000000004">
      <c r="A8178" s="1">
        <v>44011</v>
      </c>
      <c r="B8178" t="s">
        <v>29</v>
      </c>
      <c r="C8178" t="s">
        <v>74</v>
      </c>
      <c r="D8178" t="str">
        <f>TRIM(Table2[[#This Row],[REGION_HOLD]])</f>
        <v>Midwest</v>
      </c>
      <c r="E8178">
        <v>553</v>
      </c>
      <c r="F8178">
        <v>4</v>
      </c>
      <c r="G8178">
        <v>276</v>
      </c>
    </row>
    <row r="8179" spans="1:7" ht="18.5" x14ac:dyDescent="0.55000000000000004">
      <c r="A8179" s="1">
        <v>44011</v>
      </c>
      <c r="B8179" t="s">
        <v>23</v>
      </c>
      <c r="C8179" t="s">
        <v>71</v>
      </c>
      <c r="D8179" t="str">
        <f>TRIM(Table2[[#This Row],[REGION_HOLD]])</f>
        <v>South</v>
      </c>
      <c r="E8179">
        <v>177</v>
      </c>
      <c r="F8179">
        <v>7</v>
      </c>
      <c r="G8179">
        <v>584</v>
      </c>
    </row>
    <row r="8180" spans="1:7" ht="18.5" x14ac:dyDescent="0.55000000000000004">
      <c r="A8180" s="1">
        <v>44011</v>
      </c>
      <c r="B8180" t="s">
        <v>35</v>
      </c>
      <c r="C8180" t="s">
        <v>71</v>
      </c>
      <c r="D8180" t="str">
        <f>TRIM(Table2[[#This Row],[REGION_HOLD]])</f>
        <v>South</v>
      </c>
      <c r="E8180">
        <v>840</v>
      </c>
      <c r="F8180">
        <v>0</v>
      </c>
      <c r="G8180">
        <v>3199</v>
      </c>
    </row>
    <row r="8181" spans="1:7" ht="18.5" x14ac:dyDescent="0.55000000000000004">
      <c r="A8181" s="1">
        <v>44011</v>
      </c>
      <c r="B8181" t="s">
        <v>46</v>
      </c>
      <c r="C8181" t="s">
        <v>73</v>
      </c>
      <c r="D8181" t="str">
        <f>TRIM(Table2[[#This Row],[REGION_HOLD]])</f>
        <v>Northeast</v>
      </c>
      <c r="E8181">
        <v>28</v>
      </c>
      <c r="F8181">
        <v>1</v>
      </c>
      <c r="G8181">
        <v>105</v>
      </c>
    </row>
    <row r="8182" spans="1:7" ht="18.5" x14ac:dyDescent="0.55000000000000004">
      <c r="A8182" s="1">
        <v>44011</v>
      </c>
      <c r="B8182" t="s">
        <v>18</v>
      </c>
      <c r="C8182" t="s">
        <v>71</v>
      </c>
      <c r="D8182" t="str">
        <f>TRIM(Table2[[#This Row],[REGION_HOLD]])</f>
        <v>South</v>
      </c>
      <c r="E8182">
        <v>477</v>
      </c>
      <c r="F8182">
        <v>7</v>
      </c>
      <c r="G8182">
        <v>3175</v>
      </c>
    </row>
    <row r="8183" spans="1:7" ht="18.5" x14ac:dyDescent="0.55000000000000004">
      <c r="A8183" s="1">
        <v>44011</v>
      </c>
      <c r="B8183" t="s">
        <v>4</v>
      </c>
      <c r="C8183" t="s">
        <v>73</v>
      </c>
      <c r="D8183" t="str">
        <f>TRIM(Table2[[#This Row],[REGION_HOLD]])</f>
        <v>Northeast</v>
      </c>
      <c r="E8183">
        <v>101</v>
      </c>
      <c r="F8183">
        <v>35</v>
      </c>
      <c r="G8183">
        <v>8095</v>
      </c>
    </row>
    <row r="8184" spans="1:7" ht="18.5" x14ac:dyDescent="0.55000000000000004">
      <c r="A8184" s="1">
        <v>44011</v>
      </c>
      <c r="B8184" t="s">
        <v>37</v>
      </c>
      <c r="C8184" t="s">
        <v>74</v>
      </c>
      <c r="D8184" t="str">
        <f>TRIM(Table2[[#This Row],[REGION_HOLD]])</f>
        <v>Midwest</v>
      </c>
      <c r="E8184">
        <v>314</v>
      </c>
      <c r="F8184">
        <v>4</v>
      </c>
      <c r="G8184">
        <v>6165</v>
      </c>
    </row>
    <row r="8185" spans="1:7" ht="18.5" x14ac:dyDescent="0.55000000000000004">
      <c r="A8185" s="1">
        <v>44011</v>
      </c>
      <c r="B8185" t="s">
        <v>24</v>
      </c>
      <c r="C8185" t="s">
        <v>74</v>
      </c>
      <c r="D8185" t="str">
        <f>TRIM(Table2[[#This Row],[REGION_HOLD]])</f>
        <v>Midwest</v>
      </c>
      <c r="E8185">
        <v>312</v>
      </c>
      <c r="F8185">
        <v>10</v>
      </c>
      <c r="G8185">
        <v>1470</v>
      </c>
    </row>
    <row r="8186" spans="1:7" ht="18.5" x14ac:dyDescent="0.55000000000000004">
      <c r="A8186" s="1">
        <v>44011</v>
      </c>
      <c r="B8186" t="s">
        <v>41</v>
      </c>
      <c r="C8186" t="s">
        <v>71</v>
      </c>
      <c r="D8186" t="str">
        <f>TRIM(Table2[[#This Row],[REGION_HOLD]])</f>
        <v>South</v>
      </c>
      <c r="E8186">
        <v>669</v>
      </c>
      <c r="F8186">
        <v>20</v>
      </c>
      <c r="G8186">
        <v>1059</v>
      </c>
    </row>
    <row r="8187" spans="1:7" ht="18.5" x14ac:dyDescent="0.55000000000000004">
      <c r="A8187" s="1">
        <v>44011</v>
      </c>
      <c r="B8187" t="s">
        <v>30</v>
      </c>
      <c r="C8187" t="s">
        <v>74</v>
      </c>
      <c r="D8187" t="str">
        <f>TRIM(Table2[[#This Row],[REGION_HOLD]])</f>
        <v>Midwest</v>
      </c>
      <c r="E8187">
        <v>494</v>
      </c>
      <c r="F8187">
        <v>3</v>
      </c>
      <c r="G8187">
        <v>1026</v>
      </c>
    </row>
    <row r="8188" spans="1:7" ht="18.5" x14ac:dyDescent="0.55000000000000004">
      <c r="A8188" s="1">
        <v>44011</v>
      </c>
      <c r="B8188" t="s">
        <v>49</v>
      </c>
      <c r="C8188" t="s">
        <v>72</v>
      </c>
      <c r="D8188" t="str">
        <f>TRIM(Table2[[#This Row],[REGION_HOLD]])</f>
        <v>West</v>
      </c>
      <c r="E8188">
        <v>56</v>
      </c>
      <c r="F8188">
        <v>0</v>
      </c>
      <c r="G8188">
        <v>22</v>
      </c>
    </row>
    <row r="8189" spans="1:7" ht="18.5" x14ac:dyDescent="0.55000000000000004">
      <c r="A8189" s="1">
        <v>44011</v>
      </c>
      <c r="B8189" t="s">
        <v>7</v>
      </c>
      <c r="C8189" t="s">
        <v>74</v>
      </c>
      <c r="D8189" t="str">
        <f>TRIM(Table2[[#This Row],[REGION_HOLD]])</f>
        <v>Midwest</v>
      </c>
      <c r="E8189">
        <v>164</v>
      </c>
      <c r="F8189">
        <v>2</v>
      </c>
      <c r="G8189">
        <v>273</v>
      </c>
    </row>
    <row r="8190" spans="1:7" ht="18.5" x14ac:dyDescent="0.55000000000000004">
      <c r="A8190" s="1">
        <v>44011</v>
      </c>
      <c r="B8190" t="s">
        <v>19</v>
      </c>
      <c r="C8190" t="s">
        <v>72</v>
      </c>
      <c r="D8190" t="str">
        <f>TRIM(Table2[[#This Row],[REGION_HOLD]])</f>
        <v>West</v>
      </c>
      <c r="E8190">
        <v>784</v>
      </c>
      <c r="F8190">
        <v>5</v>
      </c>
      <c r="G8190">
        <v>505</v>
      </c>
    </row>
    <row r="8191" spans="1:7" ht="18.5" x14ac:dyDescent="0.55000000000000004">
      <c r="A8191" s="1">
        <v>44011</v>
      </c>
      <c r="B8191" t="s">
        <v>14</v>
      </c>
      <c r="C8191" t="s">
        <v>73</v>
      </c>
      <c r="D8191" t="str">
        <f>TRIM(Table2[[#This Row],[REGION_HOLD]])</f>
        <v>Northeast</v>
      </c>
      <c r="E8191">
        <v>13</v>
      </c>
      <c r="F8191">
        <v>0</v>
      </c>
      <c r="G8191">
        <v>367</v>
      </c>
    </row>
    <row r="8192" spans="1:7" ht="18.5" x14ac:dyDescent="0.55000000000000004">
      <c r="A8192" s="1">
        <v>44011</v>
      </c>
      <c r="B8192" t="s">
        <v>16</v>
      </c>
      <c r="C8192" t="s">
        <v>73</v>
      </c>
      <c r="D8192" t="str">
        <f>TRIM(Table2[[#This Row],[REGION_HOLD]])</f>
        <v>Northeast</v>
      </c>
      <c r="E8192">
        <v>90</v>
      </c>
      <c r="F8192">
        <v>17</v>
      </c>
      <c r="G8192">
        <v>14992</v>
      </c>
    </row>
    <row r="8193" spans="1:7" ht="18.5" x14ac:dyDescent="0.55000000000000004">
      <c r="A8193" s="1">
        <v>44011</v>
      </c>
      <c r="B8193" t="s">
        <v>42</v>
      </c>
      <c r="C8193" t="s">
        <v>72</v>
      </c>
      <c r="D8193" t="str">
        <f>TRIM(Table2[[#This Row],[REGION_HOLD]])</f>
        <v>West</v>
      </c>
      <c r="E8193">
        <v>173</v>
      </c>
      <c r="F8193">
        <v>1</v>
      </c>
      <c r="G8193">
        <v>493</v>
      </c>
    </row>
    <row r="8194" spans="1:7" ht="18.5" x14ac:dyDescent="0.55000000000000004">
      <c r="A8194" s="1">
        <v>44011</v>
      </c>
      <c r="B8194" t="s">
        <v>11</v>
      </c>
      <c r="C8194" t="s">
        <v>73</v>
      </c>
      <c r="D8194" t="str">
        <f>TRIM(Table2[[#This Row],[REGION_HOLD]])</f>
        <v>Northeast</v>
      </c>
      <c r="E8194">
        <v>391</v>
      </c>
      <c r="F8194">
        <v>6</v>
      </c>
      <c r="G8194">
        <v>31143</v>
      </c>
    </row>
    <row r="8195" spans="1:7" ht="18.5" x14ac:dyDescent="0.55000000000000004">
      <c r="A8195" s="1">
        <v>44011</v>
      </c>
      <c r="B8195" t="s">
        <v>15</v>
      </c>
      <c r="C8195" t="s">
        <v>71</v>
      </c>
      <c r="D8195" t="str">
        <f>TRIM(Table2[[#This Row],[REGION_HOLD]])</f>
        <v>South</v>
      </c>
      <c r="E8195">
        <v>1506</v>
      </c>
      <c r="F8195">
        <v>3</v>
      </c>
      <c r="G8195">
        <v>1341</v>
      </c>
    </row>
    <row r="8196" spans="1:7" ht="18.5" x14ac:dyDescent="0.55000000000000004">
      <c r="A8196" s="1">
        <v>44011</v>
      </c>
      <c r="B8196" t="s">
        <v>43</v>
      </c>
      <c r="C8196" t="s">
        <v>74</v>
      </c>
      <c r="D8196" t="str">
        <f>TRIM(Table2[[#This Row],[REGION_HOLD]])</f>
        <v>Midwest</v>
      </c>
      <c r="E8196">
        <v>44</v>
      </c>
      <c r="F8196">
        <v>0</v>
      </c>
      <c r="G8196">
        <v>88</v>
      </c>
    </row>
    <row r="8197" spans="1:7" ht="18.5" x14ac:dyDescent="0.55000000000000004">
      <c r="A8197" s="1">
        <v>44011</v>
      </c>
      <c r="B8197" t="s">
        <v>36</v>
      </c>
      <c r="C8197" t="s">
        <v>74</v>
      </c>
      <c r="D8197" t="str">
        <f>TRIM(Table2[[#This Row],[REGION_HOLD]])</f>
        <v>Midwest</v>
      </c>
      <c r="E8197">
        <v>737</v>
      </c>
      <c r="F8197">
        <v>11</v>
      </c>
      <c r="G8197">
        <v>2818</v>
      </c>
    </row>
    <row r="8198" spans="1:7" ht="18.5" x14ac:dyDescent="0.55000000000000004">
      <c r="A8198" s="1">
        <v>44011</v>
      </c>
      <c r="B8198" t="s">
        <v>25</v>
      </c>
      <c r="C8198" t="s">
        <v>71</v>
      </c>
      <c r="D8198" t="str">
        <f>TRIM(Table2[[#This Row],[REGION_HOLD]])</f>
        <v>South</v>
      </c>
      <c r="E8198">
        <v>228</v>
      </c>
      <c r="F8198">
        <v>0</v>
      </c>
      <c r="G8198">
        <v>385</v>
      </c>
    </row>
    <row r="8199" spans="1:7" ht="18.5" x14ac:dyDescent="0.55000000000000004">
      <c r="A8199" s="1">
        <v>44011</v>
      </c>
      <c r="B8199" t="s">
        <v>9</v>
      </c>
      <c r="C8199" t="s">
        <v>72</v>
      </c>
      <c r="D8199" t="str">
        <f>TRIM(Table2[[#This Row],[REGION_HOLD]])</f>
        <v>West</v>
      </c>
      <c r="E8199">
        <v>161</v>
      </c>
      <c r="F8199">
        <v>3</v>
      </c>
      <c r="G8199">
        <v>207</v>
      </c>
    </row>
    <row r="8200" spans="1:7" ht="18.5" x14ac:dyDescent="0.55000000000000004">
      <c r="A8200" s="1">
        <v>44011</v>
      </c>
      <c r="B8200" t="s">
        <v>26</v>
      </c>
      <c r="C8200" t="s">
        <v>73</v>
      </c>
      <c r="D8200" t="str">
        <f>TRIM(Table2[[#This Row],[REGION_HOLD]])</f>
        <v>Northeast</v>
      </c>
      <c r="E8200">
        <v>768</v>
      </c>
      <c r="F8200">
        <v>8</v>
      </c>
      <c r="G8200">
        <v>6663</v>
      </c>
    </row>
    <row r="8201" spans="1:7" ht="18.5" x14ac:dyDescent="0.55000000000000004">
      <c r="A8201" s="1">
        <v>44011</v>
      </c>
      <c r="B8201" t="s">
        <v>12</v>
      </c>
      <c r="C8201" t="s">
        <v>73</v>
      </c>
      <c r="D8201" t="str">
        <f>TRIM(Table2[[#This Row],[REGION_HOLD]])</f>
        <v>Northeast</v>
      </c>
      <c r="E8201">
        <v>103</v>
      </c>
      <c r="F8201">
        <v>19</v>
      </c>
      <c r="G8201">
        <v>946</v>
      </c>
    </row>
    <row r="8202" spans="1:7" ht="18.5" x14ac:dyDescent="0.55000000000000004">
      <c r="A8202" s="1">
        <v>44011</v>
      </c>
      <c r="B8202" t="s">
        <v>27</v>
      </c>
      <c r="C8202" t="s">
        <v>71</v>
      </c>
      <c r="D8202" t="str">
        <f>TRIM(Table2[[#This Row],[REGION_HOLD]])</f>
        <v>South</v>
      </c>
      <c r="E8202">
        <v>1324</v>
      </c>
      <c r="F8202">
        <v>4</v>
      </c>
      <c r="G8202">
        <v>720</v>
      </c>
    </row>
    <row r="8203" spans="1:7" ht="18.5" x14ac:dyDescent="0.55000000000000004">
      <c r="A8203" s="1">
        <v>44011</v>
      </c>
      <c r="B8203" t="s">
        <v>38</v>
      </c>
      <c r="C8203" t="s">
        <v>74</v>
      </c>
      <c r="D8203" t="str">
        <f>TRIM(Table2[[#This Row],[REGION_HOLD]])</f>
        <v>Midwest</v>
      </c>
      <c r="E8203">
        <v>35</v>
      </c>
      <c r="F8203">
        <v>0</v>
      </c>
      <c r="G8203">
        <v>91</v>
      </c>
    </row>
    <row r="8204" spans="1:7" ht="18.5" x14ac:dyDescent="0.55000000000000004">
      <c r="A8204" s="1">
        <v>44011</v>
      </c>
      <c r="B8204" t="s">
        <v>20</v>
      </c>
      <c r="C8204" t="s">
        <v>71</v>
      </c>
      <c r="D8204" t="str">
        <f>TRIM(Table2[[#This Row],[REGION_HOLD]])</f>
        <v>South</v>
      </c>
      <c r="E8204">
        <v>1443</v>
      </c>
      <c r="F8204">
        <v>8</v>
      </c>
      <c r="G8204">
        <v>585</v>
      </c>
    </row>
    <row r="8205" spans="1:7" ht="18.5" x14ac:dyDescent="0.55000000000000004">
      <c r="A8205" s="1">
        <v>44011</v>
      </c>
      <c r="B8205" t="s">
        <v>6</v>
      </c>
      <c r="C8205" t="s">
        <v>71</v>
      </c>
      <c r="D8205" t="str">
        <f>TRIM(Table2[[#This Row],[REGION_HOLD]])</f>
        <v>South</v>
      </c>
      <c r="E8205">
        <v>5890</v>
      </c>
      <c r="F8205">
        <v>22</v>
      </c>
      <c r="G8205">
        <v>2430</v>
      </c>
    </row>
    <row r="8206" spans="1:7" ht="18.5" x14ac:dyDescent="0.55000000000000004">
      <c r="A8206" s="1">
        <v>44011</v>
      </c>
      <c r="B8206" t="s">
        <v>8</v>
      </c>
      <c r="C8206" t="s">
        <v>72</v>
      </c>
      <c r="D8206" t="str">
        <f>TRIM(Table2[[#This Row],[REGION_HOLD]])</f>
        <v>West</v>
      </c>
      <c r="E8206">
        <v>663</v>
      </c>
      <c r="F8206">
        <v>1</v>
      </c>
      <c r="G8206">
        <v>168</v>
      </c>
    </row>
    <row r="8207" spans="1:7" ht="18.5" x14ac:dyDescent="0.55000000000000004">
      <c r="A8207" s="1">
        <v>44011</v>
      </c>
      <c r="B8207" t="s">
        <v>31</v>
      </c>
      <c r="C8207" t="s">
        <v>73</v>
      </c>
      <c r="D8207" t="str">
        <f>TRIM(Table2[[#This Row],[REGION_HOLD]])</f>
        <v>Northeast</v>
      </c>
      <c r="E8207">
        <v>6</v>
      </c>
      <c r="F8207">
        <v>0</v>
      </c>
      <c r="G8207">
        <v>56</v>
      </c>
    </row>
    <row r="8208" spans="1:7" ht="18.5" x14ac:dyDescent="0.55000000000000004">
      <c r="A8208" s="1">
        <v>44011</v>
      </c>
      <c r="B8208" t="s">
        <v>32</v>
      </c>
      <c r="C8208" t="s">
        <v>71</v>
      </c>
      <c r="D8208" t="str">
        <f>TRIM(Table2[[#This Row],[REGION_HOLD]])</f>
        <v>South</v>
      </c>
      <c r="E8208">
        <v>453</v>
      </c>
      <c r="F8208">
        <v>8</v>
      </c>
      <c r="G8208">
        <v>1740</v>
      </c>
    </row>
    <row r="8209" spans="1:7" ht="18.5" x14ac:dyDescent="0.55000000000000004">
      <c r="A8209" s="1">
        <v>44011</v>
      </c>
      <c r="B8209" t="s">
        <v>0</v>
      </c>
      <c r="C8209" t="s">
        <v>72</v>
      </c>
      <c r="D8209" t="str">
        <f>TRIM(Table2[[#This Row],[REGION_HOLD]])</f>
        <v>West</v>
      </c>
      <c r="E8209">
        <v>695</v>
      </c>
      <c r="F8209">
        <v>10</v>
      </c>
      <c r="G8209">
        <v>1321</v>
      </c>
    </row>
    <row r="8210" spans="1:7" ht="18.5" x14ac:dyDescent="0.55000000000000004">
      <c r="A8210" s="1">
        <v>44011</v>
      </c>
      <c r="B8210" t="s">
        <v>50</v>
      </c>
      <c r="C8210" t="s">
        <v>71</v>
      </c>
      <c r="D8210" t="str">
        <f>TRIM(Table2[[#This Row],[REGION_HOLD]])</f>
        <v>South</v>
      </c>
      <c r="E8210">
        <v>38</v>
      </c>
      <c r="F8210">
        <v>0</v>
      </c>
      <c r="G8210">
        <v>93</v>
      </c>
    </row>
    <row r="8211" spans="1:7" ht="18.5" x14ac:dyDescent="0.55000000000000004">
      <c r="A8211" s="1">
        <v>44011</v>
      </c>
      <c r="B8211" t="s">
        <v>5</v>
      </c>
      <c r="C8211" t="s">
        <v>74</v>
      </c>
      <c r="D8211" t="str">
        <f>TRIM(Table2[[#This Row],[REGION_HOLD]])</f>
        <v>Midwest</v>
      </c>
      <c r="E8211">
        <v>387</v>
      </c>
      <c r="F8211">
        <v>0</v>
      </c>
      <c r="G8211">
        <v>786</v>
      </c>
    </row>
    <row r="8212" spans="1:7" ht="18.5" x14ac:dyDescent="0.55000000000000004">
      <c r="A8212" s="1">
        <v>44011</v>
      </c>
      <c r="B8212" t="s">
        <v>44</v>
      </c>
      <c r="C8212" t="s">
        <v>72</v>
      </c>
      <c r="D8212" t="str">
        <f>TRIM(Table2[[#This Row],[REGION_HOLD]])</f>
        <v>West</v>
      </c>
      <c r="E8212">
        <v>33</v>
      </c>
      <c r="F8212">
        <v>0</v>
      </c>
      <c r="G8212">
        <v>20</v>
      </c>
    </row>
    <row r="8213" spans="1:7" ht="18.5" x14ac:dyDescent="0.55000000000000004">
      <c r="A8213" s="1">
        <v>44012</v>
      </c>
      <c r="B8213" t="s">
        <v>47</v>
      </c>
      <c r="C8213" t="s">
        <v>71</v>
      </c>
      <c r="D8213" t="str">
        <f>TRIM(Table2[[#This Row],[REGION_HOLD]])</f>
        <v>South</v>
      </c>
      <c r="E8213">
        <v>870</v>
      </c>
      <c r="F8213">
        <v>21</v>
      </c>
      <c r="G8213">
        <v>950</v>
      </c>
    </row>
    <row r="8214" spans="1:7" ht="18.5" x14ac:dyDescent="0.55000000000000004">
      <c r="A8214" s="1">
        <v>44012</v>
      </c>
      <c r="B8214" t="s">
        <v>45</v>
      </c>
      <c r="C8214" t="s">
        <v>72</v>
      </c>
      <c r="D8214" t="str">
        <f>TRIM(Table2[[#This Row],[REGION_HOLD]])</f>
        <v>West</v>
      </c>
      <c r="E8214">
        <v>47</v>
      </c>
      <c r="F8214">
        <v>0</v>
      </c>
      <c r="G8214">
        <v>12</v>
      </c>
    </row>
    <row r="8215" spans="1:7" ht="18.5" x14ac:dyDescent="0.55000000000000004">
      <c r="A8215" s="1">
        <v>44012</v>
      </c>
      <c r="B8215" t="s">
        <v>3</v>
      </c>
      <c r="C8215" t="s">
        <v>72</v>
      </c>
      <c r="D8215" t="str">
        <f>TRIM(Table2[[#This Row],[REGION_HOLD]])</f>
        <v>West</v>
      </c>
      <c r="E8215">
        <v>4797</v>
      </c>
      <c r="F8215">
        <v>47</v>
      </c>
      <c r="G8215">
        <v>1645</v>
      </c>
    </row>
    <row r="8216" spans="1:7" ht="18.5" x14ac:dyDescent="0.55000000000000004">
      <c r="A8216" s="1">
        <v>44012</v>
      </c>
      <c r="B8216" t="s">
        <v>39</v>
      </c>
      <c r="C8216" t="s">
        <v>71</v>
      </c>
      <c r="D8216" t="str">
        <f>TRIM(Table2[[#This Row],[REGION_HOLD]])</f>
        <v>South</v>
      </c>
      <c r="E8216">
        <v>520</v>
      </c>
      <c r="F8216">
        <v>5</v>
      </c>
      <c r="G8216">
        <v>270</v>
      </c>
    </row>
    <row r="8217" spans="1:7" ht="18.5" x14ac:dyDescent="0.55000000000000004">
      <c r="A8217" s="1">
        <v>44012</v>
      </c>
      <c r="B8217" t="s">
        <v>2</v>
      </c>
      <c r="C8217" t="s">
        <v>72</v>
      </c>
      <c r="D8217" t="str">
        <f>TRIM(Table2[[#This Row],[REGION_HOLD]])</f>
        <v>West</v>
      </c>
      <c r="E8217">
        <v>8158</v>
      </c>
      <c r="F8217">
        <v>104</v>
      </c>
      <c r="G8217">
        <v>6083</v>
      </c>
    </row>
    <row r="8218" spans="1:7" ht="18.5" x14ac:dyDescent="0.55000000000000004">
      <c r="A8218" s="1">
        <v>44012</v>
      </c>
      <c r="B8218" t="s">
        <v>17</v>
      </c>
      <c r="C8218" t="s">
        <v>72</v>
      </c>
      <c r="D8218" t="str">
        <f>TRIM(Table2[[#This Row],[REGION_HOLD]])</f>
        <v>West</v>
      </c>
      <c r="E8218">
        <v>203</v>
      </c>
      <c r="F8218">
        <v>8</v>
      </c>
      <c r="G8218">
        <v>1690</v>
      </c>
    </row>
    <row r="8219" spans="1:7" ht="18.5" x14ac:dyDescent="0.55000000000000004">
      <c r="A8219" s="1">
        <v>44012</v>
      </c>
      <c r="B8219" t="s">
        <v>33</v>
      </c>
      <c r="C8219" t="s">
        <v>73</v>
      </c>
      <c r="D8219" t="str">
        <f>TRIM(Table2[[#This Row],[REGION_HOLD]])</f>
        <v>Northeast</v>
      </c>
      <c r="E8219">
        <v>152</v>
      </c>
      <c r="F8219">
        <v>2</v>
      </c>
      <c r="G8219">
        <v>4322</v>
      </c>
    </row>
    <row r="8220" spans="1:7" ht="18.5" x14ac:dyDescent="0.55000000000000004">
      <c r="A8220" s="1">
        <v>44012</v>
      </c>
      <c r="B8220" t="s">
        <v>40</v>
      </c>
      <c r="C8220" t="s">
        <v>71</v>
      </c>
      <c r="D8220" t="str">
        <f>TRIM(Table2[[#This Row],[REGION_HOLD]])</f>
        <v>South</v>
      </c>
      <c r="E8220">
        <v>98</v>
      </c>
      <c r="F8220">
        <v>2</v>
      </c>
      <c r="G8220">
        <v>509</v>
      </c>
    </row>
    <row r="8221" spans="1:7" ht="18.5" x14ac:dyDescent="0.55000000000000004">
      <c r="A8221" s="1">
        <v>44012</v>
      </c>
      <c r="B8221" t="s">
        <v>28</v>
      </c>
      <c r="C8221" t="s">
        <v>71</v>
      </c>
      <c r="D8221" t="str">
        <f>TRIM(Table2[[#This Row],[REGION_HOLD]])</f>
        <v>South</v>
      </c>
      <c r="E8221">
        <v>35</v>
      </c>
      <c r="F8221">
        <v>0</v>
      </c>
      <c r="G8221">
        <v>551</v>
      </c>
    </row>
    <row r="8222" spans="1:7" ht="18.5" x14ac:dyDescent="0.55000000000000004">
      <c r="A8222" s="1">
        <v>44012</v>
      </c>
      <c r="B8222" t="s">
        <v>10</v>
      </c>
      <c r="C8222" t="s">
        <v>71</v>
      </c>
      <c r="D8222" t="str">
        <f>TRIM(Table2[[#This Row],[REGION_HOLD]])</f>
        <v>South</v>
      </c>
      <c r="E8222">
        <v>6093</v>
      </c>
      <c r="F8222">
        <v>58</v>
      </c>
      <c r="G8222">
        <v>3504</v>
      </c>
    </row>
    <row r="8223" spans="1:7" ht="18.5" x14ac:dyDescent="0.55000000000000004">
      <c r="A8223" s="1">
        <v>44012</v>
      </c>
      <c r="B8223" t="s">
        <v>13</v>
      </c>
      <c r="C8223" t="s">
        <v>71</v>
      </c>
      <c r="D8223" t="str">
        <f>TRIM(Table2[[#This Row],[REGION_HOLD]])</f>
        <v>South</v>
      </c>
      <c r="E8223">
        <v>2464</v>
      </c>
      <c r="F8223">
        <v>19</v>
      </c>
      <c r="G8223">
        <v>2758</v>
      </c>
    </row>
    <row r="8224" spans="1:7" ht="18.5" x14ac:dyDescent="0.55000000000000004">
      <c r="A8224" s="1">
        <v>44012</v>
      </c>
      <c r="B8224" t="s">
        <v>21</v>
      </c>
      <c r="C8224" t="s">
        <v>72</v>
      </c>
      <c r="D8224" t="str">
        <f>TRIM(Table2[[#This Row],[REGION_HOLD]])</f>
        <v>West</v>
      </c>
      <c r="E8224">
        <v>17</v>
      </c>
      <c r="F8224">
        <v>0</v>
      </c>
      <c r="G8224">
        <v>18</v>
      </c>
    </row>
    <row r="8225" spans="1:7" ht="18.5" x14ac:dyDescent="0.55000000000000004">
      <c r="A8225" s="1">
        <v>44012</v>
      </c>
      <c r="B8225" t="s">
        <v>48</v>
      </c>
      <c r="C8225" t="s">
        <v>72</v>
      </c>
      <c r="D8225" t="str">
        <f>TRIM(Table2[[#This Row],[REGION_HOLD]])</f>
        <v>West</v>
      </c>
      <c r="E8225">
        <v>354</v>
      </c>
      <c r="F8225">
        <v>1</v>
      </c>
      <c r="G8225">
        <v>92</v>
      </c>
    </row>
    <row r="8226" spans="1:7" ht="18.5" x14ac:dyDescent="0.55000000000000004">
      <c r="A8226" s="1">
        <v>44012</v>
      </c>
      <c r="B8226" t="s">
        <v>1</v>
      </c>
      <c r="C8226" t="s">
        <v>74</v>
      </c>
      <c r="D8226" t="str">
        <f>TRIM(Table2[[#This Row],[REGION_HOLD]])</f>
        <v>Midwest</v>
      </c>
      <c r="E8226">
        <v>776</v>
      </c>
      <c r="F8226">
        <v>21</v>
      </c>
      <c r="G8226">
        <v>7136</v>
      </c>
    </row>
    <row r="8227" spans="1:7" ht="18.5" x14ac:dyDescent="0.55000000000000004">
      <c r="A8227" s="1">
        <v>44012</v>
      </c>
      <c r="B8227" t="s">
        <v>22</v>
      </c>
      <c r="C8227" t="s">
        <v>74</v>
      </c>
      <c r="D8227" t="str">
        <f>TRIM(Table2[[#This Row],[REGION_HOLD]])</f>
        <v>Midwest</v>
      </c>
      <c r="E8227">
        <v>370</v>
      </c>
      <c r="F8227">
        <v>16</v>
      </c>
      <c r="G8227">
        <v>2640</v>
      </c>
    </row>
    <row r="8228" spans="1:7" ht="18.5" x14ac:dyDescent="0.55000000000000004">
      <c r="A8228" s="1">
        <v>44012</v>
      </c>
      <c r="B8228" t="s">
        <v>34</v>
      </c>
      <c r="C8228" t="s">
        <v>74</v>
      </c>
      <c r="D8228" t="str">
        <f>TRIM(Table2[[#This Row],[REGION_HOLD]])</f>
        <v>Midwest</v>
      </c>
      <c r="E8228">
        <v>278</v>
      </c>
      <c r="F8228">
        <v>5</v>
      </c>
      <c r="G8228">
        <v>717</v>
      </c>
    </row>
    <row r="8229" spans="1:7" ht="18.5" x14ac:dyDescent="0.55000000000000004">
      <c r="A8229" s="1">
        <v>44012</v>
      </c>
      <c r="B8229" t="s">
        <v>29</v>
      </c>
      <c r="C8229" t="s">
        <v>74</v>
      </c>
      <c r="D8229" t="str">
        <f>TRIM(Table2[[#This Row],[REGION_HOLD]])</f>
        <v>Midwest</v>
      </c>
      <c r="E8229">
        <v>61</v>
      </c>
      <c r="F8229">
        <v>0</v>
      </c>
      <c r="G8229">
        <v>276</v>
      </c>
    </row>
    <row r="8230" spans="1:7" ht="18.5" x14ac:dyDescent="0.55000000000000004">
      <c r="A8230" s="1">
        <v>44012</v>
      </c>
      <c r="B8230" t="s">
        <v>23</v>
      </c>
      <c r="C8230" t="s">
        <v>71</v>
      </c>
      <c r="D8230" t="str">
        <f>TRIM(Table2[[#This Row],[REGION_HOLD]])</f>
        <v>South</v>
      </c>
      <c r="E8230">
        <v>259</v>
      </c>
      <c r="F8230">
        <v>4</v>
      </c>
      <c r="G8230">
        <v>588</v>
      </c>
    </row>
    <row r="8231" spans="1:7" ht="18.5" x14ac:dyDescent="0.55000000000000004">
      <c r="A8231" s="1">
        <v>44012</v>
      </c>
      <c r="B8231" t="s">
        <v>35</v>
      </c>
      <c r="C8231" t="s">
        <v>71</v>
      </c>
      <c r="D8231" t="str">
        <f>TRIM(Table2[[#This Row],[REGION_HOLD]])</f>
        <v>South</v>
      </c>
      <c r="E8231">
        <v>1014</v>
      </c>
      <c r="F8231">
        <v>22</v>
      </c>
      <c r="G8231">
        <v>3221</v>
      </c>
    </row>
    <row r="8232" spans="1:7" ht="18.5" x14ac:dyDescent="0.55000000000000004">
      <c r="A8232" s="1">
        <v>44012</v>
      </c>
      <c r="B8232" t="s">
        <v>46</v>
      </c>
      <c r="C8232" t="s">
        <v>73</v>
      </c>
      <c r="D8232" t="str">
        <f>TRIM(Table2[[#This Row],[REGION_HOLD]])</f>
        <v>Northeast</v>
      </c>
      <c r="E8232">
        <v>34</v>
      </c>
      <c r="F8232">
        <v>0</v>
      </c>
      <c r="G8232">
        <v>105</v>
      </c>
    </row>
    <row r="8233" spans="1:7" ht="18.5" x14ac:dyDescent="0.55000000000000004">
      <c r="A8233" s="1">
        <v>44012</v>
      </c>
      <c r="B8233" t="s">
        <v>18</v>
      </c>
      <c r="C8233" t="s">
        <v>71</v>
      </c>
      <c r="D8233" t="str">
        <f>TRIM(Table2[[#This Row],[REGION_HOLD]])</f>
        <v>South</v>
      </c>
      <c r="E8233">
        <v>315</v>
      </c>
      <c r="F8233">
        <v>15</v>
      </c>
      <c r="G8233">
        <v>3190</v>
      </c>
    </row>
    <row r="8234" spans="1:7" ht="18.5" x14ac:dyDescent="0.55000000000000004">
      <c r="A8234" s="1">
        <v>44012</v>
      </c>
      <c r="B8234" t="s">
        <v>4</v>
      </c>
      <c r="C8234" t="s">
        <v>73</v>
      </c>
      <c r="D8234" t="str">
        <f>TRIM(Table2[[#This Row],[REGION_HOLD]])</f>
        <v>Northeast</v>
      </c>
      <c r="E8234">
        <v>114</v>
      </c>
      <c r="F8234">
        <v>-41</v>
      </c>
      <c r="G8234">
        <v>8054</v>
      </c>
    </row>
    <row r="8235" spans="1:7" ht="18.5" x14ac:dyDescent="0.55000000000000004">
      <c r="A8235" s="1">
        <v>44012</v>
      </c>
      <c r="B8235" t="s">
        <v>37</v>
      </c>
      <c r="C8235" t="s">
        <v>74</v>
      </c>
      <c r="D8235" t="str">
        <f>TRIM(Table2[[#This Row],[REGION_HOLD]])</f>
        <v>Midwest</v>
      </c>
      <c r="E8235">
        <v>494</v>
      </c>
      <c r="F8235">
        <v>32</v>
      </c>
      <c r="G8235">
        <v>6197</v>
      </c>
    </row>
    <row r="8236" spans="1:7" ht="18.5" x14ac:dyDescent="0.55000000000000004">
      <c r="A8236" s="1">
        <v>44012</v>
      </c>
      <c r="B8236" t="s">
        <v>24</v>
      </c>
      <c r="C8236" t="s">
        <v>74</v>
      </c>
      <c r="D8236" t="str">
        <f>TRIM(Table2[[#This Row],[REGION_HOLD]])</f>
        <v>Midwest</v>
      </c>
      <c r="E8236">
        <v>442</v>
      </c>
      <c r="F8236">
        <v>6</v>
      </c>
      <c r="G8236">
        <v>1476</v>
      </c>
    </row>
    <row r="8237" spans="1:7" ht="18.5" x14ac:dyDescent="0.55000000000000004">
      <c r="A8237" s="1">
        <v>44012</v>
      </c>
      <c r="B8237" t="s">
        <v>41</v>
      </c>
      <c r="C8237" t="s">
        <v>71</v>
      </c>
      <c r="D8237" t="str">
        <f>TRIM(Table2[[#This Row],[REGION_HOLD]])</f>
        <v>South</v>
      </c>
      <c r="E8237">
        <v>680</v>
      </c>
      <c r="F8237">
        <v>14</v>
      </c>
      <c r="G8237">
        <v>1073</v>
      </c>
    </row>
    <row r="8238" spans="1:7" ht="18.5" x14ac:dyDescent="0.55000000000000004">
      <c r="A8238" s="1">
        <v>44012</v>
      </c>
      <c r="B8238" t="s">
        <v>30</v>
      </c>
      <c r="C8238" t="s">
        <v>74</v>
      </c>
      <c r="D8238" t="str">
        <f>TRIM(Table2[[#This Row],[REGION_HOLD]])</f>
        <v>Midwest</v>
      </c>
      <c r="E8238">
        <v>527</v>
      </c>
      <c r="F8238">
        <v>11</v>
      </c>
      <c r="G8238">
        <v>1037</v>
      </c>
    </row>
    <row r="8239" spans="1:7" ht="18.5" x14ac:dyDescent="0.55000000000000004">
      <c r="A8239" s="1">
        <v>44012</v>
      </c>
      <c r="B8239" t="s">
        <v>49</v>
      </c>
      <c r="C8239" t="s">
        <v>72</v>
      </c>
      <c r="D8239" t="str">
        <f>TRIM(Table2[[#This Row],[REGION_HOLD]])</f>
        <v>West</v>
      </c>
      <c r="E8239">
        <v>48</v>
      </c>
      <c r="F8239">
        <v>0</v>
      </c>
      <c r="G8239">
        <v>22</v>
      </c>
    </row>
    <row r="8240" spans="1:7" ht="18.5" x14ac:dyDescent="0.55000000000000004">
      <c r="A8240" s="1">
        <v>44012</v>
      </c>
      <c r="B8240" t="s">
        <v>7</v>
      </c>
      <c r="C8240" t="s">
        <v>74</v>
      </c>
      <c r="D8240" t="str">
        <f>TRIM(Table2[[#This Row],[REGION_HOLD]])</f>
        <v>Midwest</v>
      </c>
      <c r="E8240">
        <v>130</v>
      </c>
      <c r="F8240">
        <v>6</v>
      </c>
      <c r="G8240">
        <v>279</v>
      </c>
    </row>
    <row r="8241" spans="1:7" ht="18.5" x14ac:dyDescent="0.55000000000000004">
      <c r="A8241" s="1">
        <v>44012</v>
      </c>
      <c r="B8241" t="s">
        <v>19</v>
      </c>
      <c r="C8241" t="s">
        <v>72</v>
      </c>
      <c r="D8241" t="str">
        <f>TRIM(Table2[[#This Row],[REGION_HOLD]])</f>
        <v>West</v>
      </c>
      <c r="E8241">
        <v>611</v>
      </c>
      <c r="F8241">
        <v>2</v>
      </c>
      <c r="G8241">
        <v>507</v>
      </c>
    </row>
    <row r="8242" spans="1:7" ht="18.5" x14ac:dyDescent="0.55000000000000004">
      <c r="A8242" s="1">
        <v>44012</v>
      </c>
      <c r="B8242" t="s">
        <v>14</v>
      </c>
      <c r="C8242" t="s">
        <v>73</v>
      </c>
      <c r="D8242" t="str">
        <f>TRIM(Table2[[#This Row],[REGION_HOLD]])</f>
        <v>Northeast</v>
      </c>
      <c r="E8242">
        <v>22</v>
      </c>
      <c r="F8242">
        <v>4</v>
      </c>
      <c r="G8242">
        <v>371</v>
      </c>
    </row>
    <row r="8243" spans="1:7" ht="18.5" x14ac:dyDescent="0.55000000000000004">
      <c r="A8243" s="1">
        <v>44012</v>
      </c>
      <c r="B8243" t="s">
        <v>16</v>
      </c>
      <c r="C8243" t="s">
        <v>73</v>
      </c>
      <c r="D8243" t="str">
        <f>TRIM(Table2[[#This Row],[REGION_HOLD]])</f>
        <v>Northeast</v>
      </c>
      <c r="E8243">
        <v>395</v>
      </c>
      <c r="F8243">
        <v>43</v>
      </c>
      <c r="G8243">
        <v>15035</v>
      </c>
    </row>
    <row r="8244" spans="1:7" ht="18.5" x14ac:dyDescent="0.55000000000000004">
      <c r="A8244" s="1">
        <v>44012</v>
      </c>
      <c r="B8244" t="s">
        <v>42</v>
      </c>
      <c r="C8244" t="s">
        <v>72</v>
      </c>
      <c r="D8244" t="str">
        <f>TRIM(Table2[[#This Row],[REGION_HOLD]])</f>
        <v>West</v>
      </c>
      <c r="E8244">
        <v>165</v>
      </c>
      <c r="F8244">
        <v>4</v>
      </c>
      <c r="G8244">
        <v>497</v>
      </c>
    </row>
    <row r="8245" spans="1:7" ht="18.5" x14ac:dyDescent="0.55000000000000004">
      <c r="A8245" s="1">
        <v>44012</v>
      </c>
      <c r="B8245" t="s">
        <v>11</v>
      </c>
      <c r="C8245" t="s">
        <v>73</v>
      </c>
      <c r="D8245" t="str">
        <f>TRIM(Table2[[#This Row],[REGION_HOLD]])</f>
        <v>Northeast</v>
      </c>
      <c r="E8245">
        <v>458</v>
      </c>
      <c r="F8245">
        <v>633</v>
      </c>
      <c r="G8245">
        <v>31776</v>
      </c>
    </row>
    <row r="8246" spans="1:7" ht="18.5" x14ac:dyDescent="0.55000000000000004">
      <c r="A8246" s="1">
        <v>44012</v>
      </c>
      <c r="B8246" t="s">
        <v>15</v>
      </c>
      <c r="C8246" t="s">
        <v>71</v>
      </c>
      <c r="D8246" t="str">
        <f>TRIM(Table2[[#This Row],[REGION_HOLD]])</f>
        <v>South</v>
      </c>
      <c r="E8246">
        <v>1378</v>
      </c>
      <c r="F8246">
        <v>21</v>
      </c>
      <c r="G8246">
        <v>1362</v>
      </c>
    </row>
    <row r="8247" spans="1:7" ht="18.5" x14ac:dyDescent="0.55000000000000004">
      <c r="A8247" s="1">
        <v>44012</v>
      </c>
      <c r="B8247" t="s">
        <v>43</v>
      </c>
      <c r="C8247" t="s">
        <v>74</v>
      </c>
      <c r="D8247" t="str">
        <f>TRIM(Table2[[#This Row],[REGION_HOLD]])</f>
        <v>Midwest</v>
      </c>
      <c r="E8247">
        <v>37</v>
      </c>
      <c r="F8247">
        <v>0</v>
      </c>
      <c r="G8247">
        <v>88</v>
      </c>
    </row>
    <row r="8248" spans="1:7" ht="18.5" x14ac:dyDescent="0.55000000000000004">
      <c r="A8248" s="1">
        <v>44012</v>
      </c>
      <c r="B8248" t="s">
        <v>36</v>
      </c>
      <c r="C8248" t="s">
        <v>74</v>
      </c>
      <c r="D8248" t="str">
        <f>TRIM(Table2[[#This Row],[REGION_HOLD]])</f>
        <v>Midwest</v>
      </c>
      <c r="E8248">
        <v>743</v>
      </c>
      <c r="F8248">
        <v>45</v>
      </c>
      <c r="G8248">
        <v>2863</v>
      </c>
    </row>
    <row r="8249" spans="1:7" ht="18.5" x14ac:dyDescent="0.55000000000000004">
      <c r="A8249" s="1">
        <v>44012</v>
      </c>
      <c r="B8249" t="s">
        <v>25</v>
      </c>
      <c r="C8249" t="s">
        <v>71</v>
      </c>
      <c r="D8249" t="str">
        <f>TRIM(Table2[[#This Row],[REGION_HOLD]])</f>
        <v>South</v>
      </c>
      <c r="E8249">
        <v>585</v>
      </c>
      <c r="F8249">
        <v>2</v>
      </c>
      <c r="G8249">
        <v>387</v>
      </c>
    </row>
    <row r="8250" spans="1:7" ht="18.5" x14ac:dyDescent="0.55000000000000004">
      <c r="A8250" s="1">
        <v>44012</v>
      </c>
      <c r="B8250" t="s">
        <v>9</v>
      </c>
      <c r="C8250" t="s">
        <v>72</v>
      </c>
      <c r="D8250" t="str">
        <f>TRIM(Table2[[#This Row],[REGION_HOLD]])</f>
        <v>West</v>
      </c>
      <c r="E8250">
        <v>186</v>
      </c>
      <c r="F8250">
        <v>3</v>
      </c>
      <c r="G8250">
        <v>210</v>
      </c>
    </row>
    <row r="8251" spans="1:7" ht="18.5" x14ac:dyDescent="0.55000000000000004">
      <c r="A8251" s="1">
        <v>44012</v>
      </c>
      <c r="B8251" t="s">
        <v>26</v>
      </c>
      <c r="C8251" t="s">
        <v>73</v>
      </c>
      <c r="D8251" t="str">
        <f>TRIM(Table2[[#This Row],[REGION_HOLD]])</f>
        <v>Northeast</v>
      </c>
      <c r="E8251">
        <v>673</v>
      </c>
      <c r="F8251">
        <v>32</v>
      </c>
      <c r="G8251">
        <v>6695</v>
      </c>
    </row>
    <row r="8252" spans="1:7" ht="18.5" x14ac:dyDescent="0.55000000000000004">
      <c r="A8252" s="1">
        <v>44012</v>
      </c>
      <c r="B8252" t="s">
        <v>12</v>
      </c>
      <c r="C8252" t="s">
        <v>73</v>
      </c>
      <c r="D8252" t="str">
        <f>TRIM(Table2[[#This Row],[REGION_HOLD]])</f>
        <v>Northeast</v>
      </c>
      <c r="E8252">
        <v>49</v>
      </c>
      <c r="F8252">
        <v>4</v>
      </c>
      <c r="G8252">
        <v>950</v>
      </c>
    </row>
    <row r="8253" spans="1:7" ht="18.5" x14ac:dyDescent="0.55000000000000004">
      <c r="A8253" s="1">
        <v>44012</v>
      </c>
      <c r="B8253" t="s">
        <v>27</v>
      </c>
      <c r="C8253" t="s">
        <v>71</v>
      </c>
      <c r="D8253" t="str">
        <f>TRIM(Table2[[#This Row],[REGION_HOLD]])</f>
        <v>South</v>
      </c>
      <c r="E8253">
        <v>1755</v>
      </c>
      <c r="F8253">
        <v>19</v>
      </c>
      <c r="G8253">
        <v>739</v>
      </c>
    </row>
    <row r="8254" spans="1:7" ht="18.5" x14ac:dyDescent="0.55000000000000004">
      <c r="A8254" s="1">
        <v>44012</v>
      </c>
      <c r="B8254" t="s">
        <v>38</v>
      </c>
      <c r="C8254" t="s">
        <v>74</v>
      </c>
      <c r="D8254" t="str">
        <f>TRIM(Table2[[#This Row],[REGION_HOLD]])</f>
        <v>Midwest</v>
      </c>
      <c r="E8254">
        <v>48</v>
      </c>
      <c r="F8254">
        <v>0</v>
      </c>
      <c r="G8254">
        <v>91</v>
      </c>
    </row>
    <row r="8255" spans="1:7" ht="18.5" x14ac:dyDescent="0.55000000000000004">
      <c r="A8255" s="1">
        <v>44012</v>
      </c>
      <c r="B8255" t="s">
        <v>20</v>
      </c>
      <c r="C8255" t="s">
        <v>71</v>
      </c>
      <c r="D8255" t="str">
        <f>TRIM(Table2[[#This Row],[REGION_HOLD]])</f>
        <v>South</v>
      </c>
      <c r="E8255">
        <v>1427</v>
      </c>
      <c r="F8255">
        <v>12</v>
      </c>
      <c r="G8255">
        <v>597</v>
      </c>
    </row>
    <row r="8256" spans="1:7" ht="18.5" x14ac:dyDescent="0.55000000000000004">
      <c r="A8256" s="1">
        <v>44012</v>
      </c>
      <c r="B8256" t="s">
        <v>6</v>
      </c>
      <c r="C8256" t="s">
        <v>71</v>
      </c>
      <c r="D8256" t="str">
        <f>TRIM(Table2[[#This Row],[REGION_HOLD]])</f>
        <v>South</v>
      </c>
      <c r="E8256">
        <v>7947</v>
      </c>
      <c r="F8256">
        <v>52</v>
      </c>
      <c r="G8256">
        <v>2482</v>
      </c>
    </row>
    <row r="8257" spans="1:7" ht="18.5" x14ac:dyDescent="0.55000000000000004">
      <c r="A8257" s="1">
        <v>44012</v>
      </c>
      <c r="B8257" t="s">
        <v>8</v>
      </c>
      <c r="C8257" t="s">
        <v>72</v>
      </c>
      <c r="D8257" t="str">
        <f>TRIM(Table2[[#This Row],[REGION_HOLD]])</f>
        <v>West</v>
      </c>
      <c r="E8257">
        <v>546</v>
      </c>
      <c r="F8257">
        <v>4</v>
      </c>
      <c r="G8257">
        <v>172</v>
      </c>
    </row>
    <row r="8258" spans="1:7" ht="18.5" x14ac:dyDescent="0.55000000000000004">
      <c r="A8258" s="1">
        <v>44012</v>
      </c>
      <c r="B8258" t="s">
        <v>31</v>
      </c>
      <c r="C8258" t="s">
        <v>73</v>
      </c>
      <c r="D8258" t="str">
        <f>TRIM(Table2[[#This Row],[REGION_HOLD]])</f>
        <v>Northeast</v>
      </c>
      <c r="E8258">
        <v>0</v>
      </c>
      <c r="F8258">
        <v>0</v>
      </c>
      <c r="G8258">
        <v>56</v>
      </c>
    </row>
    <row r="8259" spans="1:7" ht="18.5" x14ac:dyDescent="0.55000000000000004">
      <c r="A8259" s="1">
        <v>44012</v>
      </c>
      <c r="B8259" t="s">
        <v>32</v>
      </c>
      <c r="C8259" t="s">
        <v>71</v>
      </c>
      <c r="D8259" t="str">
        <f>TRIM(Table2[[#This Row],[REGION_HOLD]])</f>
        <v>South</v>
      </c>
      <c r="E8259">
        <v>598</v>
      </c>
      <c r="F8259">
        <v>23</v>
      </c>
      <c r="G8259">
        <v>1763</v>
      </c>
    </row>
    <row r="8260" spans="1:7" ht="18.5" x14ac:dyDescent="0.55000000000000004">
      <c r="A8260" s="1">
        <v>44012</v>
      </c>
      <c r="B8260" t="s">
        <v>0</v>
      </c>
      <c r="C8260" t="s">
        <v>72</v>
      </c>
      <c r="D8260" t="str">
        <f>TRIM(Table2[[#This Row],[REGION_HOLD]])</f>
        <v>West</v>
      </c>
      <c r="E8260">
        <v>505</v>
      </c>
      <c r="F8260">
        <v>12</v>
      </c>
      <c r="G8260">
        <v>1333</v>
      </c>
    </row>
    <row r="8261" spans="1:7" ht="18.5" x14ac:dyDescent="0.55000000000000004">
      <c r="A8261" s="1">
        <v>44012</v>
      </c>
      <c r="B8261" t="s">
        <v>50</v>
      </c>
      <c r="C8261" t="s">
        <v>71</v>
      </c>
      <c r="D8261" t="str">
        <f>TRIM(Table2[[#This Row],[REGION_HOLD]])</f>
        <v>South</v>
      </c>
      <c r="E8261">
        <v>35</v>
      </c>
      <c r="F8261">
        <v>0</v>
      </c>
      <c r="G8261">
        <v>93</v>
      </c>
    </row>
    <row r="8262" spans="1:7" ht="18.5" x14ac:dyDescent="0.55000000000000004">
      <c r="A8262" s="1">
        <v>44012</v>
      </c>
      <c r="B8262" t="s">
        <v>5</v>
      </c>
      <c r="C8262" t="s">
        <v>74</v>
      </c>
      <c r="D8262" t="str">
        <f>TRIM(Table2[[#This Row],[REGION_HOLD]])</f>
        <v>Midwest</v>
      </c>
      <c r="E8262">
        <v>620</v>
      </c>
      <c r="F8262">
        <v>7</v>
      </c>
      <c r="G8262">
        <v>793</v>
      </c>
    </row>
    <row r="8263" spans="1:7" ht="18.5" x14ac:dyDescent="0.55000000000000004">
      <c r="A8263" s="1">
        <v>44012</v>
      </c>
      <c r="B8263" t="s">
        <v>44</v>
      </c>
      <c r="C8263" t="s">
        <v>72</v>
      </c>
      <c r="D8263" t="str">
        <f>TRIM(Table2[[#This Row],[REGION_HOLD]])</f>
        <v>West</v>
      </c>
      <c r="E8263">
        <v>37</v>
      </c>
      <c r="F8263">
        <v>0</v>
      </c>
      <c r="G8263">
        <v>20</v>
      </c>
    </row>
  </sheetData>
  <pageMargins left="0.7" right="0.7" top="0.75" bottom="0.75" header="0.3" footer="0.3"/>
  <pageSetup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D23D8-F8AF-4B45-819A-DD5F58761630}">
  <dimension ref="A1:C163"/>
  <sheetViews>
    <sheetView topLeftCell="A47" workbookViewId="0">
      <selection activeCell="A66" sqref="A66"/>
    </sheetView>
  </sheetViews>
  <sheetFormatPr defaultColWidth="8.83203125" defaultRowHeight="15.5" x14ac:dyDescent="0.55000000000000004"/>
  <cols>
    <col min="1" max="1" width="14.5" style="1" customWidth="1"/>
    <col min="2" max="2" width="24.1640625" customWidth="1"/>
    <col min="3" max="3" width="20.5" customWidth="1"/>
  </cols>
  <sheetData>
    <row r="1" spans="1:3" ht="18.5" x14ac:dyDescent="0.55000000000000004">
      <c r="A1" s="1" t="s">
        <v>51</v>
      </c>
      <c r="B1" t="s">
        <v>53</v>
      </c>
      <c r="C1" t="s">
        <v>52</v>
      </c>
    </row>
    <row r="2" spans="1:3" ht="18.5" x14ac:dyDescent="0.55000000000000004">
      <c r="A2" s="1">
        <v>43851</v>
      </c>
      <c r="B2">
        <v>1</v>
      </c>
      <c r="C2">
        <v>0</v>
      </c>
    </row>
    <row r="3" spans="1:3" ht="18.5" x14ac:dyDescent="0.55000000000000004">
      <c r="A3" s="1">
        <v>43852</v>
      </c>
      <c r="B3">
        <v>0</v>
      </c>
      <c r="C3">
        <v>0</v>
      </c>
    </row>
    <row r="4" spans="1:3" ht="18.5" x14ac:dyDescent="0.55000000000000004">
      <c r="A4" s="1">
        <v>43853</v>
      </c>
      <c r="B4">
        <v>0</v>
      </c>
      <c r="C4">
        <v>0</v>
      </c>
    </row>
    <row r="5" spans="1:3" ht="18.5" x14ac:dyDescent="0.55000000000000004">
      <c r="A5" s="1">
        <v>43854</v>
      </c>
      <c r="B5">
        <v>1</v>
      </c>
      <c r="C5">
        <v>0</v>
      </c>
    </row>
    <row r="6" spans="1:3" ht="18.5" x14ac:dyDescent="0.55000000000000004">
      <c r="A6" s="1">
        <v>43855</v>
      </c>
      <c r="B6">
        <v>1</v>
      </c>
      <c r="C6">
        <v>0</v>
      </c>
    </row>
    <row r="7" spans="1:3" ht="18.5" x14ac:dyDescent="0.55000000000000004">
      <c r="A7" s="1">
        <v>43856</v>
      </c>
      <c r="B7">
        <v>2</v>
      </c>
      <c r="C7">
        <v>0</v>
      </c>
    </row>
    <row r="8" spans="1:3" ht="18.5" x14ac:dyDescent="0.55000000000000004">
      <c r="A8" s="1">
        <v>43857</v>
      </c>
      <c r="B8">
        <v>0</v>
      </c>
      <c r="C8">
        <v>0</v>
      </c>
    </row>
    <row r="9" spans="1:3" ht="18.5" x14ac:dyDescent="0.55000000000000004">
      <c r="A9" s="1">
        <v>43858</v>
      </c>
      <c r="B9">
        <v>0</v>
      </c>
      <c r="C9">
        <v>0</v>
      </c>
    </row>
    <row r="10" spans="1:3" ht="18.5" x14ac:dyDescent="0.55000000000000004">
      <c r="A10" s="1">
        <v>43859</v>
      </c>
      <c r="B10">
        <v>0</v>
      </c>
      <c r="C10">
        <v>0</v>
      </c>
    </row>
    <row r="11" spans="1:3" ht="18.5" x14ac:dyDescent="0.55000000000000004">
      <c r="A11" s="1">
        <v>43860</v>
      </c>
      <c r="B11">
        <v>1</v>
      </c>
      <c r="C11">
        <v>0</v>
      </c>
    </row>
    <row r="12" spans="1:3" ht="18.5" x14ac:dyDescent="0.55000000000000004">
      <c r="A12" s="1">
        <v>43861</v>
      </c>
      <c r="B12">
        <v>1</v>
      </c>
      <c r="C12">
        <v>0</v>
      </c>
    </row>
    <row r="13" spans="1:3" ht="18.5" x14ac:dyDescent="0.55000000000000004">
      <c r="A13" s="1">
        <v>43862</v>
      </c>
      <c r="B13">
        <v>1</v>
      </c>
      <c r="C13">
        <v>0</v>
      </c>
    </row>
    <row r="14" spans="1:3" ht="18.5" x14ac:dyDescent="0.55000000000000004">
      <c r="A14" s="1">
        <v>43863</v>
      </c>
      <c r="B14">
        <v>3</v>
      </c>
      <c r="C14">
        <v>0</v>
      </c>
    </row>
    <row r="15" spans="1:3" ht="18.5" x14ac:dyDescent="0.55000000000000004">
      <c r="A15" s="1">
        <v>43864</v>
      </c>
      <c r="B15">
        <v>0</v>
      </c>
      <c r="C15">
        <v>0</v>
      </c>
    </row>
    <row r="16" spans="1:3" ht="18.5" x14ac:dyDescent="0.55000000000000004">
      <c r="A16" s="1">
        <v>43865</v>
      </c>
      <c r="B16">
        <v>0</v>
      </c>
      <c r="C16">
        <v>0</v>
      </c>
    </row>
    <row r="17" spans="1:3" ht="18.5" x14ac:dyDescent="0.55000000000000004">
      <c r="A17" s="1">
        <v>43866</v>
      </c>
      <c r="B17">
        <v>1</v>
      </c>
      <c r="C17">
        <v>0</v>
      </c>
    </row>
    <row r="18" spans="1:3" ht="18.5" x14ac:dyDescent="0.55000000000000004">
      <c r="A18" s="1">
        <v>43867</v>
      </c>
      <c r="B18">
        <v>0</v>
      </c>
      <c r="C18">
        <v>0</v>
      </c>
    </row>
    <row r="19" spans="1:3" ht="18.5" x14ac:dyDescent="0.55000000000000004">
      <c r="A19" s="1">
        <v>43868</v>
      </c>
      <c r="B19">
        <v>0</v>
      </c>
      <c r="C19">
        <v>0</v>
      </c>
    </row>
    <row r="20" spans="1:3" ht="18.5" x14ac:dyDescent="0.55000000000000004">
      <c r="A20" s="1">
        <v>43869</v>
      </c>
      <c r="B20">
        <v>0</v>
      </c>
      <c r="C20">
        <v>0</v>
      </c>
    </row>
    <row r="21" spans="1:3" ht="18.5" x14ac:dyDescent="0.55000000000000004">
      <c r="A21" s="1">
        <v>43870</v>
      </c>
      <c r="B21">
        <v>0</v>
      </c>
      <c r="C21">
        <v>0</v>
      </c>
    </row>
    <row r="22" spans="1:3" ht="18.5" x14ac:dyDescent="0.55000000000000004">
      <c r="A22" s="1">
        <v>43871</v>
      </c>
      <c r="B22">
        <v>1</v>
      </c>
      <c r="C22">
        <v>0</v>
      </c>
    </row>
    <row r="23" spans="1:3" ht="18.5" x14ac:dyDescent="0.55000000000000004">
      <c r="A23" s="1">
        <v>43872</v>
      </c>
      <c r="B23">
        <v>0</v>
      </c>
      <c r="C23">
        <v>0</v>
      </c>
    </row>
    <row r="24" spans="1:3" ht="18.5" x14ac:dyDescent="0.55000000000000004">
      <c r="A24" s="1">
        <v>43873</v>
      </c>
      <c r="B24">
        <v>1</v>
      </c>
      <c r="C24">
        <v>0</v>
      </c>
    </row>
    <row r="25" spans="1:3" ht="18.5" x14ac:dyDescent="0.55000000000000004">
      <c r="A25" s="1">
        <v>43874</v>
      </c>
      <c r="B25">
        <v>1</v>
      </c>
      <c r="C25">
        <v>0</v>
      </c>
    </row>
    <row r="26" spans="1:3" ht="18.5" x14ac:dyDescent="0.55000000000000004">
      <c r="A26" s="1">
        <v>43875</v>
      </c>
      <c r="B26">
        <v>0</v>
      </c>
      <c r="C26">
        <v>0</v>
      </c>
    </row>
    <row r="27" spans="1:3" ht="18.5" x14ac:dyDescent="0.55000000000000004">
      <c r="A27" s="1">
        <v>43876</v>
      </c>
      <c r="B27">
        <v>0</v>
      </c>
      <c r="C27">
        <v>0</v>
      </c>
    </row>
    <row r="28" spans="1:3" ht="18.5" x14ac:dyDescent="0.55000000000000004">
      <c r="A28" s="1">
        <v>43877</v>
      </c>
      <c r="B28">
        <v>0</v>
      </c>
      <c r="C28">
        <v>0</v>
      </c>
    </row>
    <row r="29" spans="1:3" ht="18.5" x14ac:dyDescent="0.55000000000000004">
      <c r="A29" s="1">
        <v>43878</v>
      </c>
      <c r="B29">
        <v>10</v>
      </c>
      <c r="C29">
        <v>0</v>
      </c>
    </row>
    <row r="30" spans="1:3" ht="18.5" x14ac:dyDescent="0.55000000000000004">
      <c r="A30" s="1">
        <v>43879</v>
      </c>
      <c r="B30">
        <v>0</v>
      </c>
      <c r="C30">
        <v>0</v>
      </c>
    </row>
    <row r="31" spans="1:3" ht="18.5" x14ac:dyDescent="0.55000000000000004">
      <c r="A31" s="1">
        <v>43880</v>
      </c>
      <c r="B31">
        <v>0</v>
      </c>
      <c r="C31">
        <v>0</v>
      </c>
    </row>
    <row r="32" spans="1:3" ht="18.5" x14ac:dyDescent="0.55000000000000004">
      <c r="A32" s="1">
        <v>43881</v>
      </c>
      <c r="B32">
        <v>2</v>
      </c>
      <c r="C32">
        <v>0</v>
      </c>
    </row>
    <row r="33" spans="1:3" ht="18.5" x14ac:dyDescent="0.55000000000000004">
      <c r="A33" s="1">
        <v>43882</v>
      </c>
      <c r="B33">
        <v>3</v>
      </c>
      <c r="C33">
        <v>0</v>
      </c>
    </row>
    <row r="34" spans="1:3" ht="18.5" x14ac:dyDescent="0.55000000000000004">
      <c r="A34" s="1">
        <v>43883</v>
      </c>
      <c r="B34">
        <v>0</v>
      </c>
      <c r="C34">
        <v>0</v>
      </c>
    </row>
    <row r="35" spans="1:3" ht="18.5" x14ac:dyDescent="0.55000000000000004">
      <c r="A35" s="1">
        <v>43884</v>
      </c>
      <c r="B35">
        <v>0</v>
      </c>
      <c r="C35">
        <v>0</v>
      </c>
    </row>
    <row r="36" spans="1:3" ht="18.5" x14ac:dyDescent="0.55000000000000004">
      <c r="A36" s="1">
        <v>43885</v>
      </c>
      <c r="B36">
        <v>13</v>
      </c>
      <c r="C36">
        <v>0</v>
      </c>
    </row>
    <row r="37" spans="1:3" ht="18.5" x14ac:dyDescent="0.55000000000000004">
      <c r="A37" s="1">
        <v>43886</v>
      </c>
      <c r="B37">
        <v>2</v>
      </c>
      <c r="C37">
        <v>0</v>
      </c>
    </row>
    <row r="38" spans="1:3" ht="18.5" x14ac:dyDescent="0.55000000000000004">
      <c r="A38" s="1">
        <v>43887</v>
      </c>
      <c r="B38">
        <v>15</v>
      </c>
      <c r="C38">
        <v>0</v>
      </c>
    </row>
    <row r="39" spans="1:3" ht="18.5" x14ac:dyDescent="0.55000000000000004">
      <c r="A39" s="1">
        <v>43888</v>
      </c>
      <c r="B39">
        <v>0</v>
      </c>
      <c r="C39">
        <v>0</v>
      </c>
    </row>
    <row r="40" spans="1:3" ht="18.5" x14ac:dyDescent="0.55000000000000004">
      <c r="A40" s="1">
        <v>43889</v>
      </c>
      <c r="B40">
        <v>5</v>
      </c>
      <c r="C40">
        <v>0</v>
      </c>
    </row>
    <row r="41" spans="1:3" ht="18.5" x14ac:dyDescent="0.55000000000000004">
      <c r="A41" s="1">
        <v>43890</v>
      </c>
      <c r="B41">
        <v>5</v>
      </c>
      <c r="C41">
        <v>1</v>
      </c>
    </row>
    <row r="42" spans="1:3" ht="18.5" x14ac:dyDescent="0.55000000000000004">
      <c r="A42" s="1">
        <v>43891</v>
      </c>
      <c r="B42">
        <v>18</v>
      </c>
      <c r="C42">
        <v>2</v>
      </c>
    </row>
    <row r="43" spans="1:3" ht="18.5" x14ac:dyDescent="0.55000000000000004">
      <c r="A43" s="1">
        <v>43892</v>
      </c>
      <c r="B43">
        <v>16</v>
      </c>
      <c r="C43">
        <v>3</v>
      </c>
    </row>
    <row r="44" spans="1:3" ht="18.5" x14ac:dyDescent="0.55000000000000004">
      <c r="A44" s="1">
        <v>43893</v>
      </c>
      <c r="B44">
        <v>21</v>
      </c>
      <c r="C44">
        <v>4</v>
      </c>
    </row>
    <row r="45" spans="1:3" ht="18.5" x14ac:dyDescent="0.55000000000000004">
      <c r="A45" s="1">
        <v>43894</v>
      </c>
      <c r="B45">
        <v>36</v>
      </c>
      <c r="C45">
        <v>2</v>
      </c>
    </row>
    <row r="46" spans="1:3" ht="18.5" x14ac:dyDescent="0.55000000000000004">
      <c r="A46" s="1">
        <v>43895</v>
      </c>
      <c r="B46">
        <v>67</v>
      </c>
      <c r="C46">
        <v>0</v>
      </c>
    </row>
    <row r="47" spans="1:3" ht="18.5" x14ac:dyDescent="0.55000000000000004">
      <c r="A47" s="1">
        <v>43896</v>
      </c>
      <c r="B47">
        <v>83</v>
      </c>
      <c r="C47">
        <v>3</v>
      </c>
    </row>
    <row r="48" spans="1:3" ht="18.5" x14ac:dyDescent="0.55000000000000004">
      <c r="A48" s="1">
        <v>43897</v>
      </c>
      <c r="B48">
        <v>117</v>
      </c>
      <c r="C48">
        <v>4</v>
      </c>
    </row>
    <row r="49" spans="1:3" ht="18.5" x14ac:dyDescent="0.55000000000000004">
      <c r="A49" s="1">
        <v>43898</v>
      </c>
      <c r="B49">
        <v>119</v>
      </c>
      <c r="C49">
        <v>3</v>
      </c>
    </row>
    <row r="50" spans="1:3" ht="18.5" x14ac:dyDescent="0.55000000000000004">
      <c r="A50" s="1">
        <v>43899</v>
      </c>
      <c r="B50">
        <v>201</v>
      </c>
      <c r="C50">
        <v>4</v>
      </c>
    </row>
    <row r="51" spans="1:3" ht="18.5" x14ac:dyDescent="0.55000000000000004">
      <c r="A51" s="1">
        <v>43900</v>
      </c>
      <c r="B51">
        <v>270</v>
      </c>
      <c r="C51">
        <v>5</v>
      </c>
    </row>
    <row r="52" spans="1:3" ht="18.5" x14ac:dyDescent="0.55000000000000004">
      <c r="A52" s="1">
        <v>43901</v>
      </c>
      <c r="B52">
        <v>245</v>
      </c>
      <c r="C52">
        <v>6</v>
      </c>
    </row>
    <row r="53" spans="1:3" ht="18.5" x14ac:dyDescent="0.55000000000000004">
      <c r="A53" s="1">
        <v>43902</v>
      </c>
      <c r="B53">
        <v>405</v>
      </c>
      <c r="C53">
        <v>6</v>
      </c>
    </row>
    <row r="54" spans="1:3" ht="18.5" x14ac:dyDescent="0.55000000000000004">
      <c r="A54" s="1">
        <v>43903</v>
      </c>
      <c r="B54">
        <v>553</v>
      </c>
      <c r="C54">
        <v>7</v>
      </c>
    </row>
    <row r="55" spans="1:3" ht="18.5" x14ac:dyDescent="0.55000000000000004">
      <c r="A55" s="1">
        <v>43904</v>
      </c>
      <c r="B55">
        <v>672</v>
      </c>
      <c r="C55">
        <v>10</v>
      </c>
    </row>
    <row r="56" spans="1:3" ht="18.5" x14ac:dyDescent="0.55000000000000004">
      <c r="A56" s="1">
        <v>43905</v>
      </c>
      <c r="B56">
        <v>698</v>
      </c>
      <c r="C56">
        <v>8</v>
      </c>
    </row>
    <row r="57" spans="1:3" ht="18.5" x14ac:dyDescent="0.55000000000000004">
      <c r="A57" s="1">
        <v>43906</v>
      </c>
      <c r="B57">
        <v>906</v>
      </c>
      <c r="C57">
        <v>23</v>
      </c>
    </row>
    <row r="58" spans="1:3" ht="18.5" x14ac:dyDescent="0.55000000000000004">
      <c r="A58" s="1">
        <v>43907</v>
      </c>
      <c r="B58">
        <v>1399</v>
      </c>
      <c r="C58">
        <v>26</v>
      </c>
    </row>
    <row r="59" spans="1:3" ht="18.5" x14ac:dyDescent="0.55000000000000004">
      <c r="A59" s="1">
        <v>43908</v>
      </c>
      <c r="B59">
        <v>2438</v>
      </c>
      <c r="C59">
        <v>45</v>
      </c>
    </row>
    <row r="60" spans="1:3" ht="18.5" x14ac:dyDescent="0.55000000000000004">
      <c r="A60" s="1">
        <v>43909</v>
      </c>
      <c r="B60">
        <v>4038</v>
      </c>
      <c r="C60">
        <v>50</v>
      </c>
    </row>
    <row r="61" spans="1:3" ht="18.5" x14ac:dyDescent="0.55000000000000004">
      <c r="A61" s="1">
        <v>43910</v>
      </c>
      <c r="B61">
        <v>5606</v>
      </c>
      <c r="C61">
        <v>65</v>
      </c>
    </row>
    <row r="62" spans="1:3" ht="18.5" x14ac:dyDescent="0.55000000000000004">
      <c r="A62" s="1">
        <v>43911</v>
      </c>
      <c r="B62">
        <v>6508</v>
      </c>
      <c r="C62">
        <v>82</v>
      </c>
    </row>
    <row r="63" spans="1:3" ht="18.5" x14ac:dyDescent="0.55000000000000004">
      <c r="A63" s="1">
        <v>43912</v>
      </c>
      <c r="B63">
        <v>8520</v>
      </c>
      <c r="C63">
        <v>97</v>
      </c>
    </row>
    <row r="64" spans="1:3" ht="18.5" x14ac:dyDescent="0.55000000000000004">
      <c r="A64" s="1">
        <v>43913</v>
      </c>
      <c r="B64">
        <v>10422</v>
      </c>
      <c r="C64">
        <v>120</v>
      </c>
    </row>
    <row r="65" spans="1:3" ht="18.5" x14ac:dyDescent="0.55000000000000004">
      <c r="A65" s="1">
        <v>43914</v>
      </c>
      <c r="B65">
        <v>10428</v>
      </c>
      <c r="C65">
        <v>206</v>
      </c>
    </row>
    <row r="66" spans="1:3" ht="18.5" x14ac:dyDescent="0.55000000000000004">
      <c r="A66" s="1">
        <v>43915</v>
      </c>
      <c r="B66">
        <v>14617</v>
      </c>
      <c r="C66">
        <v>269</v>
      </c>
    </row>
    <row r="67" spans="1:3" ht="18.5" x14ac:dyDescent="0.55000000000000004">
      <c r="A67" s="1">
        <v>43916</v>
      </c>
      <c r="B67">
        <v>17038</v>
      </c>
      <c r="C67">
        <v>299</v>
      </c>
    </row>
    <row r="68" spans="1:3" ht="18.5" x14ac:dyDescent="0.55000000000000004">
      <c r="A68" s="1">
        <v>43917</v>
      </c>
      <c r="B68">
        <v>17299</v>
      </c>
      <c r="C68">
        <v>411</v>
      </c>
    </row>
    <row r="69" spans="1:3" ht="18.5" x14ac:dyDescent="0.55000000000000004">
      <c r="A69" s="1">
        <v>43918</v>
      </c>
      <c r="B69">
        <v>20981</v>
      </c>
      <c r="C69">
        <v>527</v>
      </c>
    </row>
    <row r="70" spans="1:3" ht="18.5" x14ac:dyDescent="0.55000000000000004">
      <c r="A70" s="1">
        <v>43919</v>
      </c>
      <c r="B70">
        <v>18548</v>
      </c>
      <c r="C70">
        <v>413</v>
      </c>
    </row>
    <row r="71" spans="1:3" ht="18.5" x14ac:dyDescent="0.55000000000000004">
      <c r="A71" s="1">
        <v>43920</v>
      </c>
      <c r="B71">
        <v>21353</v>
      </c>
      <c r="C71">
        <v>646</v>
      </c>
    </row>
    <row r="72" spans="1:3" ht="18.5" x14ac:dyDescent="0.55000000000000004">
      <c r="A72" s="1">
        <v>43921</v>
      </c>
      <c r="B72">
        <v>24379</v>
      </c>
      <c r="C72">
        <v>932</v>
      </c>
    </row>
    <row r="73" spans="1:3" ht="18.5" x14ac:dyDescent="0.55000000000000004">
      <c r="A73" s="1">
        <v>43922</v>
      </c>
      <c r="B73">
        <v>26867</v>
      </c>
      <c r="C73">
        <v>1031</v>
      </c>
    </row>
    <row r="74" spans="1:3" ht="18.5" x14ac:dyDescent="0.55000000000000004">
      <c r="A74" s="1">
        <v>43923</v>
      </c>
      <c r="B74">
        <v>29657</v>
      </c>
      <c r="C74">
        <v>1215</v>
      </c>
    </row>
    <row r="75" spans="1:3" ht="18.5" x14ac:dyDescent="0.55000000000000004">
      <c r="A75" s="1">
        <v>43924</v>
      </c>
      <c r="B75">
        <v>32253</v>
      </c>
      <c r="C75">
        <v>1387</v>
      </c>
    </row>
    <row r="76" spans="1:3" ht="18.5" x14ac:dyDescent="0.55000000000000004">
      <c r="A76" s="1">
        <v>43925</v>
      </c>
      <c r="B76">
        <v>34954</v>
      </c>
      <c r="C76">
        <v>1554</v>
      </c>
    </row>
    <row r="77" spans="1:3" ht="18.5" x14ac:dyDescent="0.55000000000000004">
      <c r="A77" s="1">
        <v>43926</v>
      </c>
      <c r="B77">
        <v>25549</v>
      </c>
      <c r="C77">
        <v>1366</v>
      </c>
    </row>
    <row r="78" spans="1:3" ht="18.5" x14ac:dyDescent="0.55000000000000004">
      <c r="A78" s="1">
        <v>43927</v>
      </c>
      <c r="B78">
        <v>32966</v>
      </c>
      <c r="C78">
        <v>2251</v>
      </c>
    </row>
    <row r="79" spans="1:3" ht="18.5" x14ac:dyDescent="0.55000000000000004">
      <c r="A79" s="1">
        <v>43928</v>
      </c>
      <c r="B79">
        <v>28177</v>
      </c>
      <c r="C79">
        <v>1503</v>
      </c>
    </row>
    <row r="80" spans="1:3" ht="18.5" x14ac:dyDescent="0.55000000000000004">
      <c r="A80" s="1">
        <v>43929</v>
      </c>
      <c r="B80">
        <v>31634</v>
      </c>
      <c r="C80">
        <v>2084</v>
      </c>
    </row>
    <row r="81" spans="1:3" ht="18.5" x14ac:dyDescent="0.55000000000000004">
      <c r="A81" s="1">
        <v>43930</v>
      </c>
      <c r="B81">
        <v>34500</v>
      </c>
      <c r="C81">
        <v>2111</v>
      </c>
    </row>
    <row r="82" spans="1:3" ht="18.5" x14ac:dyDescent="0.55000000000000004">
      <c r="A82" s="1">
        <v>43931</v>
      </c>
      <c r="B82">
        <v>33397</v>
      </c>
      <c r="C82">
        <v>2257</v>
      </c>
    </row>
    <row r="83" spans="1:3" ht="18.5" x14ac:dyDescent="0.55000000000000004">
      <c r="A83" s="1">
        <v>43932</v>
      </c>
      <c r="B83">
        <v>31550</v>
      </c>
      <c r="C83">
        <v>2080</v>
      </c>
    </row>
    <row r="84" spans="1:3" ht="18.5" x14ac:dyDescent="0.55000000000000004">
      <c r="A84" s="1">
        <v>43933</v>
      </c>
      <c r="B84">
        <v>26999</v>
      </c>
      <c r="C84">
        <v>1679</v>
      </c>
    </row>
    <row r="85" spans="1:3" ht="18.5" x14ac:dyDescent="0.55000000000000004">
      <c r="A85" s="1">
        <v>43934</v>
      </c>
      <c r="B85">
        <v>25761</v>
      </c>
      <c r="C85">
        <v>1762</v>
      </c>
    </row>
    <row r="86" spans="1:3" ht="18.5" x14ac:dyDescent="0.55000000000000004">
      <c r="A86" s="1">
        <v>43935</v>
      </c>
      <c r="B86">
        <v>26666</v>
      </c>
      <c r="C86">
        <v>2705</v>
      </c>
    </row>
    <row r="87" spans="1:3" ht="18.5" x14ac:dyDescent="0.55000000000000004">
      <c r="A87" s="1">
        <v>43936</v>
      </c>
      <c r="B87">
        <v>30032</v>
      </c>
      <c r="C87">
        <v>2747</v>
      </c>
    </row>
    <row r="88" spans="1:3" ht="18.5" x14ac:dyDescent="0.55000000000000004">
      <c r="A88" s="1">
        <v>43937</v>
      </c>
      <c r="B88">
        <v>31431</v>
      </c>
      <c r="C88">
        <v>2342</v>
      </c>
    </row>
    <row r="89" spans="1:3" ht="18.5" x14ac:dyDescent="0.55000000000000004">
      <c r="A89" s="1">
        <v>43938</v>
      </c>
      <c r="B89">
        <v>31472</v>
      </c>
      <c r="C89">
        <v>2286</v>
      </c>
    </row>
    <row r="90" spans="1:3" ht="18.5" x14ac:dyDescent="0.55000000000000004">
      <c r="A90" s="1">
        <v>43939</v>
      </c>
      <c r="B90">
        <v>28336</v>
      </c>
      <c r="C90">
        <v>1949</v>
      </c>
    </row>
    <row r="91" spans="1:3" ht="18.5" x14ac:dyDescent="0.55000000000000004">
      <c r="A91" s="1">
        <v>43940</v>
      </c>
      <c r="B91">
        <v>25237</v>
      </c>
      <c r="C91">
        <v>1539</v>
      </c>
    </row>
    <row r="92" spans="1:3" ht="18.5" x14ac:dyDescent="0.55000000000000004">
      <c r="A92" s="1">
        <v>43941</v>
      </c>
      <c r="B92">
        <v>27286</v>
      </c>
      <c r="C92">
        <v>1836</v>
      </c>
    </row>
    <row r="93" spans="1:3" ht="18.5" x14ac:dyDescent="0.55000000000000004">
      <c r="A93" s="1">
        <v>43942</v>
      </c>
      <c r="B93">
        <v>25804</v>
      </c>
      <c r="C93">
        <v>2671</v>
      </c>
    </row>
    <row r="94" spans="1:3" ht="18.5" x14ac:dyDescent="0.55000000000000004">
      <c r="A94" s="1">
        <v>43943</v>
      </c>
      <c r="B94">
        <v>29489</v>
      </c>
      <c r="C94">
        <v>2393</v>
      </c>
    </row>
    <row r="95" spans="1:3" ht="18.5" x14ac:dyDescent="0.55000000000000004">
      <c r="A95" s="1">
        <v>43944</v>
      </c>
      <c r="B95">
        <v>32688</v>
      </c>
      <c r="C95">
        <v>2128</v>
      </c>
    </row>
    <row r="96" spans="1:3" ht="18.5" x14ac:dyDescent="0.55000000000000004">
      <c r="A96" s="1">
        <v>43945</v>
      </c>
      <c r="B96">
        <v>36660</v>
      </c>
      <c r="C96">
        <v>2117</v>
      </c>
    </row>
    <row r="97" spans="1:3" ht="18.5" x14ac:dyDescent="0.55000000000000004">
      <c r="A97" s="1">
        <v>43946</v>
      </c>
      <c r="B97">
        <v>34375</v>
      </c>
      <c r="C97">
        <v>1960</v>
      </c>
    </row>
    <row r="98" spans="1:3" ht="18.5" x14ac:dyDescent="0.55000000000000004">
      <c r="A98" s="1">
        <v>43947</v>
      </c>
      <c r="B98">
        <v>26669</v>
      </c>
      <c r="C98">
        <v>1252</v>
      </c>
    </row>
    <row r="99" spans="1:3" ht="18.5" x14ac:dyDescent="0.55000000000000004">
      <c r="A99" s="1">
        <v>43948</v>
      </c>
      <c r="B99">
        <v>23059</v>
      </c>
      <c r="C99">
        <v>1442</v>
      </c>
    </row>
    <row r="100" spans="1:3" ht="18.5" x14ac:dyDescent="0.55000000000000004">
      <c r="A100" s="1">
        <v>43949</v>
      </c>
      <c r="B100">
        <v>24615</v>
      </c>
      <c r="C100">
        <v>2392</v>
      </c>
    </row>
    <row r="101" spans="1:3" ht="18.5" x14ac:dyDescent="0.55000000000000004">
      <c r="A101" s="1">
        <v>43950</v>
      </c>
      <c r="B101">
        <v>26485</v>
      </c>
      <c r="C101">
        <v>2514</v>
      </c>
    </row>
    <row r="102" spans="1:3" ht="18.5" x14ac:dyDescent="0.55000000000000004">
      <c r="A102" s="1">
        <v>43951</v>
      </c>
      <c r="B102">
        <v>30266</v>
      </c>
      <c r="C102">
        <v>2204</v>
      </c>
    </row>
    <row r="103" spans="1:3" ht="18.5" x14ac:dyDescent="0.55000000000000004">
      <c r="A103" s="1">
        <v>43952</v>
      </c>
      <c r="B103">
        <v>33928</v>
      </c>
      <c r="C103">
        <v>1760</v>
      </c>
    </row>
    <row r="104" spans="1:3" ht="18.5" x14ac:dyDescent="0.55000000000000004">
      <c r="A104" s="1">
        <v>43953</v>
      </c>
      <c r="B104">
        <v>29290</v>
      </c>
      <c r="C104">
        <v>1582</v>
      </c>
    </row>
    <row r="105" spans="1:3" ht="18.5" x14ac:dyDescent="0.55000000000000004">
      <c r="A105" s="1">
        <v>43954</v>
      </c>
      <c r="B105">
        <v>28037</v>
      </c>
      <c r="C105">
        <v>1373</v>
      </c>
    </row>
    <row r="106" spans="1:3" ht="18.5" x14ac:dyDescent="0.55000000000000004">
      <c r="A106" s="1">
        <v>43955</v>
      </c>
      <c r="B106">
        <v>19943</v>
      </c>
      <c r="C106">
        <v>1045</v>
      </c>
    </row>
    <row r="107" spans="1:3" ht="18.5" x14ac:dyDescent="0.55000000000000004">
      <c r="A107" s="1">
        <v>43956</v>
      </c>
      <c r="B107">
        <v>23656</v>
      </c>
      <c r="C107">
        <v>2232</v>
      </c>
    </row>
    <row r="108" spans="1:3" ht="18.5" x14ac:dyDescent="0.55000000000000004">
      <c r="A108" s="1">
        <v>43957</v>
      </c>
      <c r="B108">
        <v>26481</v>
      </c>
      <c r="C108">
        <v>2994</v>
      </c>
    </row>
    <row r="109" spans="1:3" ht="18.5" x14ac:dyDescent="0.55000000000000004">
      <c r="A109" s="1">
        <v>43958</v>
      </c>
      <c r="B109">
        <v>26372</v>
      </c>
      <c r="C109">
        <v>1669</v>
      </c>
    </row>
    <row r="110" spans="1:3" ht="18.5" x14ac:dyDescent="0.55000000000000004">
      <c r="A110" s="1">
        <v>43959</v>
      </c>
      <c r="B110">
        <v>27542</v>
      </c>
      <c r="C110">
        <v>1570</v>
      </c>
    </row>
    <row r="111" spans="1:3" ht="18.5" x14ac:dyDescent="0.55000000000000004">
      <c r="A111" s="1">
        <v>43960</v>
      </c>
      <c r="B111">
        <v>24820</v>
      </c>
      <c r="C111">
        <v>1453</v>
      </c>
    </row>
    <row r="112" spans="1:3" ht="18.5" x14ac:dyDescent="0.55000000000000004">
      <c r="A112" s="1">
        <v>43961</v>
      </c>
      <c r="B112">
        <v>20292</v>
      </c>
      <c r="C112">
        <v>928</v>
      </c>
    </row>
    <row r="113" spans="1:3" ht="18.5" x14ac:dyDescent="0.55000000000000004">
      <c r="A113" s="1">
        <v>43962</v>
      </c>
      <c r="B113">
        <v>17568</v>
      </c>
      <c r="C113">
        <v>979</v>
      </c>
    </row>
    <row r="114" spans="1:3" ht="18.5" x14ac:dyDescent="0.55000000000000004">
      <c r="A114" s="1">
        <v>43963</v>
      </c>
      <c r="B114">
        <v>22246</v>
      </c>
      <c r="C114">
        <v>1651</v>
      </c>
    </row>
    <row r="115" spans="1:3" ht="18.5" x14ac:dyDescent="0.55000000000000004">
      <c r="A115" s="1">
        <v>43964</v>
      </c>
      <c r="B115">
        <v>21162</v>
      </c>
      <c r="C115">
        <v>1767</v>
      </c>
    </row>
    <row r="116" spans="1:3" ht="18.5" x14ac:dyDescent="0.55000000000000004">
      <c r="A116" s="1">
        <v>43965</v>
      </c>
      <c r="B116">
        <v>26932</v>
      </c>
      <c r="C116">
        <v>1736</v>
      </c>
    </row>
    <row r="117" spans="1:3" ht="18.5" x14ac:dyDescent="0.55000000000000004">
      <c r="A117" s="1">
        <v>43966</v>
      </c>
      <c r="B117">
        <v>25987</v>
      </c>
      <c r="C117">
        <v>1588</v>
      </c>
    </row>
    <row r="118" spans="1:3" ht="18.5" x14ac:dyDescent="0.55000000000000004">
      <c r="A118" s="1">
        <v>43967</v>
      </c>
      <c r="B118">
        <v>23607</v>
      </c>
      <c r="C118">
        <v>1225</v>
      </c>
    </row>
    <row r="119" spans="1:3" ht="18.5" x14ac:dyDescent="0.55000000000000004">
      <c r="A119" s="1">
        <v>43968</v>
      </c>
      <c r="B119">
        <v>18957</v>
      </c>
      <c r="C119">
        <v>843</v>
      </c>
    </row>
    <row r="120" spans="1:3" ht="18.5" x14ac:dyDescent="0.55000000000000004">
      <c r="A120" s="1">
        <v>43969</v>
      </c>
      <c r="B120">
        <v>21755</v>
      </c>
      <c r="C120">
        <v>839</v>
      </c>
    </row>
    <row r="121" spans="1:3" ht="18.5" x14ac:dyDescent="0.55000000000000004">
      <c r="A121" s="1">
        <v>43970</v>
      </c>
      <c r="B121">
        <v>20873</v>
      </c>
      <c r="C121">
        <v>1520</v>
      </c>
    </row>
    <row r="122" spans="1:3" ht="18.5" x14ac:dyDescent="0.55000000000000004">
      <c r="A122" s="1">
        <v>43971</v>
      </c>
      <c r="B122">
        <v>22997</v>
      </c>
      <c r="C122">
        <v>1482</v>
      </c>
    </row>
    <row r="123" spans="1:3" ht="18.5" x14ac:dyDescent="0.55000000000000004">
      <c r="A123" s="1">
        <v>43972</v>
      </c>
      <c r="B123">
        <v>25809</v>
      </c>
      <c r="C123">
        <v>1310</v>
      </c>
    </row>
    <row r="124" spans="1:3" ht="18.5" x14ac:dyDescent="0.55000000000000004">
      <c r="A124" s="1">
        <v>43973</v>
      </c>
      <c r="B124">
        <v>23549</v>
      </c>
      <c r="C124">
        <v>1288</v>
      </c>
    </row>
    <row r="125" spans="1:3" ht="18.5" x14ac:dyDescent="0.55000000000000004">
      <c r="A125" s="1">
        <v>43974</v>
      </c>
      <c r="B125">
        <v>22229</v>
      </c>
      <c r="C125">
        <v>1049</v>
      </c>
    </row>
    <row r="126" spans="1:3" ht="18.5" x14ac:dyDescent="0.55000000000000004">
      <c r="A126" s="1">
        <v>43975</v>
      </c>
      <c r="B126">
        <v>19941</v>
      </c>
      <c r="C126">
        <v>620</v>
      </c>
    </row>
    <row r="127" spans="1:3" ht="18.5" x14ac:dyDescent="0.55000000000000004">
      <c r="A127" s="1">
        <v>43976</v>
      </c>
      <c r="B127">
        <v>18998</v>
      </c>
      <c r="C127">
        <v>508</v>
      </c>
    </row>
    <row r="128" spans="1:3" ht="18.5" x14ac:dyDescent="0.55000000000000004">
      <c r="A128" s="1">
        <v>43977</v>
      </c>
      <c r="B128">
        <v>18821</v>
      </c>
      <c r="C128">
        <v>747</v>
      </c>
    </row>
    <row r="129" spans="1:3" ht="18.5" x14ac:dyDescent="0.55000000000000004">
      <c r="A129" s="1">
        <v>43978</v>
      </c>
      <c r="B129">
        <v>18667</v>
      </c>
      <c r="C129">
        <v>1485</v>
      </c>
    </row>
    <row r="130" spans="1:3" ht="18.5" x14ac:dyDescent="0.55000000000000004">
      <c r="A130" s="1">
        <v>43979</v>
      </c>
      <c r="B130">
        <v>22377</v>
      </c>
      <c r="C130">
        <v>1198</v>
      </c>
    </row>
    <row r="131" spans="1:3" ht="18.5" x14ac:dyDescent="0.55000000000000004">
      <c r="A131" s="1">
        <v>43980</v>
      </c>
      <c r="B131">
        <v>24385</v>
      </c>
      <c r="C131">
        <v>1189</v>
      </c>
    </row>
    <row r="132" spans="1:3" ht="18.5" x14ac:dyDescent="0.55000000000000004">
      <c r="A132" s="1">
        <v>43981</v>
      </c>
      <c r="B132">
        <v>23325</v>
      </c>
      <c r="C132">
        <v>962</v>
      </c>
    </row>
    <row r="133" spans="1:3" ht="18.5" x14ac:dyDescent="0.55000000000000004">
      <c r="A133" s="1">
        <v>43982</v>
      </c>
      <c r="B133">
        <v>20573</v>
      </c>
      <c r="C133">
        <v>601</v>
      </c>
    </row>
    <row r="134" spans="1:3" ht="18.5" x14ac:dyDescent="0.55000000000000004">
      <c r="A134" s="1">
        <v>43983</v>
      </c>
      <c r="B134">
        <v>21797</v>
      </c>
      <c r="C134">
        <v>734</v>
      </c>
    </row>
    <row r="135" spans="1:3" ht="18.5" x14ac:dyDescent="0.55000000000000004">
      <c r="A135" s="1">
        <v>43984</v>
      </c>
      <c r="B135">
        <v>20722</v>
      </c>
      <c r="C135">
        <v>1080</v>
      </c>
    </row>
    <row r="136" spans="1:3" ht="18.5" x14ac:dyDescent="0.55000000000000004">
      <c r="A136" s="1">
        <v>43985</v>
      </c>
      <c r="B136">
        <v>19889</v>
      </c>
      <c r="C136">
        <v>987</v>
      </c>
    </row>
    <row r="137" spans="1:3" ht="18.5" x14ac:dyDescent="0.55000000000000004">
      <c r="A137" s="1">
        <v>43986</v>
      </c>
      <c r="B137">
        <v>21233</v>
      </c>
      <c r="C137">
        <v>1008</v>
      </c>
    </row>
    <row r="138" spans="1:3" ht="18.5" x14ac:dyDescent="0.55000000000000004">
      <c r="A138" s="1">
        <v>43987</v>
      </c>
      <c r="B138">
        <v>28477</v>
      </c>
      <c r="C138">
        <v>1111</v>
      </c>
    </row>
    <row r="139" spans="1:3" ht="18.5" x14ac:dyDescent="0.55000000000000004">
      <c r="A139" s="1">
        <v>43988</v>
      </c>
      <c r="B139">
        <v>22220</v>
      </c>
      <c r="C139">
        <v>727</v>
      </c>
    </row>
    <row r="140" spans="1:3" ht="18.5" x14ac:dyDescent="0.55000000000000004">
      <c r="A140" s="1">
        <v>43989</v>
      </c>
      <c r="B140">
        <v>18545</v>
      </c>
      <c r="C140">
        <v>390</v>
      </c>
    </row>
    <row r="141" spans="1:3" ht="18.5" x14ac:dyDescent="0.55000000000000004">
      <c r="A141" s="1">
        <v>43990</v>
      </c>
      <c r="B141">
        <v>18138</v>
      </c>
      <c r="C141">
        <v>722</v>
      </c>
    </row>
    <row r="142" spans="1:3" ht="18.5" x14ac:dyDescent="0.55000000000000004">
      <c r="A142" s="1">
        <v>43991</v>
      </c>
      <c r="B142">
        <v>18662</v>
      </c>
      <c r="C142">
        <v>1030</v>
      </c>
    </row>
    <row r="143" spans="1:3" ht="18.5" x14ac:dyDescent="0.55000000000000004">
      <c r="A143" s="1">
        <v>43992</v>
      </c>
      <c r="B143">
        <v>23011</v>
      </c>
      <c r="C143">
        <v>929</v>
      </c>
    </row>
    <row r="144" spans="1:3" ht="18.5" x14ac:dyDescent="0.55000000000000004">
      <c r="A144" s="1">
        <v>43993</v>
      </c>
      <c r="B144">
        <v>23176</v>
      </c>
      <c r="C144">
        <v>875</v>
      </c>
    </row>
    <row r="145" spans="1:3" ht="18.5" x14ac:dyDescent="0.55000000000000004">
      <c r="A145" s="1">
        <v>43994</v>
      </c>
      <c r="B145">
        <v>25308</v>
      </c>
      <c r="C145">
        <v>777</v>
      </c>
    </row>
    <row r="146" spans="1:3" ht="18.5" x14ac:dyDescent="0.55000000000000004">
      <c r="A146" s="1">
        <v>43995</v>
      </c>
      <c r="B146">
        <v>25179</v>
      </c>
      <c r="C146">
        <v>692</v>
      </c>
    </row>
    <row r="147" spans="1:3" ht="18.5" x14ac:dyDescent="0.55000000000000004">
      <c r="A147" s="1">
        <v>43996</v>
      </c>
      <c r="B147">
        <v>19008</v>
      </c>
      <c r="C147">
        <v>316</v>
      </c>
    </row>
    <row r="148" spans="1:3" ht="18.5" x14ac:dyDescent="0.55000000000000004">
      <c r="A148" s="1">
        <v>43997</v>
      </c>
      <c r="B148">
        <v>20038</v>
      </c>
      <c r="C148">
        <v>448</v>
      </c>
    </row>
    <row r="149" spans="1:3" ht="18.5" x14ac:dyDescent="0.55000000000000004">
      <c r="A149" s="1">
        <v>43998</v>
      </c>
      <c r="B149">
        <v>24823</v>
      </c>
      <c r="C149">
        <v>769</v>
      </c>
    </row>
    <row r="150" spans="1:3" ht="18.5" x14ac:dyDescent="0.55000000000000004">
      <c r="A150" s="1">
        <v>43999</v>
      </c>
      <c r="B150">
        <v>25602</v>
      </c>
      <c r="C150">
        <v>753</v>
      </c>
    </row>
    <row r="151" spans="1:3" ht="18.5" x14ac:dyDescent="0.55000000000000004">
      <c r="A151" s="1">
        <v>44000</v>
      </c>
      <c r="B151">
        <v>27945</v>
      </c>
      <c r="C151">
        <v>726</v>
      </c>
    </row>
    <row r="152" spans="1:3" ht="18.5" x14ac:dyDescent="0.55000000000000004">
      <c r="A152" s="1">
        <v>44001</v>
      </c>
      <c r="B152">
        <v>30745</v>
      </c>
      <c r="C152">
        <v>708</v>
      </c>
    </row>
    <row r="153" spans="1:3" ht="18.5" x14ac:dyDescent="0.55000000000000004">
      <c r="A153" s="1">
        <v>44002</v>
      </c>
      <c r="B153">
        <v>31733</v>
      </c>
      <c r="C153">
        <v>545</v>
      </c>
    </row>
    <row r="154" spans="1:3" ht="18.5" x14ac:dyDescent="0.55000000000000004">
      <c r="A154" s="1">
        <v>44003</v>
      </c>
      <c r="B154">
        <v>26317</v>
      </c>
      <c r="C154">
        <v>255</v>
      </c>
    </row>
    <row r="155" spans="1:3" ht="18.5" x14ac:dyDescent="0.55000000000000004">
      <c r="A155" s="1">
        <v>44004</v>
      </c>
      <c r="B155">
        <v>30426</v>
      </c>
      <c r="C155">
        <v>360</v>
      </c>
    </row>
    <row r="156" spans="1:3" ht="18.5" x14ac:dyDescent="0.55000000000000004">
      <c r="A156" s="1">
        <v>44005</v>
      </c>
      <c r="B156">
        <v>34933</v>
      </c>
      <c r="C156">
        <v>833</v>
      </c>
    </row>
    <row r="157" spans="1:3" ht="18.5" x14ac:dyDescent="0.55000000000000004">
      <c r="A157" s="1">
        <v>44006</v>
      </c>
      <c r="B157">
        <v>36846</v>
      </c>
      <c r="C157">
        <v>767</v>
      </c>
    </row>
    <row r="158" spans="1:3" ht="18.5" x14ac:dyDescent="0.55000000000000004">
      <c r="A158" s="1">
        <v>44007</v>
      </c>
      <c r="B158">
        <v>41101</v>
      </c>
      <c r="C158">
        <v>2464</v>
      </c>
    </row>
    <row r="159" spans="1:3" ht="18.5" x14ac:dyDescent="0.55000000000000004">
      <c r="A159" s="1">
        <v>44008</v>
      </c>
      <c r="B159">
        <v>45478</v>
      </c>
      <c r="C159">
        <v>633</v>
      </c>
    </row>
    <row r="160" spans="1:3" ht="18.5" x14ac:dyDescent="0.55000000000000004">
      <c r="A160" s="1">
        <v>44009</v>
      </c>
      <c r="B160">
        <v>42160</v>
      </c>
      <c r="C160">
        <v>510</v>
      </c>
    </row>
    <row r="161" spans="1:3" ht="18.5" x14ac:dyDescent="0.55000000000000004">
      <c r="A161" s="1">
        <v>44010</v>
      </c>
      <c r="B161">
        <v>39384</v>
      </c>
      <c r="C161">
        <v>270</v>
      </c>
    </row>
    <row r="162" spans="1:3" ht="18.5" x14ac:dyDescent="0.55000000000000004">
      <c r="A162" s="1">
        <v>44011</v>
      </c>
      <c r="B162">
        <v>39418</v>
      </c>
      <c r="C162">
        <v>347</v>
      </c>
    </row>
    <row r="163" spans="1:3" ht="18.5" x14ac:dyDescent="0.55000000000000004">
      <c r="A163" s="1">
        <v>44012</v>
      </c>
      <c r="B163">
        <v>48170</v>
      </c>
      <c r="C163">
        <v>1300</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950591-C4AA-4D64-95EF-9CB86D961F00}">
  <dimension ref="A1:A108"/>
  <sheetViews>
    <sheetView workbookViewId="0">
      <selection sqref="A1:A108"/>
    </sheetView>
  </sheetViews>
  <sheetFormatPr defaultColWidth="8.83203125" defaultRowHeight="15.5" x14ac:dyDescent="0.55000000000000004"/>
  <cols>
    <col min="1" max="1" width="9.33203125" customWidth="1"/>
  </cols>
  <sheetData>
    <row r="1" spans="1:1" ht="18.5" x14ac:dyDescent="0.55000000000000004">
      <c r="A1" s="1">
        <v>43905</v>
      </c>
    </row>
    <row r="2" spans="1:1" ht="18.5" x14ac:dyDescent="0.55000000000000004">
      <c r="A2" s="1">
        <v>43906</v>
      </c>
    </row>
    <row r="3" spans="1:1" ht="18.5" x14ac:dyDescent="0.55000000000000004">
      <c r="A3" s="1">
        <v>43907</v>
      </c>
    </row>
    <row r="4" spans="1:1" ht="18.5" x14ac:dyDescent="0.55000000000000004">
      <c r="A4" s="1">
        <v>43908</v>
      </c>
    </row>
    <row r="5" spans="1:1" ht="18.5" x14ac:dyDescent="0.55000000000000004">
      <c r="A5" s="1">
        <v>43909</v>
      </c>
    </row>
    <row r="6" spans="1:1" ht="18.5" x14ac:dyDescent="0.55000000000000004">
      <c r="A6" s="1">
        <v>43910</v>
      </c>
    </row>
    <row r="7" spans="1:1" ht="18.5" x14ac:dyDescent="0.55000000000000004">
      <c r="A7" s="1">
        <v>43911</v>
      </c>
    </row>
    <row r="8" spans="1:1" ht="18.5" x14ac:dyDescent="0.55000000000000004">
      <c r="A8" s="1">
        <v>43912</v>
      </c>
    </row>
    <row r="9" spans="1:1" ht="18.5" x14ac:dyDescent="0.55000000000000004">
      <c r="A9" s="1">
        <v>43913</v>
      </c>
    </row>
    <row r="10" spans="1:1" ht="18.5" x14ac:dyDescent="0.55000000000000004">
      <c r="A10" s="1">
        <v>43914</v>
      </c>
    </row>
    <row r="11" spans="1:1" ht="18.5" x14ac:dyDescent="0.55000000000000004">
      <c r="A11" s="1">
        <v>43915</v>
      </c>
    </row>
    <row r="12" spans="1:1" ht="18.5" x14ac:dyDescent="0.55000000000000004">
      <c r="A12" s="1">
        <v>43916</v>
      </c>
    </row>
    <row r="13" spans="1:1" ht="18.5" x14ac:dyDescent="0.55000000000000004">
      <c r="A13" s="1">
        <v>43917</v>
      </c>
    </row>
    <row r="14" spans="1:1" ht="18.5" x14ac:dyDescent="0.55000000000000004">
      <c r="A14" s="1">
        <v>43918</v>
      </c>
    </row>
    <row r="15" spans="1:1" ht="18.5" x14ac:dyDescent="0.55000000000000004">
      <c r="A15" s="1">
        <v>43919</v>
      </c>
    </row>
    <row r="16" spans="1:1" ht="18.5" x14ac:dyDescent="0.55000000000000004">
      <c r="A16" s="1">
        <v>43920</v>
      </c>
    </row>
    <row r="17" spans="1:1" ht="18.5" x14ac:dyDescent="0.55000000000000004">
      <c r="A17" s="1">
        <v>43921</v>
      </c>
    </row>
    <row r="18" spans="1:1" ht="18.5" x14ac:dyDescent="0.55000000000000004">
      <c r="A18" s="1">
        <v>43922</v>
      </c>
    </row>
    <row r="19" spans="1:1" ht="18.5" x14ac:dyDescent="0.55000000000000004">
      <c r="A19" s="1">
        <v>43923</v>
      </c>
    </row>
    <row r="20" spans="1:1" ht="18.5" x14ac:dyDescent="0.55000000000000004">
      <c r="A20" s="1">
        <v>43924</v>
      </c>
    </row>
    <row r="21" spans="1:1" ht="18.5" x14ac:dyDescent="0.55000000000000004">
      <c r="A21" s="1">
        <v>43925</v>
      </c>
    </row>
    <row r="22" spans="1:1" ht="18.5" x14ac:dyDescent="0.55000000000000004">
      <c r="A22" s="1">
        <v>43926</v>
      </c>
    </row>
    <row r="23" spans="1:1" ht="18.5" x14ac:dyDescent="0.55000000000000004">
      <c r="A23" s="1">
        <v>43927</v>
      </c>
    </row>
    <row r="24" spans="1:1" ht="18.5" x14ac:dyDescent="0.55000000000000004">
      <c r="A24" s="1">
        <v>43928</v>
      </c>
    </row>
    <row r="25" spans="1:1" ht="18.5" x14ac:dyDescent="0.55000000000000004">
      <c r="A25" s="1">
        <v>43929</v>
      </c>
    </row>
    <row r="26" spans="1:1" ht="18.5" x14ac:dyDescent="0.55000000000000004">
      <c r="A26" s="1">
        <v>43930</v>
      </c>
    </row>
    <row r="27" spans="1:1" ht="18.5" x14ac:dyDescent="0.55000000000000004">
      <c r="A27" s="1">
        <v>43931</v>
      </c>
    </row>
    <row r="28" spans="1:1" ht="18.5" x14ac:dyDescent="0.55000000000000004">
      <c r="A28" s="1">
        <v>43932</v>
      </c>
    </row>
    <row r="29" spans="1:1" ht="18.5" x14ac:dyDescent="0.55000000000000004">
      <c r="A29" s="1">
        <v>43933</v>
      </c>
    </row>
    <row r="30" spans="1:1" ht="18.5" x14ac:dyDescent="0.55000000000000004">
      <c r="A30" s="1">
        <v>43934</v>
      </c>
    </row>
    <row r="31" spans="1:1" ht="18.5" x14ac:dyDescent="0.55000000000000004">
      <c r="A31" s="1">
        <v>43935</v>
      </c>
    </row>
    <row r="32" spans="1:1" ht="18.5" x14ac:dyDescent="0.55000000000000004">
      <c r="A32" s="1">
        <v>43936</v>
      </c>
    </row>
    <row r="33" spans="1:1" ht="18.5" x14ac:dyDescent="0.55000000000000004">
      <c r="A33" s="1">
        <v>43937</v>
      </c>
    </row>
    <row r="34" spans="1:1" ht="18.5" x14ac:dyDescent="0.55000000000000004">
      <c r="A34" s="1">
        <v>43938</v>
      </c>
    </row>
    <row r="35" spans="1:1" ht="18.5" x14ac:dyDescent="0.55000000000000004">
      <c r="A35" s="1">
        <v>43939</v>
      </c>
    </row>
    <row r="36" spans="1:1" ht="18.5" x14ac:dyDescent="0.55000000000000004">
      <c r="A36" s="1">
        <v>43940</v>
      </c>
    </row>
    <row r="37" spans="1:1" ht="18.5" x14ac:dyDescent="0.55000000000000004">
      <c r="A37" s="1">
        <v>43941</v>
      </c>
    </row>
    <row r="38" spans="1:1" ht="18.5" x14ac:dyDescent="0.55000000000000004">
      <c r="A38" s="1">
        <v>43942</v>
      </c>
    </row>
    <row r="39" spans="1:1" ht="18.5" x14ac:dyDescent="0.55000000000000004">
      <c r="A39" s="1">
        <v>43943</v>
      </c>
    </row>
    <row r="40" spans="1:1" ht="18.5" x14ac:dyDescent="0.55000000000000004">
      <c r="A40" s="1">
        <v>43944</v>
      </c>
    </row>
    <row r="41" spans="1:1" ht="18.5" x14ac:dyDescent="0.55000000000000004">
      <c r="A41" s="1">
        <v>43945</v>
      </c>
    </row>
    <row r="42" spans="1:1" ht="18.5" x14ac:dyDescent="0.55000000000000004">
      <c r="A42" s="1">
        <v>43946</v>
      </c>
    </row>
    <row r="43" spans="1:1" ht="18.5" x14ac:dyDescent="0.55000000000000004">
      <c r="A43" s="1">
        <v>43947</v>
      </c>
    </row>
    <row r="44" spans="1:1" ht="18.5" x14ac:dyDescent="0.55000000000000004">
      <c r="A44" s="1">
        <v>43948</v>
      </c>
    </row>
    <row r="45" spans="1:1" ht="18.5" x14ac:dyDescent="0.55000000000000004">
      <c r="A45" s="1">
        <v>43949</v>
      </c>
    </row>
    <row r="46" spans="1:1" ht="18.5" x14ac:dyDescent="0.55000000000000004">
      <c r="A46" s="1">
        <v>43950</v>
      </c>
    </row>
    <row r="47" spans="1:1" ht="18.5" x14ac:dyDescent="0.55000000000000004">
      <c r="A47" s="1">
        <v>43951</v>
      </c>
    </row>
    <row r="48" spans="1:1" ht="18.5" x14ac:dyDescent="0.55000000000000004">
      <c r="A48" s="1">
        <v>43952</v>
      </c>
    </row>
    <row r="49" spans="1:1" ht="18.5" x14ac:dyDescent="0.55000000000000004">
      <c r="A49" s="1">
        <v>43953</v>
      </c>
    </row>
    <row r="50" spans="1:1" ht="18.5" x14ac:dyDescent="0.55000000000000004">
      <c r="A50" s="1">
        <v>43954</v>
      </c>
    </row>
    <row r="51" spans="1:1" ht="18.5" x14ac:dyDescent="0.55000000000000004">
      <c r="A51" s="1">
        <v>43955</v>
      </c>
    </row>
    <row r="52" spans="1:1" ht="18.5" x14ac:dyDescent="0.55000000000000004">
      <c r="A52" s="1">
        <v>43956</v>
      </c>
    </row>
    <row r="53" spans="1:1" ht="18.5" x14ac:dyDescent="0.55000000000000004">
      <c r="A53" s="1">
        <v>43957</v>
      </c>
    </row>
    <row r="54" spans="1:1" ht="18.5" x14ac:dyDescent="0.55000000000000004">
      <c r="A54" s="1">
        <v>43958</v>
      </c>
    </row>
    <row r="55" spans="1:1" ht="18.5" x14ac:dyDescent="0.55000000000000004">
      <c r="A55" s="1">
        <v>43959</v>
      </c>
    </row>
    <row r="56" spans="1:1" ht="18.5" x14ac:dyDescent="0.55000000000000004">
      <c r="A56" s="1">
        <v>43960</v>
      </c>
    </row>
    <row r="57" spans="1:1" ht="18.5" x14ac:dyDescent="0.55000000000000004">
      <c r="A57" s="1">
        <v>43961</v>
      </c>
    </row>
    <row r="58" spans="1:1" ht="18.5" x14ac:dyDescent="0.55000000000000004">
      <c r="A58" s="1">
        <v>43962</v>
      </c>
    </row>
    <row r="59" spans="1:1" ht="18.5" x14ac:dyDescent="0.55000000000000004">
      <c r="A59" s="1">
        <v>43963</v>
      </c>
    </row>
    <row r="60" spans="1:1" ht="18.5" x14ac:dyDescent="0.55000000000000004">
      <c r="A60" s="1">
        <v>43964</v>
      </c>
    </row>
    <row r="61" spans="1:1" ht="18.5" x14ac:dyDescent="0.55000000000000004">
      <c r="A61" s="1">
        <v>43965</v>
      </c>
    </row>
    <row r="62" spans="1:1" ht="18.5" x14ac:dyDescent="0.55000000000000004">
      <c r="A62" s="1">
        <v>43966</v>
      </c>
    </row>
    <row r="63" spans="1:1" ht="18.5" x14ac:dyDescent="0.55000000000000004">
      <c r="A63" s="1">
        <v>43967</v>
      </c>
    </row>
    <row r="64" spans="1:1" ht="18.5" x14ac:dyDescent="0.55000000000000004">
      <c r="A64" s="1">
        <v>43968</v>
      </c>
    </row>
    <row r="65" spans="1:1" ht="18.5" x14ac:dyDescent="0.55000000000000004">
      <c r="A65" s="1">
        <v>43969</v>
      </c>
    </row>
    <row r="66" spans="1:1" ht="18.5" x14ac:dyDescent="0.55000000000000004">
      <c r="A66" s="1">
        <v>43970</v>
      </c>
    </row>
    <row r="67" spans="1:1" ht="18.5" x14ac:dyDescent="0.55000000000000004">
      <c r="A67" s="1">
        <v>43971</v>
      </c>
    </row>
    <row r="68" spans="1:1" ht="18.5" x14ac:dyDescent="0.55000000000000004">
      <c r="A68" s="1">
        <v>43972</v>
      </c>
    </row>
    <row r="69" spans="1:1" ht="18.5" x14ac:dyDescent="0.55000000000000004">
      <c r="A69" s="1">
        <v>43973</v>
      </c>
    </row>
    <row r="70" spans="1:1" ht="18.5" x14ac:dyDescent="0.55000000000000004">
      <c r="A70" s="1">
        <v>43974</v>
      </c>
    </row>
    <row r="71" spans="1:1" ht="18.5" x14ac:dyDescent="0.55000000000000004">
      <c r="A71" s="1">
        <v>43975</v>
      </c>
    </row>
    <row r="72" spans="1:1" ht="18.5" x14ac:dyDescent="0.55000000000000004">
      <c r="A72" s="1">
        <v>43976</v>
      </c>
    </row>
    <row r="73" spans="1:1" ht="18.5" x14ac:dyDescent="0.55000000000000004">
      <c r="A73" s="1">
        <v>43977</v>
      </c>
    </row>
    <row r="74" spans="1:1" ht="18.5" x14ac:dyDescent="0.55000000000000004">
      <c r="A74" s="1">
        <v>43978</v>
      </c>
    </row>
    <row r="75" spans="1:1" ht="18.5" x14ac:dyDescent="0.55000000000000004">
      <c r="A75" s="1">
        <v>43979</v>
      </c>
    </row>
    <row r="76" spans="1:1" ht="18.5" x14ac:dyDescent="0.55000000000000004">
      <c r="A76" s="1">
        <v>43980</v>
      </c>
    </row>
    <row r="77" spans="1:1" ht="18.5" x14ac:dyDescent="0.55000000000000004">
      <c r="A77" s="1">
        <v>43981</v>
      </c>
    </row>
    <row r="78" spans="1:1" ht="18.5" x14ac:dyDescent="0.55000000000000004">
      <c r="A78" s="1">
        <v>43982</v>
      </c>
    </row>
    <row r="79" spans="1:1" ht="18.5" x14ac:dyDescent="0.55000000000000004">
      <c r="A79" s="1">
        <v>43983</v>
      </c>
    </row>
    <row r="80" spans="1:1" ht="18.5" x14ac:dyDescent="0.55000000000000004">
      <c r="A80" s="1">
        <v>43984</v>
      </c>
    </row>
    <row r="81" spans="1:1" ht="18.5" x14ac:dyDescent="0.55000000000000004">
      <c r="A81" s="1">
        <v>43985</v>
      </c>
    </row>
    <row r="82" spans="1:1" ht="18.5" x14ac:dyDescent="0.55000000000000004">
      <c r="A82" s="1">
        <v>43986</v>
      </c>
    </row>
    <row r="83" spans="1:1" ht="18.5" x14ac:dyDescent="0.55000000000000004">
      <c r="A83" s="1">
        <v>43987</v>
      </c>
    </row>
    <row r="84" spans="1:1" ht="18.5" x14ac:dyDescent="0.55000000000000004">
      <c r="A84" s="1">
        <v>43988</v>
      </c>
    </row>
    <row r="85" spans="1:1" ht="18.5" x14ac:dyDescent="0.55000000000000004">
      <c r="A85" s="1">
        <v>43989</v>
      </c>
    </row>
    <row r="86" spans="1:1" ht="18.5" x14ac:dyDescent="0.55000000000000004">
      <c r="A86" s="1">
        <v>43990</v>
      </c>
    </row>
    <row r="87" spans="1:1" ht="18.5" x14ac:dyDescent="0.55000000000000004">
      <c r="A87" s="1">
        <v>43991</v>
      </c>
    </row>
    <row r="88" spans="1:1" ht="18.5" x14ac:dyDescent="0.55000000000000004">
      <c r="A88" s="1">
        <v>43992</v>
      </c>
    </row>
    <row r="89" spans="1:1" ht="18.5" x14ac:dyDescent="0.55000000000000004">
      <c r="A89" s="1">
        <v>43993</v>
      </c>
    </row>
    <row r="90" spans="1:1" ht="18.5" x14ac:dyDescent="0.55000000000000004">
      <c r="A90" s="1">
        <v>43994</v>
      </c>
    </row>
    <row r="91" spans="1:1" ht="18.5" x14ac:dyDescent="0.55000000000000004">
      <c r="A91" s="1">
        <v>43995</v>
      </c>
    </row>
    <row r="92" spans="1:1" ht="18.5" x14ac:dyDescent="0.55000000000000004">
      <c r="A92" s="1">
        <v>43996</v>
      </c>
    </row>
    <row r="93" spans="1:1" ht="18.5" x14ac:dyDescent="0.55000000000000004">
      <c r="A93" s="1">
        <v>43997</v>
      </c>
    </row>
    <row r="94" spans="1:1" ht="18.5" x14ac:dyDescent="0.55000000000000004">
      <c r="A94" s="1">
        <v>43998</v>
      </c>
    </row>
    <row r="95" spans="1:1" ht="18.5" x14ac:dyDescent="0.55000000000000004">
      <c r="A95" s="1">
        <v>43999</v>
      </c>
    </row>
    <row r="96" spans="1:1" ht="18.5" x14ac:dyDescent="0.55000000000000004">
      <c r="A96" s="1">
        <v>44000</v>
      </c>
    </row>
    <row r="97" spans="1:1" ht="18.5" x14ac:dyDescent="0.55000000000000004">
      <c r="A97" s="1">
        <v>44001</v>
      </c>
    </row>
    <row r="98" spans="1:1" ht="18.5" x14ac:dyDescent="0.55000000000000004">
      <c r="A98" s="1">
        <v>44002</v>
      </c>
    </row>
    <row r="99" spans="1:1" ht="18.5" x14ac:dyDescent="0.55000000000000004">
      <c r="A99" s="1">
        <v>44003</v>
      </c>
    </row>
    <row r="100" spans="1:1" ht="18.5" x14ac:dyDescent="0.55000000000000004">
      <c r="A100" s="1">
        <v>44004</v>
      </c>
    </row>
    <row r="101" spans="1:1" ht="18.5" x14ac:dyDescent="0.55000000000000004">
      <c r="A101" s="1">
        <v>44005</v>
      </c>
    </row>
    <row r="102" spans="1:1" ht="18.5" x14ac:dyDescent="0.55000000000000004">
      <c r="A102" s="1">
        <v>44006</v>
      </c>
    </row>
    <row r="103" spans="1:1" ht="18.5" x14ac:dyDescent="0.55000000000000004">
      <c r="A103" s="1">
        <v>44007</v>
      </c>
    </row>
    <row r="104" spans="1:1" ht="18.5" x14ac:dyDescent="0.55000000000000004">
      <c r="A104" s="1">
        <v>44008</v>
      </c>
    </row>
    <row r="105" spans="1:1" ht="18.5" x14ac:dyDescent="0.55000000000000004">
      <c r="A105" s="1">
        <v>44009</v>
      </c>
    </row>
    <row r="106" spans="1:1" ht="18.5" x14ac:dyDescent="0.55000000000000004">
      <c r="A106" s="1">
        <v>44010</v>
      </c>
    </row>
    <row r="107" spans="1:1" ht="18.5" x14ac:dyDescent="0.55000000000000004">
      <c r="A107" s="1">
        <v>44011</v>
      </c>
    </row>
    <row r="108" spans="1:1" ht="18.5" x14ac:dyDescent="0.55000000000000004">
      <c r="A108" s="1">
        <v>44012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27</vt:i4>
      </vt:variant>
    </vt:vector>
  </HeadingPairs>
  <TitlesOfParts>
    <vt:vector size="38" baseType="lpstr">
      <vt:lpstr>Dashboard</vt:lpstr>
      <vt:lpstr>DeathsbyState</vt:lpstr>
      <vt:lpstr>IXICStartingPrice</vt:lpstr>
      <vt:lpstr>IXICEndingPrice</vt:lpstr>
      <vt:lpstr>IXICCases</vt:lpstr>
      <vt:lpstr>IXICDeaths</vt:lpstr>
      <vt:lpstr>IXIC</vt:lpstr>
      <vt:lpstr>SPARKLINES</vt:lpstr>
      <vt:lpstr>COVID_STATE</vt:lpstr>
      <vt:lpstr>COVID_US</vt:lpstr>
      <vt:lpstr>PICKLIST</vt:lpstr>
      <vt:lpstr>CASES</vt:lpstr>
      <vt:lpstr>IXICDeaths!COVID_STATE</vt:lpstr>
      <vt:lpstr>IXICEndingPrice!COVID_STATE</vt:lpstr>
      <vt:lpstr>COVID_STATE</vt:lpstr>
      <vt:lpstr>IXICDeaths!COVID_US</vt:lpstr>
      <vt:lpstr>IXICEndingPrice!COVID_US</vt:lpstr>
      <vt:lpstr>COVID_US</vt:lpstr>
      <vt:lpstr>IXICDeaths!DATE</vt:lpstr>
      <vt:lpstr>IXICEndingPrice!DATE</vt:lpstr>
      <vt:lpstr>DATE</vt:lpstr>
      <vt:lpstr>IXICDeaths!DEATHS</vt:lpstr>
      <vt:lpstr>IXICEndingPrice!DEATHS</vt:lpstr>
      <vt:lpstr>DEATHS</vt:lpstr>
      <vt:lpstr>IXICDeaths!IXIC</vt:lpstr>
      <vt:lpstr>IXICEndingPrice!IXIC</vt:lpstr>
      <vt:lpstr>IXIC</vt:lpstr>
      <vt:lpstr>PICKLIST</vt:lpstr>
      <vt:lpstr>IXICDeaths!REPORT_DATE</vt:lpstr>
      <vt:lpstr>IXICEndingPrice!REPORT_DATE</vt:lpstr>
      <vt:lpstr>REPORT_DATE</vt:lpstr>
      <vt:lpstr>SELECT_DATE</vt:lpstr>
      <vt:lpstr>IXICDeaths!STATE</vt:lpstr>
      <vt:lpstr>IXICEndingPrice!STATE</vt:lpstr>
      <vt:lpstr>STATE</vt:lpstr>
      <vt:lpstr>IXICDeaths!YTD_DEATHS</vt:lpstr>
      <vt:lpstr>IXICEndingPrice!YTD_DEATHS</vt:lpstr>
      <vt:lpstr>YTD_DEATHS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Akinteye Gbemisola</cp:lastModifiedBy>
  <dcterms:created xsi:type="dcterms:W3CDTF">2020-07-25T16:28:30Z</dcterms:created>
  <dcterms:modified xsi:type="dcterms:W3CDTF">2023-04-01T19:47:38Z</dcterms:modified>
</cp:coreProperties>
</file>